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mesh/Desktop/MIT_Coursework/Thesis/"/>
    </mc:Choice>
  </mc:AlternateContent>
  <xr:revisionPtr revIDLastSave="0" documentId="13_ncr:1_{A18ED307-A125-ED4F-8F81-AC2A8A15D631}" xr6:coauthVersionLast="36" xr6:coauthVersionMax="36" xr10:uidLastSave="{00000000-0000-0000-0000-000000000000}"/>
  <bookViews>
    <workbookView xWindow="-20" yWindow="480" windowWidth="28800" windowHeight="17540" activeTab="2" xr2:uid="{D3959346-39D4-B342-8A3D-57EA872FFBDF}"/>
  </bookViews>
  <sheets>
    <sheet name="3 x 30" sheetId="1" r:id="rId1"/>
    <sheet name="3 x 60" sheetId="2" r:id="rId2"/>
    <sheet name="3 x 90" sheetId="3" r:id="rId3"/>
    <sheet name="3 x 120" sheetId="4" r:id="rId4"/>
    <sheet name="6 x 30" sheetId="5" r:id="rId5"/>
    <sheet name="6 x 60" sheetId="6" r:id="rId6"/>
    <sheet name="6 x 90" sheetId="7" r:id="rId7"/>
    <sheet name="6 x 120" sheetId="8" r:id="rId8"/>
    <sheet name="21 x 30" sheetId="9" r:id="rId9"/>
    <sheet name="21 x 60" sheetId="10" r:id="rId10"/>
    <sheet name="21 x 90" sheetId="11" r:id="rId11"/>
    <sheet name="21 x 120" sheetId="12" r:id="rId12"/>
    <sheet name="Results" sheetId="13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1" l="1"/>
  <c r="C171" i="12"/>
  <c r="C170" i="12"/>
  <c r="C154" i="12"/>
  <c r="C153" i="12"/>
  <c r="C137" i="12"/>
  <c r="C136" i="12"/>
  <c r="C120" i="12"/>
  <c r="C119" i="12"/>
  <c r="C103" i="12"/>
  <c r="C102" i="12"/>
  <c r="C86" i="12"/>
  <c r="C85" i="12"/>
  <c r="C69" i="12"/>
  <c r="C68" i="12"/>
  <c r="C52" i="12"/>
  <c r="C51" i="12"/>
  <c r="C35" i="12"/>
  <c r="C34" i="12"/>
  <c r="C18" i="12"/>
  <c r="C17" i="12"/>
  <c r="C171" i="11"/>
  <c r="C170" i="11"/>
  <c r="C154" i="11"/>
  <c r="C153" i="11"/>
  <c r="C137" i="11"/>
  <c r="C136" i="11"/>
  <c r="C120" i="11"/>
  <c r="C119" i="11"/>
  <c r="C103" i="11"/>
  <c r="C102" i="11"/>
  <c r="C86" i="11"/>
  <c r="C85" i="11"/>
  <c r="C69" i="11"/>
  <c r="C68" i="11"/>
  <c r="C52" i="11"/>
  <c r="C51" i="11"/>
  <c r="C35" i="11"/>
  <c r="C34" i="11"/>
  <c r="C18" i="11"/>
  <c r="C17" i="11"/>
  <c r="C171" i="10"/>
  <c r="C170" i="10"/>
  <c r="C154" i="10"/>
  <c r="C153" i="10"/>
  <c r="C137" i="10"/>
  <c r="C136" i="10"/>
  <c r="C120" i="10"/>
  <c r="C119" i="10"/>
  <c r="C103" i="10"/>
  <c r="C102" i="10"/>
  <c r="C86" i="10"/>
  <c r="C85" i="10"/>
  <c r="C69" i="10"/>
  <c r="C68" i="10"/>
  <c r="C52" i="10"/>
  <c r="C51" i="10"/>
  <c r="C35" i="10"/>
  <c r="C34" i="10"/>
  <c r="C18" i="10"/>
  <c r="C17" i="10"/>
  <c r="C171" i="9"/>
  <c r="C170" i="9"/>
  <c r="C154" i="9"/>
  <c r="C153" i="9"/>
  <c r="C137" i="9"/>
  <c r="C136" i="9"/>
  <c r="C120" i="9"/>
  <c r="C119" i="9"/>
  <c r="C103" i="9"/>
  <c r="C102" i="9"/>
  <c r="C86" i="9"/>
  <c r="C85" i="9"/>
  <c r="C69" i="9"/>
  <c r="C68" i="9"/>
  <c r="C52" i="9"/>
  <c r="C51" i="9"/>
  <c r="C35" i="9"/>
  <c r="C34" i="9"/>
  <c r="C18" i="9"/>
  <c r="C17" i="9"/>
  <c r="C171" i="8"/>
  <c r="C170" i="8"/>
  <c r="C154" i="8"/>
  <c r="C153" i="8"/>
  <c r="C137" i="8"/>
  <c r="C136" i="8"/>
  <c r="C120" i="8"/>
  <c r="C119" i="8"/>
  <c r="C103" i="8"/>
  <c r="C102" i="8"/>
  <c r="C86" i="8"/>
  <c r="C85" i="8"/>
  <c r="C69" i="8"/>
  <c r="C68" i="8"/>
  <c r="C52" i="8"/>
  <c r="C51" i="8"/>
  <c r="C35" i="8"/>
  <c r="C34" i="8"/>
  <c r="C18" i="8"/>
  <c r="C17" i="8"/>
  <c r="C171" i="7"/>
  <c r="C170" i="7"/>
  <c r="C154" i="7"/>
  <c r="C153" i="7"/>
  <c r="C137" i="7"/>
  <c r="C136" i="7"/>
  <c r="C120" i="7"/>
  <c r="C119" i="7"/>
  <c r="C103" i="7"/>
  <c r="C102" i="7"/>
  <c r="C86" i="7"/>
  <c r="C85" i="7"/>
  <c r="C69" i="7"/>
  <c r="C68" i="7"/>
  <c r="C52" i="7"/>
  <c r="C51" i="7"/>
  <c r="C35" i="7"/>
  <c r="C34" i="7"/>
  <c r="C18" i="7"/>
  <c r="C17" i="7"/>
  <c r="C171" i="6"/>
  <c r="C170" i="6"/>
  <c r="C154" i="6"/>
  <c r="C153" i="6"/>
  <c r="C137" i="6"/>
  <c r="C136" i="6"/>
  <c r="C120" i="6"/>
  <c r="C119" i="6"/>
  <c r="C103" i="6"/>
  <c r="C102" i="6"/>
  <c r="C86" i="6"/>
  <c r="C85" i="6"/>
  <c r="C69" i="6"/>
  <c r="C68" i="6"/>
  <c r="C52" i="6"/>
  <c r="C51" i="6"/>
  <c r="C35" i="6"/>
  <c r="C34" i="6"/>
  <c r="C18" i="6"/>
  <c r="C17" i="6"/>
  <c r="C171" i="5"/>
  <c r="C170" i="5"/>
  <c r="C154" i="5"/>
  <c r="C153" i="5"/>
  <c r="C137" i="5"/>
  <c r="C136" i="5"/>
  <c r="C120" i="5"/>
  <c r="C119" i="5"/>
  <c r="C103" i="5"/>
  <c r="C102" i="5"/>
  <c r="C86" i="5"/>
  <c r="C85" i="5"/>
  <c r="C69" i="5"/>
  <c r="C68" i="5"/>
  <c r="C52" i="5"/>
  <c r="C51" i="5"/>
  <c r="C35" i="5"/>
  <c r="C34" i="5"/>
  <c r="C18" i="5"/>
  <c r="C17" i="5"/>
  <c r="C171" i="4"/>
  <c r="C170" i="4"/>
  <c r="C154" i="4"/>
  <c r="C153" i="4"/>
  <c r="C137" i="4"/>
  <c r="C136" i="4"/>
  <c r="C120" i="4"/>
  <c r="C119" i="4"/>
  <c r="C103" i="4"/>
  <c r="C102" i="4"/>
  <c r="C86" i="4"/>
  <c r="C85" i="4"/>
  <c r="C69" i="4"/>
  <c r="C68" i="4"/>
  <c r="C52" i="4"/>
  <c r="C51" i="4"/>
  <c r="C35" i="4"/>
  <c r="C34" i="4"/>
  <c r="C18" i="4"/>
  <c r="C17" i="4"/>
  <c r="C171" i="3"/>
  <c r="C170" i="3"/>
  <c r="C154" i="3"/>
  <c r="C153" i="3"/>
  <c r="C137" i="3"/>
  <c r="C136" i="3"/>
  <c r="C120" i="3"/>
  <c r="C119" i="3"/>
  <c r="C103" i="3"/>
  <c r="C102" i="3"/>
  <c r="C86" i="3"/>
  <c r="C85" i="3"/>
  <c r="C69" i="3"/>
  <c r="C68" i="3"/>
  <c r="C52" i="3"/>
  <c r="C51" i="3"/>
  <c r="C35" i="3"/>
  <c r="C34" i="3"/>
  <c r="C18" i="3"/>
  <c r="C17" i="3"/>
  <c r="C171" i="2"/>
  <c r="C170" i="2"/>
  <c r="C154" i="2"/>
  <c r="C153" i="2"/>
  <c r="C137" i="2"/>
  <c r="C136" i="2"/>
  <c r="C120" i="2"/>
  <c r="C119" i="2"/>
  <c r="C103" i="2"/>
  <c r="C102" i="2"/>
  <c r="C86" i="2"/>
  <c r="C85" i="2"/>
  <c r="C69" i="2"/>
  <c r="C68" i="2"/>
  <c r="C52" i="2"/>
  <c r="C51" i="2"/>
  <c r="C35" i="2"/>
  <c r="C34" i="2"/>
  <c r="C18" i="2"/>
  <c r="C17" i="2"/>
  <c r="K171" i="12"/>
  <c r="I171" i="12"/>
  <c r="G171" i="12"/>
  <c r="E171" i="12"/>
  <c r="K170" i="12"/>
  <c r="I170" i="12"/>
  <c r="G170" i="12"/>
  <c r="E170" i="12"/>
  <c r="K154" i="12"/>
  <c r="I154" i="12"/>
  <c r="G154" i="12"/>
  <c r="E154" i="12"/>
  <c r="K153" i="12"/>
  <c r="I153" i="12"/>
  <c r="G153" i="12"/>
  <c r="E153" i="12"/>
  <c r="K137" i="12"/>
  <c r="I137" i="12"/>
  <c r="G137" i="12"/>
  <c r="E137" i="12"/>
  <c r="K136" i="12"/>
  <c r="I136" i="12"/>
  <c r="G136" i="12"/>
  <c r="E136" i="12"/>
  <c r="K120" i="12"/>
  <c r="I120" i="12"/>
  <c r="G120" i="12"/>
  <c r="E120" i="12"/>
  <c r="K119" i="12"/>
  <c r="I119" i="12"/>
  <c r="G119" i="12"/>
  <c r="E119" i="12"/>
  <c r="K103" i="12"/>
  <c r="I103" i="12"/>
  <c r="G103" i="12"/>
  <c r="E103" i="12"/>
  <c r="K102" i="12"/>
  <c r="I102" i="12"/>
  <c r="G102" i="12"/>
  <c r="E102" i="12"/>
  <c r="K86" i="12"/>
  <c r="I86" i="12"/>
  <c r="G86" i="12"/>
  <c r="E86" i="12"/>
  <c r="K85" i="12"/>
  <c r="I85" i="12"/>
  <c r="G85" i="12"/>
  <c r="E85" i="12"/>
  <c r="K69" i="12"/>
  <c r="I69" i="12"/>
  <c r="G69" i="12"/>
  <c r="E69" i="12"/>
  <c r="K68" i="12"/>
  <c r="I68" i="12"/>
  <c r="G68" i="12"/>
  <c r="E68" i="12"/>
  <c r="K52" i="12"/>
  <c r="I52" i="12"/>
  <c r="G52" i="12"/>
  <c r="E52" i="12"/>
  <c r="K51" i="12"/>
  <c r="I51" i="12"/>
  <c r="G51" i="12"/>
  <c r="E51" i="12"/>
  <c r="K35" i="12"/>
  <c r="I35" i="12"/>
  <c r="G35" i="12"/>
  <c r="E35" i="12"/>
  <c r="K34" i="12"/>
  <c r="I34" i="12"/>
  <c r="G34" i="12"/>
  <c r="E34" i="12"/>
  <c r="K18" i="12"/>
  <c r="I18" i="12"/>
  <c r="G18" i="12"/>
  <c r="E18" i="12"/>
  <c r="K17" i="12"/>
  <c r="I17" i="12"/>
  <c r="G17" i="12"/>
  <c r="E17" i="12"/>
  <c r="K171" i="11"/>
  <c r="I171" i="11"/>
  <c r="G171" i="11"/>
  <c r="E171" i="11"/>
  <c r="K170" i="11"/>
  <c r="I170" i="11"/>
  <c r="G170" i="11"/>
  <c r="E170" i="11"/>
  <c r="K154" i="11"/>
  <c r="I154" i="11"/>
  <c r="G154" i="11"/>
  <c r="E154" i="11"/>
  <c r="K153" i="11"/>
  <c r="I153" i="11"/>
  <c r="G153" i="11"/>
  <c r="E153" i="11"/>
  <c r="K137" i="11"/>
  <c r="I137" i="11"/>
  <c r="G137" i="11"/>
  <c r="E137" i="11"/>
  <c r="K136" i="11"/>
  <c r="I136" i="11"/>
  <c r="G136" i="11"/>
  <c r="E136" i="11"/>
  <c r="K120" i="11"/>
  <c r="I120" i="11"/>
  <c r="G120" i="11"/>
  <c r="E120" i="11"/>
  <c r="K119" i="11"/>
  <c r="I119" i="11"/>
  <c r="G119" i="11"/>
  <c r="E119" i="11"/>
  <c r="K103" i="11"/>
  <c r="I103" i="11"/>
  <c r="G103" i="11"/>
  <c r="E103" i="11"/>
  <c r="K102" i="11"/>
  <c r="I102" i="11"/>
  <c r="G102" i="11"/>
  <c r="E102" i="11"/>
  <c r="K86" i="11"/>
  <c r="I86" i="11"/>
  <c r="G86" i="11"/>
  <c r="E86" i="11"/>
  <c r="K85" i="11"/>
  <c r="I85" i="11"/>
  <c r="G85" i="11"/>
  <c r="E85" i="11"/>
  <c r="K69" i="11"/>
  <c r="I69" i="11"/>
  <c r="G69" i="11"/>
  <c r="E69" i="11"/>
  <c r="K68" i="11"/>
  <c r="I68" i="11"/>
  <c r="G68" i="11"/>
  <c r="E68" i="11"/>
  <c r="K52" i="11"/>
  <c r="I52" i="11"/>
  <c r="G52" i="11"/>
  <c r="E52" i="11"/>
  <c r="K51" i="11"/>
  <c r="I51" i="11"/>
  <c r="G51" i="11"/>
  <c r="E51" i="11"/>
  <c r="K35" i="11"/>
  <c r="I35" i="11"/>
  <c r="G35" i="11"/>
  <c r="E35" i="11"/>
  <c r="K34" i="11"/>
  <c r="I34" i="11"/>
  <c r="G34" i="11"/>
  <c r="E34" i="11"/>
  <c r="K18" i="11"/>
  <c r="I18" i="11"/>
  <c r="G18" i="11"/>
  <c r="E18" i="11"/>
  <c r="K17" i="11"/>
  <c r="I17" i="11"/>
  <c r="G17" i="11"/>
  <c r="K171" i="10"/>
  <c r="I171" i="10"/>
  <c r="G171" i="10"/>
  <c r="E171" i="10"/>
  <c r="K170" i="10"/>
  <c r="I170" i="10"/>
  <c r="G170" i="10"/>
  <c r="E170" i="10"/>
  <c r="K154" i="10"/>
  <c r="I154" i="10"/>
  <c r="G154" i="10"/>
  <c r="E154" i="10"/>
  <c r="K153" i="10"/>
  <c r="I153" i="10"/>
  <c r="G153" i="10"/>
  <c r="E153" i="10"/>
  <c r="K137" i="10"/>
  <c r="I137" i="10"/>
  <c r="G137" i="10"/>
  <c r="E137" i="10"/>
  <c r="K136" i="10"/>
  <c r="I136" i="10"/>
  <c r="G136" i="10"/>
  <c r="E136" i="10"/>
  <c r="K120" i="10"/>
  <c r="I120" i="10"/>
  <c r="G120" i="10"/>
  <c r="E120" i="10"/>
  <c r="K119" i="10"/>
  <c r="I119" i="10"/>
  <c r="G119" i="10"/>
  <c r="E119" i="10"/>
  <c r="K103" i="10"/>
  <c r="I103" i="10"/>
  <c r="G103" i="10"/>
  <c r="E103" i="10"/>
  <c r="K102" i="10"/>
  <c r="I102" i="10"/>
  <c r="G102" i="10"/>
  <c r="E102" i="10"/>
  <c r="K86" i="10"/>
  <c r="I86" i="10"/>
  <c r="G86" i="10"/>
  <c r="E86" i="10"/>
  <c r="K85" i="10"/>
  <c r="I85" i="10"/>
  <c r="G85" i="10"/>
  <c r="E85" i="10"/>
  <c r="K69" i="10"/>
  <c r="I69" i="10"/>
  <c r="G69" i="10"/>
  <c r="E69" i="10"/>
  <c r="K68" i="10"/>
  <c r="I68" i="10"/>
  <c r="G68" i="10"/>
  <c r="E68" i="10"/>
  <c r="K52" i="10"/>
  <c r="I52" i="10"/>
  <c r="G52" i="10"/>
  <c r="E52" i="10"/>
  <c r="K51" i="10"/>
  <c r="I51" i="10"/>
  <c r="G51" i="10"/>
  <c r="E51" i="10"/>
  <c r="K35" i="10"/>
  <c r="I35" i="10"/>
  <c r="G35" i="10"/>
  <c r="E35" i="10"/>
  <c r="K34" i="10"/>
  <c r="I34" i="10"/>
  <c r="G34" i="10"/>
  <c r="E34" i="10"/>
  <c r="K18" i="10"/>
  <c r="I18" i="10"/>
  <c r="G18" i="10"/>
  <c r="E18" i="10"/>
  <c r="K17" i="10"/>
  <c r="I17" i="10"/>
  <c r="G17" i="10"/>
  <c r="E17" i="10"/>
  <c r="K171" i="9"/>
  <c r="I171" i="9"/>
  <c r="G171" i="9"/>
  <c r="E171" i="9"/>
  <c r="K170" i="9"/>
  <c r="I170" i="9"/>
  <c r="G170" i="9"/>
  <c r="E170" i="9"/>
  <c r="K154" i="9"/>
  <c r="I154" i="9"/>
  <c r="G154" i="9"/>
  <c r="E154" i="9"/>
  <c r="K153" i="9"/>
  <c r="I153" i="9"/>
  <c r="G153" i="9"/>
  <c r="E153" i="9"/>
  <c r="K137" i="9"/>
  <c r="I137" i="9"/>
  <c r="G137" i="9"/>
  <c r="E137" i="9"/>
  <c r="K136" i="9"/>
  <c r="I136" i="9"/>
  <c r="G136" i="9"/>
  <c r="E136" i="9"/>
  <c r="K120" i="9"/>
  <c r="I120" i="9"/>
  <c r="G120" i="9"/>
  <c r="E120" i="9"/>
  <c r="K119" i="9"/>
  <c r="I119" i="9"/>
  <c r="G119" i="9"/>
  <c r="E119" i="9"/>
  <c r="K103" i="9"/>
  <c r="I103" i="9"/>
  <c r="G103" i="9"/>
  <c r="E103" i="9"/>
  <c r="K102" i="9"/>
  <c r="I102" i="9"/>
  <c r="G102" i="9"/>
  <c r="E102" i="9"/>
  <c r="K86" i="9"/>
  <c r="I86" i="9"/>
  <c r="G86" i="9"/>
  <c r="E86" i="9"/>
  <c r="K85" i="9"/>
  <c r="I85" i="9"/>
  <c r="G85" i="9"/>
  <c r="E85" i="9"/>
  <c r="K69" i="9"/>
  <c r="I69" i="9"/>
  <c r="G69" i="9"/>
  <c r="E69" i="9"/>
  <c r="K68" i="9"/>
  <c r="I68" i="9"/>
  <c r="G68" i="9"/>
  <c r="E68" i="9"/>
  <c r="K52" i="9"/>
  <c r="I52" i="9"/>
  <c r="G52" i="9"/>
  <c r="E52" i="9"/>
  <c r="K51" i="9"/>
  <c r="I51" i="9"/>
  <c r="G51" i="9"/>
  <c r="E51" i="9"/>
  <c r="K35" i="9"/>
  <c r="I35" i="9"/>
  <c r="G35" i="9"/>
  <c r="E35" i="9"/>
  <c r="K34" i="9"/>
  <c r="I34" i="9"/>
  <c r="G34" i="9"/>
  <c r="E34" i="9"/>
  <c r="K18" i="9"/>
  <c r="I18" i="9"/>
  <c r="G18" i="9"/>
  <c r="E18" i="9"/>
  <c r="K17" i="9"/>
  <c r="I17" i="9"/>
  <c r="G17" i="9"/>
  <c r="E17" i="9"/>
  <c r="K171" i="8"/>
  <c r="I171" i="8"/>
  <c r="G171" i="8"/>
  <c r="E171" i="8"/>
  <c r="K170" i="8"/>
  <c r="I170" i="8"/>
  <c r="G170" i="8"/>
  <c r="E170" i="8"/>
  <c r="K154" i="8"/>
  <c r="I154" i="8"/>
  <c r="G154" i="8"/>
  <c r="E154" i="8"/>
  <c r="K153" i="8"/>
  <c r="I153" i="8"/>
  <c r="G153" i="8"/>
  <c r="E153" i="8"/>
  <c r="K137" i="8"/>
  <c r="I137" i="8"/>
  <c r="G137" i="8"/>
  <c r="E137" i="8"/>
  <c r="K136" i="8"/>
  <c r="I136" i="8"/>
  <c r="G136" i="8"/>
  <c r="E136" i="8"/>
  <c r="K120" i="8"/>
  <c r="I120" i="8"/>
  <c r="G120" i="8"/>
  <c r="E120" i="8"/>
  <c r="K119" i="8"/>
  <c r="I119" i="8"/>
  <c r="G119" i="8"/>
  <c r="E119" i="8"/>
  <c r="K103" i="8"/>
  <c r="I103" i="8"/>
  <c r="G103" i="8"/>
  <c r="E103" i="8"/>
  <c r="K102" i="8"/>
  <c r="I102" i="8"/>
  <c r="G102" i="8"/>
  <c r="E102" i="8"/>
  <c r="K86" i="8"/>
  <c r="I86" i="8"/>
  <c r="G86" i="8"/>
  <c r="E86" i="8"/>
  <c r="K85" i="8"/>
  <c r="I85" i="8"/>
  <c r="G85" i="8"/>
  <c r="E85" i="8"/>
  <c r="K69" i="8"/>
  <c r="I69" i="8"/>
  <c r="G69" i="8"/>
  <c r="E69" i="8"/>
  <c r="K68" i="8"/>
  <c r="I68" i="8"/>
  <c r="G68" i="8"/>
  <c r="E68" i="8"/>
  <c r="K52" i="8"/>
  <c r="I52" i="8"/>
  <c r="G52" i="8"/>
  <c r="E52" i="8"/>
  <c r="K51" i="8"/>
  <c r="I51" i="8"/>
  <c r="G51" i="8"/>
  <c r="E51" i="8"/>
  <c r="K35" i="8"/>
  <c r="I35" i="8"/>
  <c r="G35" i="8"/>
  <c r="E35" i="8"/>
  <c r="K34" i="8"/>
  <c r="I34" i="8"/>
  <c r="G34" i="8"/>
  <c r="E34" i="8"/>
  <c r="K18" i="8"/>
  <c r="I18" i="8"/>
  <c r="G18" i="8"/>
  <c r="E18" i="8"/>
  <c r="K17" i="8"/>
  <c r="I17" i="8"/>
  <c r="G17" i="8"/>
  <c r="E17" i="8"/>
  <c r="K171" i="7"/>
  <c r="I171" i="7"/>
  <c r="G171" i="7"/>
  <c r="E171" i="7"/>
  <c r="K170" i="7"/>
  <c r="I170" i="7"/>
  <c r="G170" i="7"/>
  <c r="E170" i="7"/>
  <c r="K154" i="7"/>
  <c r="I154" i="7"/>
  <c r="G154" i="7"/>
  <c r="E154" i="7"/>
  <c r="K153" i="7"/>
  <c r="I153" i="7"/>
  <c r="G153" i="7"/>
  <c r="E153" i="7"/>
  <c r="K137" i="7"/>
  <c r="I137" i="7"/>
  <c r="G137" i="7"/>
  <c r="E137" i="7"/>
  <c r="K136" i="7"/>
  <c r="I136" i="7"/>
  <c r="G136" i="7"/>
  <c r="E136" i="7"/>
  <c r="K120" i="7"/>
  <c r="I120" i="7"/>
  <c r="G120" i="7"/>
  <c r="E120" i="7"/>
  <c r="K119" i="7"/>
  <c r="I119" i="7"/>
  <c r="G119" i="7"/>
  <c r="E119" i="7"/>
  <c r="K103" i="7"/>
  <c r="I103" i="7"/>
  <c r="G103" i="7"/>
  <c r="E103" i="7"/>
  <c r="K102" i="7"/>
  <c r="I102" i="7"/>
  <c r="G102" i="7"/>
  <c r="E102" i="7"/>
  <c r="K86" i="7"/>
  <c r="I86" i="7"/>
  <c r="G86" i="7"/>
  <c r="E86" i="7"/>
  <c r="K85" i="7"/>
  <c r="I85" i="7"/>
  <c r="G85" i="7"/>
  <c r="E85" i="7"/>
  <c r="K69" i="7"/>
  <c r="I69" i="7"/>
  <c r="G69" i="7"/>
  <c r="E69" i="7"/>
  <c r="K68" i="7"/>
  <c r="I68" i="7"/>
  <c r="G68" i="7"/>
  <c r="E68" i="7"/>
  <c r="K52" i="7"/>
  <c r="I52" i="7"/>
  <c r="G52" i="7"/>
  <c r="E52" i="7"/>
  <c r="K51" i="7"/>
  <c r="I51" i="7"/>
  <c r="G51" i="7"/>
  <c r="E51" i="7"/>
  <c r="K35" i="7"/>
  <c r="I35" i="7"/>
  <c r="G35" i="7"/>
  <c r="E35" i="7"/>
  <c r="K34" i="7"/>
  <c r="I34" i="7"/>
  <c r="G34" i="7"/>
  <c r="E34" i="7"/>
  <c r="K18" i="7"/>
  <c r="I18" i="7"/>
  <c r="G18" i="7"/>
  <c r="E18" i="7"/>
  <c r="K17" i="7"/>
  <c r="I17" i="7"/>
  <c r="G17" i="7"/>
  <c r="E17" i="7"/>
  <c r="K171" i="6"/>
  <c r="I171" i="6"/>
  <c r="G171" i="6"/>
  <c r="E171" i="6"/>
  <c r="K170" i="6"/>
  <c r="I170" i="6"/>
  <c r="G170" i="6"/>
  <c r="E170" i="6"/>
  <c r="K154" i="6"/>
  <c r="I154" i="6"/>
  <c r="G154" i="6"/>
  <c r="E154" i="6"/>
  <c r="K153" i="6"/>
  <c r="I153" i="6"/>
  <c r="G153" i="6"/>
  <c r="E153" i="6"/>
  <c r="K137" i="6"/>
  <c r="I137" i="6"/>
  <c r="G137" i="6"/>
  <c r="E137" i="6"/>
  <c r="K136" i="6"/>
  <c r="I136" i="6"/>
  <c r="G136" i="6"/>
  <c r="E136" i="6"/>
  <c r="K120" i="6"/>
  <c r="I120" i="6"/>
  <c r="G120" i="6"/>
  <c r="E120" i="6"/>
  <c r="K119" i="6"/>
  <c r="I119" i="6"/>
  <c r="G119" i="6"/>
  <c r="E119" i="6"/>
  <c r="K103" i="6"/>
  <c r="I103" i="6"/>
  <c r="G103" i="6"/>
  <c r="E103" i="6"/>
  <c r="K102" i="6"/>
  <c r="I102" i="6"/>
  <c r="G102" i="6"/>
  <c r="E102" i="6"/>
  <c r="K86" i="6"/>
  <c r="I86" i="6"/>
  <c r="G86" i="6"/>
  <c r="E86" i="6"/>
  <c r="K85" i="6"/>
  <c r="I85" i="6"/>
  <c r="G85" i="6"/>
  <c r="E85" i="6"/>
  <c r="K69" i="6"/>
  <c r="I69" i="6"/>
  <c r="G69" i="6"/>
  <c r="E69" i="6"/>
  <c r="K68" i="6"/>
  <c r="I68" i="6"/>
  <c r="G68" i="6"/>
  <c r="E68" i="6"/>
  <c r="K52" i="6"/>
  <c r="I52" i="6"/>
  <c r="G52" i="6"/>
  <c r="E52" i="6"/>
  <c r="K51" i="6"/>
  <c r="I51" i="6"/>
  <c r="G51" i="6"/>
  <c r="E51" i="6"/>
  <c r="K35" i="6"/>
  <c r="I35" i="6"/>
  <c r="G35" i="6"/>
  <c r="E35" i="6"/>
  <c r="K34" i="6"/>
  <c r="I34" i="6"/>
  <c r="G34" i="6"/>
  <c r="E34" i="6"/>
  <c r="K18" i="6"/>
  <c r="I18" i="6"/>
  <c r="G18" i="6"/>
  <c r="E18" i="6"/>
  <c r="K17" i="6"/>
  <c r="I17" i="6"/>
  <c r="G17" i="6"/>
  <c r="E17" i="6"/>
  <c r="K171" i="5"/>
  <c r="I171" i="5"/>
  <c r="G171" i="5"/>
  <c r="E171" i="5"/>
  <c r="K170" i="5"/>
  <c r="I170" i="5"/>
  <c r="G170" i="5"/>
  <c r="E170" i="5"/>
  <c r="K154" i="5"/>
  <c r="I154" i="5"/>
  <c r="G154" i="5"/>
  <c r="E154" i="5"/>
  <c r="K153" i="5"/>
  <c r="I153" i="5"/>
  <c r="G153" i="5"/>
  <c r="E153" i="5"/>
  <c r="K137" i="5"/>
  <c r="I137" i="5"/>
  <c r="G137" i="5"/>
  <c r="E137" i="5"/>
  <c r="K136" i="5"/>
  <c r="I136" i="5"/>
  <c r="G136" i="5"/>
  <c r="E136" i="5"/>
  <c r="K120" i="5"/>
  <c r="I120" i="5"/>
  <c r="G120" i="5"/>
  <c r="E120" i="5"/>
  <c r="K119" i="5"/>
  <c r="I119" i="5"/>
  <c r="G119" i="5"/>
  <c r="E119" i="5"/>
  <c r="K103" i="5"/>
  <c r="I103" i="5"/>
  <c r="G103" i="5"/>
  <c r="E103" i="5"/>
  <c r="K102" i="5"/>
  <c r="I102" i="5"/>
  <c r="G102" i="5"/>
  <c r="E102" i="5"/>
  <c r="K86" i="5"/>
  <c r="I86" i="5"/>
  <c r="G86" i="5"/>
  <c r="E86" i="5"/>
  <c r="K85" i="5"/>
  <c r="I85" i="5"/>
  <c r="G85" i="5"/>
  <c r="E85" i="5"/>
  <c r="K69" i="5"/>
  <c r="I69" i="5"/>
  <c r="G69" i="5"/>
  <c r="E69" i="5"/>
  <c r="K68" i="5"/>
  <c r="I68" i="5"/>
  <c r="G68" i="5"/>
  <c r="E68" i="5"/>
  <c r="K52" i="5"/>
  <c r="I52" i="5"/>
  <c r="G52" i="5"/>
  <c r="E52" i="5"/>
  <c r="K51" i="5"/>
  <c r="I51" i="5"/>
  <c r="G51" i="5"/>
  <c r="E51" i="5"/>
  <c r="K35" i="5"/>
  <c r="I35" i="5"/>
  <c r="G35" i="5"/>
  <c r="E35" i="5"/>
  <c r="K34" i="5"/>
  <c r="I34" i="5"/>
  <c r="G34" i="5"/>
  <c r="E34" i="5"/>
  <c r="K18" i="5"/>
  <c r="I18" i="5"/>
  <c r="G18" i="5"/>
  <c r="E18" i="5"/>
  <c r="K17" i="5"/>
  <c r="I17" i="5"/>
  <c r="G17" i="5"/>
  <c r="E17" i="5"/>
  <c r="K171" i="4"/>
  <c r="I171" i="4"/>
  <c r="G171" i="4"/>
  <c r="E171" i="4"/>
  <c r="K170" i="4"/>
  <c r="I170" i="4"/>
  <c r="G170" i="4"/>
  <c r="E170" i="4"/>
  <c r="K154" i="4"/>
  <c r="I154" i="4"/>
  <c r="G154" i="4"/>
  <c r="E154" i="4"/>
  <c r="K153" i="4"/>
  <c r="I153" i="4"/>
  <c r="G153" i="4"/>
  <c r="E153" i="4"/>
  <c r="K137" i="4"/>
  <c r="I137" i="4"/>
  <c r="G137" i="4"/>
  <c r="E137" i="4"/>
  <c r="K136" i="4"/>
  <c r="I136" i="4"/>
  <c r="G136" i="4"/>
  <c r="E136" i="4"/>
  <c r="K120" i="4"/>
  <c r="I120" i="4"/>
  <c r="G120" i="4"/>
  <c r="E120" i="4"/>
  <c r="K119" i="4"/>
  <c r="I119" i="4"/>
  <c r="G119" i="4"/>
  <c r="E119" i="4"/>
  <c r="K103" i="4"/>
  <c r="I103" i="4"/>
  <c r="G103" i="4"/>
  <c r="E103" i="4"/>
  <c r="K102" i="4"/>
  <c r="I102" i="4"/>
  <c r="G102" i="4"/>
  <c r="E102" i="4"/>
  <c r="K86" i="4"/>
  <c r="I86" i="4"/>
  <c r="G86" i="4"/>
  <c r="E86" i="4"/>
  <c r="K85" i="4"/>
  <c r="I85" i="4"/>
  <c r="G85" i="4"/>
  <c r="E85" i="4"/>
  <c r="K69" i="4"/>
  <c r="I69" i="4"/>
  <c r="G69" i="4"/>
  <c r="E69" i="4"/>
  <c r="K68" i="4"/>
  <c r="I68" i="4"/>
  <c r="G68" i="4"/>
  <c r="E68" i="4"/>
  <c r="K52" i="4"/>
  <c r="I52" i="4"/>
  <c r="G52" i="4"/>
  <c r="E52" i="4"/>
  <c r="K51" i="4"/>
  <c r="I51" i="4"/>
  <c r="G51" i="4"/>
  <c r="E51" i="4"/>
  <c r="K35" i="4"/>
  <c r="I35" i="4"/>
  <c r="G35" i="4"/>
  <c r="E35" i="4"/>
  <c r="K34" i="4"/>
  <c r="I34" i="4"/>
  <c r="G34" i="4"/>
  <c r="E34" i="4"/>
  <c r="K18" i="4"/>
  <c r="I18" i="4"/>
  <c r="G18" i="4"/>
  <c r="E18" i="4"/>
  <c r="K17" i="4"/>
  <c r="I17" i="4"/>
  <c r="G17" i="4"/>
  <c r="E17" i="4"/>
  <c r="K171" i="3"/>
  <c r="I171" i="3"/>
  <c r="G171" i="3"/>
  <c r="E171" i="3"/>
  <c r="K170" i="3"/>
  <c r="I170" i="3"/>
  <c r="G170" i="3"/>
  <c r="E170" i="3"/>
  <c r="K154" i="3"/>
  <c r="I154" i="3"/>
  <c r="G154" i="3"/>
  <c r="E154" i="3"/>
  <c r="K153" i="3"/>
  <c r="I153" i="3"/>
  <c r="G153" i="3"/>
  <c r="E153" i="3"/>
  <c r="K137" i="3"/>
  <c r="I137" i="3"/>
  <c r="G137" i="3"/>
  <c r="E137" i="3"/>
  <c r="K136" i="3"/>
  <c r="I136" i="3"/>
  <c r="G136" i="3"/>
  <c r="E136" i="3"/>
  <c r="K120" i="3"/>
  <c r="I120" i="3"/>
  <c r="G120" i="3"/>
  <c r="E120" i="3"/>
  <c r="K119" i="3"/>
  <c r="I119" i="3"/>
  <c r="G119" i="3"/>
  <c r="E119" i="3"/>
  <c r="K103" i="3"/>
  <c r="I103" i="3"/>
  <c r="G103" i="3"/>
  <c r="E103" i="3"/>
  <c r="K102" i="3"/>
  <c r="I102" i="3"/>
  <c r="G102" i="3"/>
  <c r="E102" i="3"/>
  <c r="K86" i="3"/>
  <c r="I86" i="3"/>
  <c r="G86" i="3"/>
  <c r="E86" i="3"/>
  <c r="K85" i="3"/>
  <c r="I85" i="3"/>
  <c r="G85" i="3"/>
  <c r="E85" i="3"/>
  <c r="K69" i="3"/>
  <c r="I69" i="3"/>
  <c r="G69" i="3"/>
  <c r="E69" i="3"/>
  <c r="K68" i="3"/>
  <c r="I68" i="3"/>
  <c r="G68" i="3"/>
  <c r="E68" i="3"/>
  <c r="K52" i="3"/>
  <c r="I52" i="3"/>
  <c r="G52" i="3"/>
  <c r="E52" i="3"/>
  <c r="K51" i="3"/>
  <c r="I51" i="3"/>
  <c r="G51" i="3"/>
  <c r="E51" i="3"/>
  <c r="K35" i="3"/>
  <c r="I35" i="3"/>
  <c r="G35" i="3"/>
  <c r="E35" i="3"/>
  <c r="K34" i="3"/>
  <c r="I34" i="3"/>
  <c r="G34" i="3"/>
  <c r="E34" i="3"/>
  <c r="K18" i="3"/>
  <c r="I18" i="3"/>
  <c r="G18" i="3"/>
  <c r="E18" i="3"/>
  <c r="K17" i="3"/>
  <c r="I17" i="3"/>
  <c r="G17" i="3"/>
  <c r="E17" i="3"/>
  <c r="K171" i="2"/>
  <c r="I171" i="2"/>
  <c r="G171" i="2"/>
  <c r="E171" i="2"/>
  <c r="K170" i="2"/>
  <c r="I170" i="2"/>
  <c r="G170" i="2"/>
  <c r="E170" i="2"/>
  <c r="K154" i="2"/>
  <c r="I154" i="2"/>
  <c r="G154" i="2"/>
  <c r="E154" i="2"/>
  <c r="K153" i="2"/>
  <c r="I153" i="2"/>
  <c r="G153" i="2"/>
  <c r="E153" i="2"/>
  <c r="K137" i="2"/>
  <c r="I137" i="2"/>
  <c r="G137" i="2"/>
  <c r="E137" i="2"/>
  <c r="K136" i="2"/>
  <c r="I136" i="2"/>
  <c r="G136" i="2"/>
  <c r="E136" i="2"/>
  <c r="K120" i="2"/>
  <c r="I120" i="2"/>
  <c r="G120" i="2"/>
  <c r="E120" i="2"/>
  <c r="K119" i="2"/>
  <c r="I119" i="2"/>
  <c r="G119" i="2"/>
  <c r="E119" i="2"/>
  <c r="K103" i="2"/>
  <c r="I103" i="2"/>
  <c r="G103" i="2"/>
  <c r="E103" i="2"/>
  <c r="K102" i="2"/>
  <c r="I102" i="2"/>
  <c r="G102" i="2"/>
  <c r="E102" i="2"/>
  <c r="K86" i="2"/>
  <c r="I86" i="2"/>
  <c r="G86" i="2"/>
  <c r="E86" i="2"/>
  <c r="K85" i="2"/>
  <c r="I85" i="2"/>
  <c r="G85" i="2"/>
  <c r="E85" i="2"/>
  <c r="K69" i="2"/>
  <c r="I69" i="2"/>
  <c r="G69" i="2"/>
  <c r="E69" i="2"/>
  <c r="K68" i="2"/>
  <c r="I68" i="2"/>
  <c r="G68" i="2"/>
  <c r="E68" i="2"/>
  <c r="K52" i="2"/>
  <c r="I52" i="2"/>
  <c r="G52" i="2"/>
  <c r="E52" i="2"/>
  <c r="K51" i="2"/>
  <c r="I51" i="2"/>
  <c r="G51" i="2"/>
  <c r="E51" i="2"/>
  <c r="K35" i="2"/>
  <c r="I35" i="2"/>
  <c r="G35" i="2"/>
  <c r="E35" i="2"/>
  <c r="K34" i="2"/>
  <c r="I34" i="2"/>
  <c r="G34" i="2"/>
  <c r="E34" i="2"/>
  <c r="K18" i="2"/>
  <c r="I18" i="2"/>
  <c r="G18" i="2"/>
  <c r="E18" i="2"/>
  <c r="K17" i="2"/>
  <c r="I17" i="2"/>
  <c r="G17" i="2"/>
  <c r="E17" i="2"/>
  <c r="K171" i="1"/>
  <c r="I171" i="1"/>
  <c r="G171" i="1"/>
  <c r="E171" i="1"/>
  <c r="C171" i="1"/>
  <c r="K170" i="1"/>
  <c r="I170" i="1"/>
  <c r="G170" i="1"/>
  <c r="E170" i="1"/>
  <c r="C170" i="1"/>
  <c r="K154" i="1"/>
  <c r="I154" i="1"/>
  <c r="G154" i="1"/>
  <c r="E154" i="1"/>
  <c r="C154" i="1"/>
  <c r="K153" i="1"/>
  <c r="I153" i="1"/>
  <c r="G153" i="1"/>
  <c r="E153" i="1"/>
  <c r="C153" i="1"/>
  <c r="K137" i="1"/>
  <c r="I137" i="1"/>
  <c r="G137" i="1"/>
  <c r="E137" i="1"/>
  <c r="C137" i="1"/>
  <c r="K136" i="1"/>
  <c r="I136" i="1"/>
  <c r="G136" i="1"/>
  <c r="E136" i="1"/>
  <c r="C136" i="1"/>
  <c r="K120" i="1"/>
  <c r="I120" i="1"/>
  <c r="G120" i="1"/>
  <c r="E120" i="1"/>
  <c r="C120" i="1"/>
  <c r="K119" i="1"/>
  <c r="I119" i="1"/>
  <c r="G119" i="1"/>
  <c r="E119" i="1"/>
  <c r="C119" i="1"/>
  <c r="K103" i="1"/>
  <c r="I103" i="1"/>
  <c r="G103" i="1"/>
  <c r="E103" i="1"/>
  <c r="C103" i="1"/>
  <c r="K102" i="1"/>
  <c r="I102" i="1"/>
  <c r="G102" i="1"/>
  <c r="E102" i="1"/>
  <c r="C102" i="1"/>
  <c r="K86" i="1"/>
  <c r="I86" i="1"/>
  <c r="G86" i="1"/>
  <c r="E86" i="1"/>
  <c r="C86" i="1"/>
  <c r="K85" i="1"/>
  <c r="I85" i="1"/>
  <c r="G85" i="1"/>
  <c r="E85" i="1"/>
  <c r="C85" i="1"/>
  <c r="K69" i="1"/>
  <c r="I69" i="1"/>
  <c r="G69" i="1"/>
  <c r="E69" i="1"/>
  <c r="C69" i="1"/>
  <c r="K68" i="1"/>
  <c r="I68" i="1"/>
  <c r="G68" i="1"/>
  <c r="E68" i="1"/>
  <c r="C68" i="1"/>
  <c r="K52" i="1"/>
  <c r="I52" i="1"/>
  <c r="G52" i="1"/>
  <c r="E52" i="1"/>
  <c r="C52" i="1"/>
  <c r="K51" i="1"/>
  <c r="I51" i="1"/>
  <c r="G51" i="1"/>
  <c r="E51" i="1"/>
  <c r="C51" i="1"/>
  <c r="K35" i="1"/>
  <c r="I35" i="1"/>
  <c r="G35" i="1"/>
  <c r="E35" i="1"/>
  <c r="C35" i="1"/>
  <c r="K34" i="1"/>
  <c r="I34" i="1"/>
  <c r="G34" i="1"/>
  <c r="E34" i="1"/>
  <c r="C34" i="1"/>
  <c r="K17" i="1"/>
  <c r="I17" i="1"/>
  <c r="G17" i="1"/>
  <c r="E17" i="1"/>
  <c r="C17" i="1"/>
  <c r="C18" i="1"/>
  <c r="E18" i="1"/>
  <c r="K18" i="1"/>
  <c r="I18" i="1"/>
  <c r="G18" i="1"/>
  <c r="K161" i="12" l="1"/>
  <c r="I161" i="12"/>
  <c r="K144" i="12"/>
  <c r="I144" i="12"/>
  <c r="K127" i="12"/>
  <c r="I127" i="12"/>
  <c r="K110" i="12"/>
  <c r="I110" i="12"/>
  <c r="K93" i="12"/>
  <c r="I93" i="12"/>
  <c r="K76" i="12"/>
  <c r="I76" i="12"/>
  <c r="K59" i="12"/>
  <c r="I59" i="12"/>
  <c r="K42" i="12"/>
  <c r="I42" i="12"/>
  <c r="K25" i="12"/>
  <c r="I25" i="12"/>
  <c r="K8" i="12"/>
  <c r="I8" i="12"/>
  <c r="K161" i="11"/>
  <c r="I161" i="11"/>
  <c r="K144" i="11"/>
  <c r="I144" i="11"/>
  <c r="K127" i="11"/>
  <c r="I127" i="11"/>
  <c r="K110" i="11"/>
  <c r="I110" i="11"/>
  <c r="K93" i="11"/>
  <c r="I93" i="11"/>
  <c r="K76" i="11"/>
  <c r="I76" i="11"/>
  <c r="K59" i="11"/>
  <c r="I59" i="11"/>
  <c r="K42" i="11"/>
  <c r="I42" i="11"/>
  <c r="K25" i="11"/>
  <c r="I25" i="11"/>
  <c r="K8" i="11"/>
  <c r="I8" i="11"/>
  <c r="K161" i="10"/>
  <c r="I161" i="10"/>
  <c r="K144" i="10"/>
  <c r="I144" i="10"/>
  <c r="K127" i="10"/>
  <c r="I127" i="10"/>
  <c r="K110" i="10"/>
  <c r="I110" i="10"/>
  <c r="K93" i="10"/>
  <c r="I93" i="10"/>
  <c r="K76" i="10"/>
  <c r="I76" i="10"/>
  <c r="K59" i="10"/>
  <c r="I59" i="10"/>
  <c r="K42" i="10"/>
  <c r="I42" i="10"/>
  <c r="K25" i="10"/>
  <c r="I25" i="10"/>
  <c r="K8" i="10"/>
  <c r="I8" i="10"/>
  <c r="K161" i="9"/>
  <c r="I161" i="9"/>
  <c r="K144" i="9"/>
  <c r="I144" i="9"/>
  <c r="K110" i="9"/>
  <c r="I110" i="9"/>
  <c r="I93" i="9"/>
  <c r="K25" i="9"/>
  <c r="I25" i="9"/>
  <c r="K127" i="9"/>
  <c r="I127" i="9"/>
  <c r="K93" i="9"/>
  <c r="K76" i="9"/>
  <c r="I76" i="9"/>
  <c r="K59" i="9"/>
  <c r="I59" i="9"/>
  <c r="K42" i="9"/>
  <c r="I42" i="9"/>
  <c r="K8" i="9"/>
  <c r="I8" i="9"/>
  <c r="I127" i="8"/>
  <c r="K161" i="8"/>
  <c r="I161" i="8"/>
  <c r="K144" i="8"/>
  <c r="I144" i="8"/>
  <c r="K127" i="8"/>
  <c r="K110" i="8"/>
  <c r="I110" i="8"/>
  <c r="K93" i="8"/>
  <c r="I93" i="8"/>
  <c r="K76" i="8"/>
  <c r="I76" i="8"/>
  <c r="K59" i="8"/>
  <c r="I59" i="8"/>
  <c r="K42" i="8"/>
  <c r="I42" i="8"/>
  <c r="K25" i="8"/>
  <c r="I25" i="8"/>
  <c r="K8" i="8"/>
  <c r="I8" i="8"/>
  <c r="I93" i="7"/>
  <c r="K161" i="7"/>
  <c r="I161" i="7"/>
  <c r="K144" i="7"/>
  <c r="I144" i="7"/>
  <c r="K127" i="7"/>
  <c r="I127" i="7"/>
  <c r="K110" i="7"/>
  <c r="I110" i="7"/>
  <c r="K93" i="7"/>
  <c r="K76" i="7"/>
  <c r="I76" i="7"/>
  <c r="K59" i="7"/>
  <c r="I59" i="7"/>
  <c r="K42" i="7"/>
  <c r="I42" i="7"/>
  <c r="K25" i="7"/>
  <c r="I25" i="7"/>
  <c r="K8" i="7"/>
  <c r="I8" i="7"/>
  <c r="I144" i="6"/>
  <c r="K144" i="6"/>
  <c r="K161" i="6"/>
  <c r="I161" i="6"/>
  <c r="K127" i="6"/>
  <c r="I127" i="6"/>
  <c r="K110" i="6"/>
  <c r="I110" i="6"/>
  <c r="K93" i="6"/>
  <c r="I93" i="6"/>
  <c r="K76" i="6"/>
  <c r="I76" i="6"/>
  <c r="K59" i="6"/>
  <c r="I59" i="6"/>
  <c r="K42" i="6"/>
  <c r="I42" i="6"/>
  <c r="K25" i="6"/>
  <c r="I25" i="6"/>
  <c r="K8" i="6"/>
  <c r="I8" i="6"/>
  <c r="I42" i="5"/>
  <c r="K161" i="5"/>
  <c r="I161" i="5"/>
  <c r="K144" i="5"/>
  <c r="I144" i="5"/>
  <c r="K127" i="5"/>
  <c r="I127" i="5"/>
  <c r="K110" i="5"/>
  <c r="I110" i="5"/>
  <c r="K93" i="5"/>
  <c r="I93" i="5"/>
  <c r="K76" i="5"/>
  <c r="I76" i="5"/>
  <c r="K59" i="5"/>
  <c r="I59" i="5"/>
  <c r="K42" i="5"/>
  <c r="K25" i="5"/>
  <c r="I25" i="5"/>
  <c r="K8" i="5"/>
  <c r="I8" i="5"/>
  <c r="K161" i="4"/>
  <c r="I161" i="4"/>
  <c r="K144" i="4"/>
  <c r="I144" i="4"/>
  <c r="K127" i="4"/>
  <c r="I127" i="4"/>
  <c r="K110" i="4"/>
  <c r="I110" i="4"/>
  <c r="K93" i="4"/>
  <c r="I93" i="4"/>
  <c r="K76" i="4"/>
  <c r="I76" i="4"/>
  <c r="K59" i="4"/>
  <c r="I59" i="4"/>
  <c r="K42" i="4"/>
  <c r="I42" i="4"/>
  <c r="K25" i="4"/>
  <c r="I25" i="4"/>
  <c r="K8" i="4"/>
  <c r="I8" i="4"/>
  <c r="K161" i="3"/>
  <c r="I161" i="3"/>
  <c r="K144" i="3"/>
  <c r="I144" i="3"/>
  <c r="K127" i="3"/>
  <c r="I127" i="3"/>
  <c r="K110" i="3"/>
  <c r="I110" i="3"/>
  <c r="K93" i="3"/>
  <c r="I93" i="3"/>
  <c r="K76" i="3"/>
  <c r="I76" i="3"/>
  <c r="K59" i="3"/>
  <c r="I59" i="3"/>
  <c r="K42" i="3"/>
  <c r="I42" i="3"/>
  <c r="K25" i="3"/>
  <c r="I25" i="3"/>
  <c r="K8" i="3"/>
  <c r="I8" i="3"/>
  <c r="K161" i="2"/>
  <c r="I161" i="2"/>
  <c r="K144" i="2"/>
  <c r="I144" i="2"/>
  <c r="K127" i="2"/>
  <c r="I127" i="2"/>
  <c r="K110" i="2"/>
  <c r="I110" i="2"/>
  <c r="K93" i="2"/>
  <c r="I93" i="2"/>
  <c r="K76" i="2"/>
  <c r="I76" i="2"/>
  <c r="K59" i="2"/>
  <c r="I59" i="2"/>
  <c r="K42" i="2"/>
  <c r="I42" i="2"/>
  <c r="K25" i="2"/>
  <c r="I25" i="2"/>
  <c r="K8" i="2"/>
  <c r="I8" i="2"/>
  <c r="K161" i="1"/>
  <c r="K144" i="1"/>
  <c r="K127" i="1"/>
  <c r="K110" i="1"/>
  <c r="K93" i="1"/>
  <c r="K76" i="1"/>
  <c r="K59" i="1"/>
  <c r="K42" i="1"/>
  <c r="K25" i="1"/>
  <c r="K8" i="1"/>
  <c r="I161" i="1"/>
  <c r="I144" i="1"/>
  <c r="I127" i="1"/>
  <c r="I110" i="1"/>
  <c r="I93" i="1"/>
  <c r="I76" i="1"/>
  <c r="G59" i="1"/>
  <c r="I59" i="1"/>
  <c r="I42" i="1"/>
  <c r="I25" i="1"/>
  <c r="I8" i="1"/>
  <c r="E93" i="6" l="1"/>
</calcChain>
</file>

<file path=xl/sharedStrings.xml><?xml version="1.0" encoding="utf-8"?>
<sst xmlns="http://schemas.openxmlformats.org/spreadsheetml/2006/main" count="2356" uniqueCount="90">
  <si>
    <t>MSE</t>
  </si>
  <si>
    <t>Mean</t>
  </si>
  <si>
    <t>Std.Dev</t>
  </si>
  <si>
    <t>Sharpe</t>
  </si>
  <si>
    <t>Sortini</t>
  </si>
  <si>
    <t>Fraction below 5%</t>
  </si>
  <si>
    <t>Fraction below 10%</t>
  </si>
  <si>
    <t>Fraction below 20%</t>
  </si>
  <si>
    <t>Maximum Drawdown</t>
  </si>
  <si>
    <t>Equal Weights</t>
  </si>
  <si>
    <t>Min Var</t>
  </si>
  <si>
    <t>MVO</t>
  </si>
  <si>
    <t>99% Var</t>
  </si>
  <si>
    <t xml:space="preserve">99% ES </t>
  </si>
  <si>
    <t>Information Ratio</t>
  </si>
  <si>
    <t>Ridge</t>
  </si>
  <si>
    <t>Lasso</t>
  </si>
  <si>
    <t>LAD</t>
  </si>
  <si>
    <t>Huber</t>
  </si>
  <si>
    <t>Cauchy</t>
  </si>
  <si>
    <t>Q1</t>
  </si>
  <si>
    <t>Atan</t>
  </si>
  <si>
    <t>Softl1</t>
  </si>
  <si>
    <t>Q3</t>
  </si>
  <si>
    <t>CE</t>
  </si>
  <si>
    <t>MVO(1)</t>
  </si>
  <si>
    <t>MVO(5)</t>
  </si>
  <si>
    <t>MVO(10)</t>
  </si>
  <si>
    <t>Window</t>
  </si>
  <si>
    <t>Factors</t>
  </si>
  <si>
    <t>Huber: 27</t>
  </si>
  <si>
    <t>Cauchy: 3</t>
  </si>
  <si>
    <t>Atan: 4</t>
  </si>
  <si>
    <t>Softl1: 6</t>
  </si>
  <si>
    <t>Ridge: 2</t>
  </si>
  <si>
    <t>Lasso: 2</t>
  </si>
  <si>
    <t>MSE: 3</t>
  </si>
  <si>
    <t>Q1: 1</t>
  </si>
  <si>
    <t>LAD: 1</t>
  </si>
  <si>
    <t>CE:</t>
  </si>
  <si>
    <t>Huber:10</t>
  </si>
  <si>
    <t>Q1: 11</t>
  </si>
  <si>
    <t>Ridge: 13</t>
  </si>
  <si>
    <t>Lasso: 12</t>
  </si>
  <si>
    <t>LAD: 2</t>
  </si>
  <si>
    <t>Atan: 3</t>
  </si>
  <si>
    <t>Softl1:4</t>
  </si>
  <si>
    <t>CRRA(1.5)</t>
  </si>
  <si>
    <t>CRRA:</t>
  </si>
  <si>
    <t>Min Var: Huber,, Lasso</t>
  </si>
  <si>
    <t>MVO(1): Huber, (Huber, Q1), Huber</t>
  </si>
  <si>
    <t>MVO(5): Huber, (Ridge, Lasso, Q1), Huber</t>
  </si>
  <si>
    <t>MVO(10): Huber, Ridge, Huber</t>
  </si>
  <si>
    <t>Min Var: MSE,, Ridge</t>
  </si>
  <si>
    <t>MVO(1): Huber, Huber, Huber</t>
  </si>
  <si>
    <t>MVO(5): Huber, Q1, Huber</t>
  </si>
  <si>
    <t>Min Var:SoftL1,,Ridge</t>
  </si>
  <si>
    <t>MVO(1): Huber, Huber,Huber</t>
  </si>
  <si>
    <t>MVO(5): Huber, (Huber, Softl1, Atan, Q1, MSE), Huber</t>
  </si>
  <si>
    <t>MVO(10): Huber, Q1, Huber</t>
  </si>
  <si>
    <t>Min Var: MSE, Lasso</t>
  </si>
  <si>
    <t>MVO(5): Huber, MSE, Huber</t>
  </si>
  <si>
    <t>MVO(10): Huber, MSE, Huber</t>
  </si>
  <si>
    <t>Min Var: Huber,,Huber</t>
  </si>
  <si>
    <t>MVO(1): Huber, (Huber, LAD), Huber</t>
  </si>
  <si>
    <t>MVO(5): Huber, (Ridge, Q1), Huber</t>
  </si>
  <si>
    <t>MVO(10): (Cauchy, Atan), Atan, Huber</t>
  </si>
  <si>
    <t>Min Var: Q1,, Ridge</t>
  </si>
  <si>
    <t>MVO(5): Huber, Ridge, Huber</t>
  </si>
  <si>
    <t>MVO(10): Huber, (Q1, Lasso, LAD), Huber</t>
  </si>
  <si>
    <t>Min Var: MSE,,Lasso</t>
  </si>
  <si>
    <t>MVO(5): Huber, (Ridge, Lasso), Huber</t>
  </si>
  <si>
    <t>MVO(10): Huber, (Ridge, Lasso, Q1), Huber</t>
  </si>
  <si>
    <t>Min Var: Atan,, Ridge</t>
  </si>
  <si>
    <t>MVO(10): Huber, (Lasso, Q1), Huber</t>
  </si>
  <si>
    <t>Min Var: Atan, Lasso</t>
  </si>
  <si>
    <t>MVO(1): Softl1, (Huber, Softl1), Softl1</t>
  </si>
  <si>
    <t>MVO(5): Softl1, Softl1, Softl1</t>
  </si>
  <si>
    <t>MVO(10): Softl1, Q1, Softl1</t>
  </si>
  <si>
    <t>MVO(1): Ridge, (Ridge, Lasso), Cauchy</t>
  </si>
  <si>
    <t>MVO(5): Lasso, (Ridge, Lasso), Huber</t>
  </si>
  <si>
    <t>MVO(10): Ridge, Ridge, Cauchy</t>
  </si>
  <si>
    <t>Min Var: Atan, Ridge</t>
  </si>
  <si>
    <t>MVO(1): Cauchy, Softl1, Softl1</t>
  </si>
  <si>
    <t>MVO(10): SoftL1, Lasso, Softl1</t>
  </si>
  <si>
    <t>MVO(5): Softl1, Lasso, Softl1</t>
  </si>
  <si>
    <t>Min Var: LAD, Lasso</t>
  </si>
  <si>
    <t>MVO(1): Lasso, (Ridge, Lasso, Cauchy, Atan), Q3</t>
  </si>
  <si>
    <t>MVO(5): Huber, (Q1, Lasso), Huber</t>
  </si>
  <si>
    <t>MVO(10): Huber, (Ridge, Lasso), Huber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</si>
</sst>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ont="1" applyFill="1"/>
    <xf numFmtId="2" fontId="0" fillId="2" borderId="0" xfId="0" applyNumberFormat="1" applyFill="1"/>
    <xf numFmtId="2" fontId="0" fillId="0" borderId="0" xfId="0" applyNumberFormat="1" applyFill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F45C-A8DE-4B46-97F2-FA4EB246740F}">
  <dimension ref="B2:K171"/>
  <sheetViews>
    <sheetView topLeftCell="A130" workbookViewId="0">
      <selection activeCell="C22" sqref="C22"/>
    </sheetView>
  </sheetViews>
  <sheetFormatPr baseColWidth="10" defaultRowHeight="16"/>
  <cols>
    <col min="1" max="1" width="10.83203125" style="2"/>
    <col min="2" max="2" width="24.5" style="2" customWidth="1"/>
    <col min="3" max="3" width="13.1640625" style="2" customWidth="1"/>
    <col min="4" max="16384" width="10.83203125" style="2"/>
  </cols>
  <sheetData>
    <row r="2" spans="2:11">
      <c r="D2" s="7" t="s">
        <v>0</v>
      </c>
    </row>
    <row r="4" spans="2:11">
      <c r="C4" s="7" t="s">
        <v>9</v>
      </c>
      <c r="D4" s="7"/>
      <c r="E4" s="7" t="s">
        <v>10</v>
      </c>
      <c r="F4" s="7"/>
      <c r="G4" s="7" t="s">
        <v>25</v>
      </c>
      <c r="I4" s="7" t="s">
        <v>26</v>
      </c>
      <c r="K4" s="7" t="s">
        <v>27</v>
      </c>
    </row>
    <row r="6" spans="2:11">
      <c r="B6" s="7" t="s">
        <v>1</v>
      </c>
      <c r="C6" s="2">
        <v>1.45485277239447E-2</v>
      </c>
      <c r="E6" s="2">
        <v>1.2676662548922E-2</v>
      </c>
      <c r="G6" s="2">
        <v>2.27406299184718E-2</v>
      </c>
      <c r="I6" s="2">
        <v>2.27406299184718E-2</v>
      </c>
      <c r="K6" s="2">
        <v>0.04</v>
      </c>
    </row>
    <row r="7" spans="2:11">
      <c r="B7" s="7" t="s">
        <v>2</v>
      </c>
      <c r="C7" s="2">
        <v>4.8634193007103699E-2</v>
      </c>
      <c r="E7" s="2">
        <v>3.87108168913321E-2</v>
      </c>
      <c r="G7" s="2">
        <v>0.17294133012194801</v>
      </c>
      <c r="I7" s="2">
        <v>0.14000000000000001</v>
      </c>
      <c r="K7" s="2">
        <v>0.11</v>
      </c>
    </row>
    <row r="8" spans="2:11">
      <c r="B8" s="7" t="s">
        <v>3</v>
      </c>
      <c r="C8" s="2">
        <v>0.29914195804214599</v>
      </c>
      <c r="E8" s="2">
        <v>0.32747080963203501</v>
      </c>
      <c r="G8" s="2">
        <v>0.13149332147750001</v>
      </c>
      <c r="I8" s="2">
        <f>I6/I7</f>
        <v>0.16243307084622713</v>
      </c>
      <c r="K8" s="2">
        <f>K6/K7</f>
        <v>0.36363636363636365</v>
      </c>
    </row>
    <row r="9" spans="2:11">
      <c r="B9" s="7" t="s">
        <v>4</v>
      </c>
      <c r="C9" s="2">
        <v>0.38358749707255202</v>
      </c>
      <c r="E9" s="2">
        <v>0.37751467100767699</v>
      </c>
      <c r="G9" s="2">
        <v>0.211416450712512</v>
      </c>
      <c r="I9" s="2">
        <v>0.24</v>
      </c>
      <c r="K9" s="2">
        <v>0.41</v>
      </c>
    </row>
    <row r="10" spans="2:11">
      <c r="B10" s="7" t="s">
        <v>14</v>
      </c>
      <c r="E10" s="2">
        <v>-9.0081820973376206E-2</v>
      </c>
      <c r="G10" s="2">
        <v>5.22770780907151E-2</v>
      </c>
      <c r="I10" s="2">
        <v>0.05</v>
      </c>
      <c r="K10" s="2">
        <v>0.08</v>
      </c>
    </row>
    <row r="11" spans="2:11">
      <c r="B11" s="7" t="s">
        <v>5</v>
      </c>
      <c r="C11" s="2">
        <v>6.4814814814814797E-2</v>
      </c>
      <c r="E11" s="2">
        <v>3.9351851851851798E-2</v>
      </c>
      <c r="G11" s="2">
        <v>0.282407407407407</v>
      </c>
      <c r="I11" s="2">
        <v>0.26</v>
      </c>
      <c r="K11" s="2">
        <v>0.22</v>
      </c>
    </row>
    <row r="12" spans="2:11">
      <c r="B12" s="7" t="s">
        <v>6</v>
      </c>
      <c r="C12" s="2">
        <v>2.0833333333333301E-2</v>
      </c>
      <c r="E12" s="2">
        <v>1.38888888888888E-2</v>
      </c>
      <c r="G12" s="2">
        <v>0.171296296296296</v>
      </c>
      <c r="I12" s="2">
        <v>0.16</v>
      </c>
      <c r="K12" s="2">
        <v>0.12</v>
      </c>
    </row>
    <row r="13" spans="2:11">
      <c r="B13" s="7" t="s">
        <v>7</v>
      </c>
      <c r="C13" s="2">
        <v>4.6296296296296198E-3</v>
      </c>
      <c r="E13" s="2">
        <v>2.3148148148148099E-3</v>
      </c>
      <c r="G13" s="2">
        <v>5.32407407407407E-2</v>
      </c>
      <c r="I13" s="2">
        <v>0.03</v>
      </c>
      <c r="K13" s="2">
        <v>0.01</v>
      </c>
    </row>
    <row r="14" spans="2:11">
      <c r="B14" s="7" t="s">
        <v>8</v>
      </c>
      <c r="C14" s="2">
        <v>-0.52352389574215796</v>
      </c>
      <c r="E14" s="2">
        <v>-0.46721958574718903</v>
      </c>
      <c r="G14" s="2">
        <v>-0.92893812062107195</v>
      </c>
      <c r="I14" s="2">
        <v>-0.9</v>
      </c>
      <c r="K14" s="2">
        <v>-0.81</v>
      </c>
    </row>
    <row r="15" spans="2:11">
      <c r="B15" s="7" t="s">
        <v>12</v>
      </c>
      <c r="C15" s="2">
        <v>9.8591523783823007E-2</v>
      </c>
      <c r="E15" s="2">
        <v>7.7378164028612695E-2</v>
      </c>
      <c r="G15" s="2">
        <v>0.379581065744518</v>
      </c>
      <c r="I15" s="2">
        <v>0.32</v>
      </c>
      <c r="K15" s="2">
        <v>0.28000000000000003</v>
      </c>
    </row>
    <row r="16" spans="2:11">
      <c r="B16" s="7" t="s">
        <v>13</v>
      </c>
      <c r="C16" s="2">
        <v>0.11507201507363</v>
      </c>
      <c r="E16" s="2">
        <v>9.0495957111058997E-2</v>
      </c>
      <c r="G16" s="2">
        <v>0.43818506240806299</v>
      </c>
      <c r="I16" s="2">
        <v>0.4</v>
      </c>
      <c r="K16" s="2">
        <v>0.31</v>
      </c>
    </row>
    <row r="17" spans="2:11">
      <c r="B17" s="7" t="s">
        <v>24</v>
      </c>
      <c r="C17" s="2">
        <f>C6-(1/2)*C7^2</f>
        <v>1.3365885359218593E-2</v>
      </c>
      <c r="E17" s="2">
        <f>E6-(1/2)*E7^2</f>
        <v>1.1927398876724879E-2</v>
      </c>
      <c r="G17" s="2">
        <f>G6-(1/2)*G7^2</f>
        <v>7.7862780862974993E-3</v>
      </c>
      <c r="I17" s="2">
        <f>I6-(5/2)*I7^2</f>
        <v>-2.6259370081528208E-2</v>
      </c>
      <c r="K17" s="2">
        <f>K6-(10/2)*K7^2</f>
        <v>-2.0499999999999997E-2</v>
      </c>
    </row>
    <row r="18" spans="2:11">
      <c r="B18" s="7" t="s">
        <v>47</v>
      </c>
      <c r="C18" s="2">
        <f>(C6^(1-1.5))/(1-1.5)</f>
        <v>-16.58137237964598</v>
      </c>
      <c r="E18" s="2">
        <f>(E6^(1-1.5))/(1-1.5)</f>
        <v>-17.763458710735485</v>
      </c>
      <c r="G18" s="2">
        <f>(G6^(1-1.5))/(1-1.5)</f>
        <v>-13.26260240932786</v>
      </c>
      <c r="I18" s="2">
        <f>(I6^(1-1.5))/(1-1.5)</f>
        <v>-13.26260240932786</v>
      </c>
      <c r="K18" s="2">
        <f>(K6^(1-1.5))/(1-1.5)</f>
        <v>-10</v>
      </c>
    </row>
    <row r="19" spans="2:11">
      <c r="D19" s="7" t="s">
        <v>15</v>
      </c>
    </row>
    <row r="21" spans="2:11">
      <c r="C21" s="7" t="s">
        <v>9</v>
      </c>
      <c r="D21" s="7"/>
      <c r="E21" s="7" t="s">
        <v>10</v>
      </c>
      <c r="F21" s="7"/>
      <c r="G21" s="7" t="s">
        <v>25</v>
      </c>
      <c r="I21" s="7" t="s">
        <v>26</v>
      </c>
      <c r="K21" s="7" t="s">
        <v>27</v>
      </c>
    </row>
    <row r="23" spans="2:11">
      <c r="B23" s="7" t="s">
        <v>1</v>
      </c>
      <c r="C23" s="2">
        <v>1.45485277239447E-2</v>
      </c>
      <c r="E23" s="2">
        <v>1.38851148342633E-2</v>
      </c>
      <c r="G23" s="2">
        <v>1.9829554981038201E-2</v>
      </c>
      <c r="I23" s="2">
        <v>1.9829554981038201E-2</v>
      </c>
      <c r="K23" s="2">
        <v>0.04</v>
      </c>
    </row>
    <row r="24" spans="2:11">
      <c r="B24" s="7" t="s">
        <v>2</v>
      </c>
      <c r="C24" s="2">
        <v>4.8634193007103699E-2</v>
      </c>
      <c r="E24" s="2">
        <v>4.5633411047501703E-2</v>
      </c>
      <c r="G24" s="2">
        <v>0.13152861973059299</v>
      </c>
      <c r="I24" s="2">
        <v>0.1</v>
      </c>
      <c r="K24" s="2">
        <v>0.08</v>
      </c>
    </row>
    <row r="25" spans="2:11">
      <c r="B25" s="7" t="s">
        <v>3</v>
      </c>
      <c r="C25" s="2">
        <v>0.29914195804214599</v>
      </c>
      <c r="E25" s="2">
        <v>0.30427519038210299</v>
      </c>
      <c r="G25" s="2">
        <v>0.15076228292864699</v>
      </c>
      <c r="I25" s="2">
        <f>I23/I24</f>
        <v>0.198295549810382</v>
      </c>
      <c r="K25" s="2">
        <f>K23/K24</f>
        <v>0.5</v>
      </c>
    </row>
    <row r="26" spans="2:11">
      <c r="B26" s="7" t="s">
        <v>4</v>
      </c>
      <c r="C26" s="2">
        <v>0.38358749707255202</v>
      </c>
      <c r="E26" s="2">
        <v>0.37691856442496402</v>
      </c>
      <c r="G26" s="2">
        <v>0.246188723837794</v>
      </c>
      <c r="I26" s="2">
        <v>0.28999999999999998</v>
      </c>
      <c r="K26" s="2">
        <v>0.52</v>
      </c>
    </row>
    <row r="27" spans="2:11">
      <c r="B27" s="7" t="s">
        <v>14</v>
      </c>
      <c r="E27" s="2">
        <v>-9.4280993240428199E-2</v>
      </c>
      <c r="G27" s="2">
        <v>4.6225627398282398E-2</v>
      </c>
      <c r="I27" s="2">
        <v>4.6225627398282398E-2</v>
      </c>
      <c r="K27" s="2">
        <v>7.0000000000000007E-2</v>
      </c>
    </row>
    <row r="28" spans="2:11">
      <c r="B28" s="7" t="s">
        <v>5</v>
      </c>
      <c r="C28" s="2">
        <v>6.4814814814814797E-2</v>
      </c>
      <c r="E28" s="2">
        <v>5.7870370370370301E-2</v>
      </c>
      <c r="G28" s="2">
        <v>0.280092592592592</v>
      </c>
      <c r="I28" s="2">
        <v>0.26</v>
      </c>
      <c r="K28" s="2">
        <v>0.22</v>
      </c>
    </row>
    <row r="29" spans="2:11">
      <c r="B29" s="7" t="s">
        <v>6</v>
      </c>
      <c r="C29" s="2">
        <v>2.0833333333333301E-2</v>
      </c>
      <c r="E29" s="2">
        <v>1.85185185185185E-2</v>
      </c>
      <c r="G29" s="2">
        <v>0.125</v>
      </c>
      <c r="I29" s="2">
        <v>0.09</v>
      </c>
      <c r="K29" s="2">
        <v>0.09</v>
      </c>
    </row>
    <row r="30" spans="2:11">
      <c r="B30" s="7" t="s">
        <v>7</v>
      </c>
      <c r="C30" s="2">
        <v>4.6296296296296198E-3</v>
      </c>
      <c r="E30" s="2">
        <v>4.6296296296296198E-3</v>
      </c>
      <c r="G30" s="2">
        <v>3.9351851851851798E-2</v>
      </c>
      <c r="I30" s="2">
        <v>0.02</v>
      </c>
      <c r="K30" s="2">
        <v>0</v>
      </c>
    </row>
    <row r="31" spans="2:11">
      <c r="B31" s="7" t="s">
        <v>8</v>
      </c>
      <c r="C31" s="2">
        <v>-0.52352389574215796</v>
      </c>
      <c r="E31" s="2">
        <v>-0.520212403947512</v>
      </c>
      <c r="G31" s="2">
        <v>-0.95388048634188005</v>
      </c>
      <c r="I31" s="2">
        <v>-0.94</v>
      </c>
      <c r="K31" s="2">
        <v>-0.85</v>
      </c>
    </row>
    <row r="32" spans="2:11">
      <c r="B32" s="7" t="s">
        <v>12</v>
      </c>
      <c r="C32" s="2">
        <v>9.8591523783823007E-2</v>
      </c>
      <c r="E32" s="2">
        <v>9.2274073941324197E-2</v>
      </c>
      <c r="G32" s="2">
        <v>0.28615176990475399</v>
      </c>
      <c r="I32" s="2">
        <v>0.26</v>
      </c>
      <c r="K32" s="2">
        <v>0.21</v>
      </c>
    </row>
    <row r="33" spans="2:11">
      <c r="B33" s="7" t="s">
        <v>13</v>
      </c>
      <c r="C33" s="2">
        <v>0.11507201507363</v>
      </c>
      <c r="E33" s="2">
        <v>0.107737701212423</v>
      </c>
      <c r="G33" s="2">
        <v>0.33072239270739601</v>
      </c>
      <c r="I33" s="2">
        <v>0.28999999999999998</v>
      </c>
      <c r="K33" s="2">
        <v>0.23</v>
      </c>
    </row>
    <row r="34" spans="2:11">
      <c r="B34" s="7" t="s">
        <v>24</v>
      </c>
      <c r="C34" s="2">
        <f>C23-(1/2)*C24^2</f>
        <v>1.3365885359218593E-2</v>
      </c>
      <c r="E34" s="2">
        <f>E23-(1/2)*E24^2</f>
        <v>1.2843910732348175E-2</v>
      </c>
      <c r="G34" s="2">
        <f>G23-(1/2)*G24^2</f>
        <v>1.1179666076920733E-2</v>
      </c>
      <c r="I34" s="2">
        <f>I23-(5/2)*I24^2</f>
        <v>-5.1704450189618036E-3</v>
      </c>
      <c r="K34" s="2">
        <f>K23-(10/2)*K24^2</f>
        <v>8.0000000000000002E-3</v>
      </c>
    </row>
    <row r="35" spans="2:11">
      <c r="B35" s="7" t="s">
        <v>47</v>
      </c>
      <c r="C35" s="2">
        <f>(C23^(1-1.5))/(1-1.5)</f>
        <v>-16.58137237964598</v>
      </c>
      <c r="E35" s="2">
        <f>(E23^(1-1.5))/(1-1.5)</f>
        <v>-16.972868940397507</v>
      </c>
      <c r="G35" s="2">
        <f>(G23^(1-1.5))/(1-1.5)</f>
        <v>-14.202784966267137</v>
      </c>
      <c r="I35" s="2">
        <f>(I23^(1-1.5))/(1-1.5)</f>
        <v>-14.202784966267137</v>
      </c>
      <c r="K35" s="2">
        <f>(K23^(1-1.5))/(1-1.5)</f>
        <v>-10</v>
      </c>
    </row>
    <row r="36" spans="2:11">
      <c r="D36" s="7" t="s">
        <v>16</v>
      </c>
    </row>
    <row r="38" spans="2:11">
      <c r="C38" s="7" t="s">
        <v>9</v>
      </c>
      <c r="D38" s="7"/>
      <c r="E38" s="7" t="s">
        <v>10</v>
      </c>
      <c r="F38" s="7"/>
      <c r="G38" s="7" t="s">
        <v>25</v>
      </c>
      <c r="I38" s="7" t="s">
        <v>26</v>
      </c>
      <c r="K38" s="7" t="s">
        <v>27</v>
      </c>
    </row>
    <row r="40" spans="2:11">
      <c r="B40" s="7" t="s">
        <v>1</v>
      </c>
      <c r="C40" s="2">
        <v>1.45485277239447E-2</v>
      </c>
      <c r="E40" s="2">
        <v>1.39191707132459E-2</v>
      </c>
      <c r="G40" s="2">
        <v>1.9359314093339099E-2</v>
      </c>
      <c r="I40" s="2">
        <v>1.9359314093339099E-2</v>
      </c>
      <c r="K40" s="2">
        <v>0.04</v>
      </c>
    </row>
    <row r="41" spans="2:11">
      <c r="B41" s="7" t="s">
        <v>2</v>
      </c>
      <c r="C41" s="2">
        <v>4.8634193007103699E-2</v>
      </c>
      <c r="E41" s="2">
        <v>4.5718839542206902E-2</v>
      </c>
      <c r="G41" s="2">
        <v>0.131192750335447</v>
      </c>
      <c r="I41" s="2">
        <v>0.1</v>
      </c>
      <c r="K41" s="2">
        <v>0.09</v>
      </c>
    </row>
    <row r="42" spans="2:11">
      <c r="B42" s="7" t="s">
        <v>3</v>
      </c>
      <c r="C42" s="2">
        <v>0.29914195804214599</v>
      </c>
      <c r="E42" s="2">
        <v>0.30445153141728398</v>
      </c>
      <c r="G42" s="2">
        <v>0.14756390154058999</v>
      </c>
      <c r="I42" s="2">
        <f>I40/I41</f>
        <v>0.19359314093339097</v>
      </c>
      <c r="K42" s="2">
        <f>K40/K41</f>
        <v>0.44444444444444448</v>
      </c>
    </row>
    <row r="43" spans="2:11">
      <c r="B43" s="7" t="s">
        <v>4</v>
      </c>
      <c r="C43" s="2">
        <v>0.38358749707255202</v>
      </c>
      <c r="E43" s="2">
        <v>0.377965543934694</v>
      </c>
      <c r="G43" s="2">
        <v>0.24085411861449499</v>
      </c>
      <c r="I43" s="2">
        <v>0.28999999999999998</v>
      </c>
      <c r="K43" s="2">
        <v>0.56000000000000005</v>
      </c>
    </row>
    <row r="44" spans="2:11">
      <c r="B44" s="7" t="s">
        <v>14</v>
      </c>
      <c r="E44" s="2">
        <v>-9.00867851872168E-2</v>
      </c>
      <c r="G44" s="2">
        <v>4.2209649331663698E-2</v>
      </c>
      <c r="I44" s="2">
        <v>4.6225627398282398E-2</v>
      </c>
      <c r="K44" s="2">
        <v>7.0000000000000007E-2</v>
      </c>
    </row>
    <row r="45" spans="2:11">
      <c r="B45" s="7" t="s">
        <v>5</v>
      </c>
      <c r="C45" s="2">
        <v>6.4814814814814797E-2</v>
      </c>
      <c r="E45" s="2">
        <v>5.7870370370370301E-2</v>
      </c>
      <c r="G45" s="2">
        <v>0.282407407407407</v>
      </c>
      <c r="I45" s="2">
        <v>0.26</v>
      </c>
      <c r="K45" s="2">
        <v>0.21</v>
      </c>
    </row>
    <row r="46" spans="2:11">
      <c r="B46" s="7" t="s">
        <v>6</v>
      </c>
      <c r="C46" s="2">
        <v>2.0833333333333301E-2</v>
      </c>
      <c r="E46" s="2">
        <v>1.85185185185185E-2</v>
      </c>
      <c r="G46" s="2">
        <v>0.125</v>
      </c>
      <c r="I46" s="2">
        <v>0.09</v>
      </c>
      <c r="K46" s="2">
        <v>0.1</v>
      </c>
    </row>
    <row r="47" spans="2:11">
      <c r="B47" s="7" t="s">
        <v>7</v>
      </c>
      <c r="C47" s="2">
        <v>4.6296296296296198E-3</v>
      </c>
      <c r="E47" s="2">
        <v>4.6296296296296198E-3</v>
      </c>
      <c r="G47" s="2">
        <v>3.9351851851851798E-2</v>
      </c>
      <c r="I47" s="2">
        <v>0.02</v>
      </c>
      <c r="K47" s="2">
        <v>0.01</v>
      </c>
    </row>
    <row r="48" spans="2:11">
      <c r="B48" s="7" t="s">
        <v>8</v>
      </c>
      <c r="C48" s="2">
        <v>-0.52352389574215796</v>
      </c>
      <c r="E48" s="2">
        <v>-0.52021286768649699</v>
      </c>
      <c r="G48" s="2">
        <v>-0.95363027360829999</v>
      </c>
      <c r="I48" s="2">
        <v>-0.94</v>
      </c>
      <c r="K48" s="2">
        <v>-0.83</v>
      </c>
    </row>
    <row r="49" spans="2:11">
      <c r="B49" s="7" t="s">
        <v>12</v>
      </c>
      <c r="C49" s="2">
        <v>9.8591523783823007E-2</v>
      </c>
      <c r="E49" s="2">
        <v>9.2438754459381406E-2</v>
      </c>
      <c r="G49" s="2">
        <v>0.285840661739098</v>
      </c>
      <c r="I49" s="2">
        <v>0.26</v>
      </c>
      <c r="K49" s="2">
        <v>0.2</v>
      </c>
    </row>
    <row r="50" spans="2:11">
      <c r="B50" s="7" t="s">
        <v>13</v>
      </c>
      <c r="C50" s="2">
        <v>0.11507201507363</v>
      </c>
      <c r="E50" s="2">
        <v>0.10793133057235201</v>
      </c>
      <c r="G50" s="2">
        <v>0.33029746970697099</v>
      </c>
      <c r="I50" s="2">
        <v>0.28999999999999998</v>
      </c>
      <c r="K50" s="2">
        <v>0.23</v>
      </c>
    </row>
    <row r="51" spans="2:11">
      <c r="B51" s="7" t="s">
        <v>24</v>
      </c>
      <c r="C51" s="2">
        <f>C40-(1/2)*C41^2</f>
        <v>1.3365885359218593E-2</v>
      </c>
      <c r="E51" s="2">
        <f>E40-(1/2)*E41^2</f>
        <v>1.2874064568702869E-2</v>
      </c>
      <c r="G51" s="2">
        <f>G40-(1/2)*G41^2</f>
        <v>1.0753545223049634E-2</v>
      </c>
      <c r="I51" s="2">
        <f>I40-(5/2)*I41^2</f>
        <v>-5.6406859066609055E-3</v>
      </c>
      <c r="K51" s="2">
        <f>K40-(10/2)*K41^2</f>
        <v>-4.9999999999999351E-4</v>
      </c>
    </row>
    <row r="52" spans="2:11">
      <c r="B52" s="7" t="s">
        <v>47</v>
      </c>
      <c r="C52" s="2">
        <f>(C40^(1-1.5))/(1-1.5)</f>
        <v>-16.58137237964598</v>
      </c>
      <c r="E52" s="2">
        <f>(E40^(1-1.5))/(1-1.5)</f>
        <v>-16.952092560175426</v>
      </c>
      <c r="G52" s="2">
        <f>(G40^(1-1.5))/(1-1.5)</f>
        <v>-14.374243999655691</v>
      </c>
      <c r="I52" s="2">
        <f>(I40^(1-1.5))/(1-1.5)</f>
        <v>-14.374243999655691</v>
      </c>
      <c r="K52" s="2">
        <f>(K40^(1-1.5))/(1-1.5)</f>
        <v>-10</v>
      </c>
    </row>
    <row r="53" spans="2:11">
      <c r="D53" s="7" t="s">
        <v>17</v>
      </c>
    </row>
    <row r="55" spans="2:11">
      <c r="C55" s="7" t="s">
        <v>9</v>
      </c>
      <c r="D55" s="7"/>
      <c r="E55" s="7" t="s">
        <v>10</v>
      </c>
      <c r="F55" s="7"/>
      <c r="G55" s="7" t="s">
        <v>25</v>
      </c>
      <c r="I55" s="7" t="s">
        <v>26</v>
      </c>
      <c r="K55" s="7" t="s">
        <v>27</v>
      </c>
    </row>
    <row r="57" spans="2:11">
      <c r="B57" s="7" t="s">
        <v>1</v>
      </c>
      <c r="C57" s="2">
        <v>1.45485277239447E-2</v>
      </c>
      <c r="E57" s="2">
        <v>1.2563688870465E-2</v>
      </c>
      <c r="G57" s="2">
        <v>9.6559215985514892E-3</v>
      </c>
      <c r="I57" s="2">
        <v>9.6559215985514892E-3</v>
      </c>
      <c r="K57" s="2">
        <v>0.03</v>
      </c>
    </row>
    <row r="58" spans="2:11">
      <c r="B58" s="7" t="s">
        <v>2</v>
      </c>
      <c r="C58" s="2">
        <v>4.8634193007103699E-2</v>
      </c>
      <c r="E58" s="2">
        <v>4.0943389849473801E-2</v>
      </c>
      <c r="G58" s="2">
        <v>0.15812297114017801</v>
      </c>
      <c r="I58" s="2">
        <v>0.14000000000000001</v>
      </c>
      <c r="K58" s="2">
        <v>0.12</v>
      </c>
    </row>
    <row r="59" spans="2:11">
      <c r="B59" s="7" t="s">
        <v>3</v>
      </c>
      <c r="C59" s="2">
        <v>0.29914195804214599</v>
      </c>
      <c r="E59" s="2">
        <v>0.30685512158750899</v>
      </c>
      <c r="G59" s="2">
        <f>G57/G58</f>
        <v>6.1065900349111156E-2</v>
      </c>
      <c r="I59" s="2">
        <f>I57/I58</f>
        <v>6.897086856108206E-2</v>
      </c>
      <c r="K59" s="2">
        <f>K57/K58</f>
        <v>0.25</v>
      </c>
    </row>
    <row r="60" spans="2:11">
      <c r="B60" s="7" t="s">
        <v>4</v>
      </c>
      <c r="C60" s="2">
        <v>0.38358749707255202</v>
      </c>
      <c r="E60" s="2">
        <v>0.352861937049264</v>
      </c>
      <c r="G60" s="2">
        <v>0.1</v>
      </c>
      <c r="I60" s="2">
        <v>0.11</v>
      </c>
      <c r="K60" s="2">
        <v>0.26</v>
      </c>
    </row>
    <row r="61" spans="2:11">
      <c r="B61" s="7" t="s">
        <v>14</v>
      </c>
      <c r="E61" s="2">
        <v>-0.13151690575015401</v>
      </c>
      <c r="G61" s="2">
        <v>0.118400675363246</v>
      </c>
      <c r="I61" s="2">
        <v>0.118400675363246</v>
      </c>
      <c r="K61" s="2">
        <v>0.14000000000000001</v>
      </c>
    </row>
    <row r="62" spans="2:11">
      <c r="B62" s="7" t="s">
        <v>5</v>
      </c>
      <c r="C62" s="2">
        <v>6.4814814814814797E-2</v>
      </c>
      <c r="E62" s="2">
        <v>5.0925925925925902E-2</v>
      </c>
      <c r="G62" s="2">
        <v>0.243055555555555</v>
      </c>
      <c r="I62" s="2">
        <v>0.23</v>
      </c>
      <c r="K62" s="2">
        <v>0.19</v>
      </c>
    </row>
    <row r="63" spans="2:11">
      <c r="B63" s="7" t="s">
        <v>6</v>
      </c>
      <c r="C63" s="2">
        <v>2.0833333333333301E-2</v>
      </c>
      <c r="E63" s="2">
        <v>1.38888888888888E-2</v>
      </c>
      <c r="G63" s="2">
        <v>0.108796296296296</v>
      </c>
      <c r="I63" s="2">
        <v>0.103796296296296</v>
      </c>
      <c r="K63" s="2">
        <v>7.0000000000000007E-2</v>
      </c>
    </row>
    <row r="64" spans="2:11">
      <c r="B64" s="7" t="s">
        <v>7</v>
      </c>
      <c r="C64" s="2">
        <v>4.6296296296296198E-3</v>
      </c>
      <c r="E64" s="2">
        <v>4.6296296296296198E-3</v>
      </c>
      <c r="G64" s="2">
        <v>3.4722222222222203E-2</v>
      </c>
      <c r="I64" s="2">
        <v>3.4722222222222203E-2</v>
      </c>
      <c r="K64" s="2">
        <v>0</v>
      </c>
    </row>
    <row r="65" spans="2:11">
      <c r="B65" s="7" t="s">
        <v>8</v>
      </c>
      <c r="C65" s="2">
        <v>-0.52352389574215796</v>
      </c>
      <c r="E65" s="2">
        <v>-0.52608159219613604</v>
      </c>
      <c r="G65" s="2">
        <v>-0.660168603214627</v>
      </c>
      <c r="I65" s="2">
        <v>-0.68</v>
      </c>
      <c r="K65" s="2">
        <v>-0.66</v>
      </c>
    </row>
    <row r="66" spans="2:11">
      <c r="B66" s="7" t="s">
        <v>12</v>
      </c>
      <c r="C66" s="2">
        <v>9.8591523783823007E-2</v>
      </c>
      <c r="E66" s="2">
        <v>8.2684879061883806E-2</v>
      </c>
      <c r="G66" s="2">
        <v>0.33600641740822901</v>
      </c>
      <c r="I66" s="2">
        <v>0.3</v>
      </c>
      <c r="K66" s="2">
        <v>0.26</v>
      </c>
    </row>
    <row r="67" spans="2:11">
      <c r="B67" s="7" t="s">
        <v>13</v>
      </c>
      <c r="C67" s="2">
        <v>0.11507201507363</v>
      </c>
      <c r="E67" s="2">
        <v>9.6559215985514896E-2</v>
      </c>
      <c r="G67" s="2">
        <v>0.38958897090538702</v>
      </c>
      <c r="I67" s="2">
        <v>0.36</v>
      </c>
      <c r="K67" s="2">
        <v>0.31</v>
      </c>
    </row>
    <row r="68" spans="2:11">
      <c r="B68" s="7" t="s">
        <v>24</v>
      </c>
      <c r="C68" s="2">
        <f>C57-(1/2)*C58^2</f>
        <v>1.3365885359218593E-2</v>
      </c>
      <c r="E68" s="2">
        <f>E57-(1/2)*E58^2</f>
        <v>1.1725508284282003E-2</v>
      </c>
      <c r="G68" s="2">
        <f>G57-(1/2)*G58^2</f>
        <v>-2.845515402547294E-3</v>
      </c>
      <c r="I68" s="2">
        <f>I57-(5/2)*I58^2</f>
        <v>-3.9344078401448518E-2</v>
      </c>
      <c r="K68" s="2">
        <f>K57-(10/2)*K58^2</f>
        <v>-4.1999999999999996E-2</v>
      </c>
    </row>
    <row r="69" spans="2:11">
      <c r="B69" s="7" t="s">
        <v>47</v>
      </c>
      <c r="C69" s="2">
        <f>(C57^(1-1.5))/(1-1.5)</f>
        <v>-16.58137237964598</v>
      </c>
      <c r="E69" s="2">
        <f>(E57^(1-1.5))/(1-1.5)</f>
        <v>-17.843145183790952</v>
      </c>
      <c r="G69" s="2">
        <f>(G57^(1-1.5))/(1-1.5)</f>
        <v>-20.353220154018484</v>
      </c>
      <c r="I69" s="2">
        <f>(I57^(1-1.5))/(1-1.5)</f>
        <v>-20.353220154018484</v>
      </c>
      <c r="K69" s="2">
        <f>(K57^(1-1.5))/(1-1.5)</f>
        <v>-11.547005383792515</v>
      </c>
    </row>
    <row r="70" spans="2:11">
      <c r="D70" s="7" t="s">
        <v>18</v>
      </c>
    </row>
    <row r="72" spans="2:11">
      <c r="C72" s="7" t="s">
        <v>9</v>
      </c>
      <c r="D72" s="7"/>
      <c r="E72" s="7" t="s">
        <v>10</v>
      </c>
      <c r="F72" s="7"/>
      <c r="G72" s="7" t="s">
        <v>25</v>
      </c>
      <c r="I72" s="7" t="s">
        <v>26</v>
      </c>
      <c r="K72" s="7" t="s">
        <v>27</v>
      </c>
    </row>
    <row r="74" spans="2:11">
      <c r="B74" s="7" t="s">
        <v>1</v>
      </c>
      <c r="C74" s="2">
        <v>1.45485277239447E-2</v>
      </c>
      <c r="E74" s="2">
        <v>1.3785107016728399E-2</v>
      </c>
      <c r="G74" s="2">
        <v>5.6798631226581797E-2</v>
      </c>
      <c r="I74" s="2">
        <v>5.6798631226581797E-2</v>
      </c>
      <c r="K74" s="2">
        <v>0.08</v>
      </c>
    </row>
    <row r="75" spans="2:11">
      <c r="B75" s="7" t="s">
        <v>2</v>
      </c>
      <c r="C75" s="2">
        <v>4.8634193007103699E-2</v>
      </c>
      <c r="E75" s="2">
        <v>4.0207660085029601E-2</v>
      </c>
      <c r="G75" s="2">
        <v>0.20669354847600999</v>
      </c>
      <c r="I75" s="2">
        <v>0.18</v>
      </c>
      <c r="K75" s="2">
        <v>0.16</v>
      </c>
    </row>
    <row r="76" spans="2:11">
      <c r="B76" s="7" t="s">
        <v>3</v>
      </c>
      <c r="C76" s="2">
        <v>0.29914195804214599</v>
      </c>
      <c r="E76" s="4">
        <v>0.34284778043726399</v>
      </c>
      <c r="G76" s="4">
        <v>0.27479634292104699</v>
      </c>
      <c r="I76" s="4">
        <f>I74/I75</f>
        <v>0.31554795125878776</v>
      </c>
      <c r="K76" s="4">
        <f>K74/K75</f>
        <v>0.5</v>
      </c>
    </row>
    <row r="77" spans="2:11">
      <c r="B77" s="7" t="s">
        <v>4</v>
      </c>
      <c r="C77" s="2">
        <v>0.38358749707255202</v>
      </c>
      <c r="E77" s="2">
        <v>0.44336878076970898</v>
      </c>
      <c r="G77" s="2">
        <v>0.55404785471273899</v>
      </c>
      <c r="I77" s="2">
        <v>0.56999999999999995</v>
      </c>
      <c r="K77" s="2">
        <v>0.6</v>
      </c>
    </row>
    <row r="78" spans="2:11">
      <c r="B78" s="7" t="s">
        <v>14</v>
      </c>
      <c r="E78" s="2">
        <v>-4.7578792751069E-2</v>
      </c>
      <c r="G78" s="2">
        <v>0.21984932905877699</v>
      </c>
      <c r="I78" s="2">
        <v>0.21984932905877699</v>
      </c>
      <c r="K78" s="2">
        <v>0.66</v>
      </c>
    </row>
    <row r="79" spans="2:11">
      <c r="B79" s="7" t="s">
        <v>5</v>
      </c>
      <c r="C79" s="2">
        <v>6.4814814814814797E-2</v>
      </c>
      <c r="E79" s="2">
        <v>5.32407407407407E-2</v>
      </c>
      <c r="G79" s="2">
        <v>0.23611111111111099</v>
      </c>
      <c r="I79" s="2">
        <v>0.23411111111111099</v>
      </c>
      <c r="K79" s="2">
        <v>0.22</v>
      </c>
    </row>
    <row r="80" spans="2:11">
      <c r="B80" s="7" t="s">
        <v>6</v>
      </c>
      <c r="C80" s="2">
        <v>2.0833333333333301E-2</v>
      </c>
      <c r="E80" s="2">
        <v>6.9444444444444397E-3</v>
      </c>
      <c r="G80" s="2">
        <v>0.13657407407407399</v>
      </c>
      <c r="I80" s="2">
        <v>0.13457407407407401</v>
      </c>
      <c r="K80" s="2">
        <v>0.11</v>
      </c>
    </row>
    <row r="81" spans="2:11">
      <c r="B81" s="7" t="s">
        <v>7</v>
      </c>
      <c r="C81" s="2">
        <v>4.6296296296296198E-3</v>
      </c>
      <c r="E81" s="2">
        <v>2.3148148148148099E-3</v>
      </c>
      <c r="G81" s="2">
        <v>4.3981481481481399E-2</v>
      </c>
      <c r="I81" s="2">
        <v>4.3981481481481399E-2</v>
      </c>
      <c r="K81" s="2">
        <v>0.05</v>
      </c>
    </row>
    <row r="82" spans="2:11">
      <c r="B82" s="7" t="s">
        <v>8</v>
      </c>
      <c r="C82" s="2">
        <v>-0.52352389574215796</v>
      </c>
      <c r="E82" s="2">
        <v>-0.42307024489679601</v>
      </c>
      <c r="G82" s="2">
        <v>-0.80639056410485099</v>
      </c>
      <c r="I82" s="2">
        <v>-0.80639056410485099</v>
      </c>
      <c r="K82" s="2">
        <v>-0.85</v>
      </c>
    </row>
    <row r="83" spans="2:11">
      <c r="B83" s="7" t="s">
        <v>12</v>
      </c>
      <c r="C83" s="2">
        <v>9.8591523783823007E-2</v>
      </c>
      <c r="E83" s="2">
        <v>7.9751897542236994E-2</v>
      </c>
      <c r="G83" s="2">
        <v>0.42404246584854199</v>
      </c>
      <c r="I83" s="2">
        <v>0.4</v>
      </c>
      <c r="K83" s="2">
        <v>0.38</v>
      </c>
    </row>
    <row r="84" spans="2:11">
      <c r="B84" s="7" t="s">
        <v>13</v>
      </c>
      <c r="C84" s="2">
        <v>0.11507201507363</v>
      </c>
      <c r="E84" s="2">
        <v>9.3376920408723099E-2</v>
      </c>
      <c r="G84" s="2">
        <v>0.494083953425416</v>
      </c>
      <c r="I84" s="2">
        <v>0.45</v>
      </c>
      <c r="K84" s="2">
        <v>0.4</v>
      </c>
    </row>
    <row r="85" spans="2:11">
      <c r="B85" s="7" t="s">
        <v>24</v>
      </c>
      <c r="C85" s="2">
        <f>C74-(1/2)*C75^2</f>
        <v>1.3365885359218593E-2</v>
      </c>
      <c r="E85" s="2">
        <f>E74-(1/2)*E75^2</f>
        <v>1.2976779051971758E-2</v>
      </c>
      <c r="G85" s="2">
        <f>G74-(1/2)*G75^2</f>
        <v>3.5437519735779452E-2</v>
      </c>
      <c r="I85" s="2">
        <f>I74-(5/2)*I75^2</f>
        <v>-2.4201368773418191E-2</v>
      </c>
      <c r="K85" s="2">
        <f>K74-(10/2)*K75^2</f>
        <v>-4.8000000000000001E-2</v>
      </c>
    </row>
    <row r="86" spans="2:11">
      <c r="B86" s="7" t="s">
        <v>47</v>
      </c>
      <c r="C86" s="2">
        <f>(C74^(1-1.5))/(1-1.5)</f>
        <v>-16.58137237964598</v>
      </c>
      <c r="E86" s="2">
        <f>(E74^(1-1.5))/(1-1.5)</f>
        <v>-17.034324832490821</v>
      </c>
      <c r="G86" s="2">
        <f>(G74^(1-1.5))/(1-1.5)</f>
        <v>-8.3919146982747179</v>
      </c>
      <c r="I86" s="2">
        <f>(I74^(1-1.5))/(1-1.5)</f>
        <v>-8.3919146982747179</v>
      </c>
      <c r="K86" s="2">
        <f>(K74^(1-1.5))/(1-1.5)</f>
        <v>-7.0710678118654755</v>
      </c>
    </row>
    <row r="87" spans="2:11">
      <c r="D87" s="7" t="s">
        <v>19</v>
      </c>
    </row>
    <row r="89" spans="2:11">
      <c r="C89" s="7" t="s">
        <v>9</v>
      </c>
      <c r="D89" s="7"/>
      <c r="E89" s="7" t="s">
        <v>10</v>
      </c>
      <c r="F89" s="7"/>
      <c r="G89" s="7" t="s">
        <v>25</v>
      </c>
      <c r="I89" s="7" t="s">
        <v>26</v>
      </c>
      <c r="K89" s="7" t="s">
        <v>27</v>
      </c>
    </row>
    <row r="91" spans="2:11">
      <c r="B91" s="7" t="s">
        <v>1</v>
      </c>
      <c r="C91" s="2">
        <v>1.2250604186316001E-2</v>
      </c>
      <c r="E91" s="2">
        <v>1.2726805507053299E-2</v>
      </c>
      <c r="G91" s="2">
        <v>2.8515193435960901E-2</v>
      </c>
      <c r="I91" s="2">
        <v>2.8515193435960901E-2</v>
      </c>
      <c r="K91" s="2">
        <v>0.05</v>
      </c>
    </row>
    <row r="92" spans="2:11">
      <c r="B92" s="7" t="s">
        <v>2</v>
      </c>
      <c r="C92" s="2">
        <v>4.6290618648551503E-2</v>
      </c>
      <c r="E92" s="2">
        <v>4.1173418514173298E-2</v>
      </c>
      <c r="G92" s="2">
        <v>0.158132458000972</v>
      </c>
      <c r="I92" s="2">
        <v>0.14000000000000001</v>
      </c>
      <c r="K92" s="2">
        <v>0.12</v>
      </c>
    </row>
    <row r="93" spans="2:11">
      <c r="B93" s="7" t="s">
        <v>3</v>
      </c>
      <c r="C93" s="2">
        <v>0.26464550580594598</v>
      </c>
      <c r="E93" s="2">
        <v>0.309102473545458</v>
      </c>
      <c r="G93" s="2">
        <v>0.18032473406430899</v>
      </c>
      <c r="I93" s="2">
        <f>I91/I92</f>
        <v>0.20367995311400641</v>
      </c>
      <c r="K93" s="2">
        <f>K91/K92</f>
        <v>0.41666666666666669</v>
      </c>
    </row>
    <row r="94" spans="2:11">
      <c r="B94" s="7" t="s">
        <v>4</v>
      </c>
      <c r="C94" s="2">
        <v>0.35590758269146699</v>
      </c>
      <c r="E94" s="2">
        <v>0.355482643901253</v>
      </c>
      <c r="G94" s="2">
        <v>0.28912540333752201</v>
      </c>
      <c r="I94" s="2">
        <v>0.3</v>
      </c>
      <c r="K94" s="2">
        <v>0.43</v>
      </c>
    </row>
    <row r="95" spans="2:11">
      <c r="B95" s="7" t="s">
        <v>14</v>
      </c>
      <c r="E95" s="2">
        <v>-0.123249592539625</v>
      </c>
      <c r="G95" s="2">
        <v>9.8652570601223802E-2</v>
      </c>
      <c r="I95" s="2">
        <v>9.8652570601223802E-2</v>
      </c>
      <c r="K95" s="2">
        <v>0.12</v>
      </c>
    </row>
    <row r="96" spans="2:11">
      <c r="B96" s="7" t="s">
        <v>5</v>
      </c>
      <c r="C96" s="2">
        <v>6.43274853801169E-2</v>
      </c>
      <c r="E96" s="2">
        <v>4.8611111111111098E-2</v>
      </c>
      <c r="G96" s="2">
        <v>0.24537037037036999</v>
      </c>
      <c r="I96" s="2">
        <v>0.23</v>
      </c>
      <c r="K96" s="2">
        <v>0.2</v>
      </c>
    </row>
    <row r="97" spans="2:11">
      <c r="B97" s="7" t="s">
        <v>6</v>
      </c>
      <c r="C97" s="2">
        <v>2.0467836257309899E-2</v>
      </c>
      <c r="E97" s="2">
        <v>4.8611111111111098E-2</v>
      </c>
      <c r="G97" s="2">
        <v>0.15046296296296199</v>
      </c>
      <c r="I97" s="2">
        <v>0.12</v>
      </c>
      <c r="K97" s="2">
        <v>0.11</v>
      </c>
    </row>
    <row r="98" spans="2:11">
      <c r="B98" s="7" t="s">
        <v>7</v>
      </c>
      <c r="C98" s="2">
        <v>2.92397660818713E-3</v>
      </c>
      <c r="E98" s="2">
        <v>4.6296296296296198E-3</v>
      </c>
      <c r="G98" s="2">
        <v>4.6296296296296197E-2</v>
      </c>
      <c r="I98" s="2">
        <v>0.04</v>
      </c>
      <c r="K98" s="2">
        <v>0</v>
      </c>
    </row>
    <row r="99" spans="2:11">
      <c r="B99" s="7" t="s">
        <v>8</v>
      </c>
      <c r="C99" s="2">
        <v>-0.52175770288232304</v>
      </c>
      <c r="E99" s="2">
        <v>-0.52905672329109799</v>
      </c>
      <c r="G99" s="2">
        <v>-0.83621113649177103</v>
      </c>
      <c r="I99" s="2">
        <v>-0.8</v>
      </c>
      <c r="K99" s="2">
        <v>-0.8</v>
      </c>
    </row>
    <row r="100" spans="2:11">
      <c r="B100" s="7" t="s">
        <v>12</v>
      </c>
      <c r="C100" s="2">
        <v>9.5437478094776998E-2</v>
      </c>
      <c r="E100" s="2">
        <v>8.3056889120387598E-2</v>
      </c>
      <c r="G100" s="2">
        <v>0.33935591405145399</v>
      </c>
      <c r="I100" s="2">
        <v>0.32</v>
      </c>
      <c r="K100" s="2">
        <v>0.28000000000000003</v>
      </c>
    </row>
    <row r="101" spans="2:11">
      <c r="B101" s="7" t="s">
        <v>13</v>
      </c>
      <c r="C101" s="2">
        <v>0.111123810904408</v>
      </c>
      <c r="E101" s="2">
        <v>9.7009175017170796E-2</v>
      </c>
      <c r="G101" s="2">
        <v>0.39294168232646798</v>
      </c>
      <c r="I101" s="2">
        <v>0.35</v>
      </c>
      <c r="K101" s="2">
        <v>0.28999999999999998</v>
      </c>
    </row>
    <row r="102" spans="2:11">
      <c r="B102" s="7" t="s">
        <v>24</v>
      </c>
      <c r="C102" s="2">
        <f>C91-(1/2)*C92^2</f>
        <v>1.1179193498883189E-2</v>
      </c>
      <c r="E102" s="2">
        <f>E91-(1/2)*E92^2</f>
        <v>1.1879180310981665E-2</v>
      </c>
      <c r="G102" s="2">
        <f>G91-(1/2)*G92^2</f>
        <v>1.6012256299246311E-2</v>
      </c>
      <c r="I102" s="2">
        <f>I91-(5/2)*I92^2</f>
        <v>-2.0484806564039108E-2</v>
      </c>
      <c r="K102" s="2">
        <f>K91-(10/2)*K92^2</f>
        <v>-2.1999999999999992E-2</v>
      </c>
    </row>
    <row r="103" spans="2:11">
      <c r="B103" s="7" t="s">
        <v>47</v>
      </c>
      <c r="C103" s="2">
        <f>(C91^(1-1.5))/(1-1.5)</f>
        <v>-18.069712452456653</v>
      </c>
      <c r="E103" s="2">
        <f>(E91^(1-1.5))/(1-1.5)</f>
        <v>-17.728430618307996</v>
      </c>
      <c r="G103" s="2">
        <f>(G91^(1-1.5))/(1-1.5)</f>
        <v>-11.843820987474025</v>
      </c>
      <c r="I103" s="2">
        <f>(I91^(1-1.5))/(1-1.5)</f>
        <v>-11.843820987474025</v>
      </c>
      <c r="K103" s="2">
        <f>(K91^(1-1.5))/(1-1.5)</f>
        <v>-8.9442719099991592</v>
      </c>
    </row>
    <row r="104" spans="2:11">
      <c r="D104" s="7" t="s">
        <v>20</v>
      </c>
    </row>
    <row r="106" spans="2:11">
      <c r="C106" s="7" t="s">
        <v>9</v>
      </c>
      <c r="D106" s="7"/>
      <c r="E106" s="7" t="s">
        <v>10</v>
      </c>
      <c r="F106" s="7"/>
      <c r="G106" s="7" t="s">
        <v>25</v>
      </c>
      <c r="I106" s="7" t="s">
        <v>26</v>
      </c>
      <c r="K106" s="7" t="s">
        <v>27</v>
      </c>
    </row>
    <row r="108" spans="2:11">
      <c r="B108" s="7" t="s">
        <v>1</v>
      </c>
      <c r="C108" s="2">
        <v>1.2250604186316001E-2</v>
      </c>
      <c r="E108" s="2">
        <v>1.1435473560579799E-2</v>
      </c>
      <c r="G108" s="2">
        <v>1.8456612144816201E-2</v>
      </c>
      <c r="I108" s="2">
        <v>1.8456612144816201E-2</v>
      </c>
      <c r="K108" s="2">
        <v>0.04</v>
      </c>
    </row>
    <row r="109" spans="2:11">
      <c r="B109" s="7" t="s">
        <v>2</v>
      </c>
      <c r="C109" s="2">
        <v>4.6290618648551503E-2</v>
      </c>
      <c r="E109" s="2">
        <v>3.3332354723975298E-2</v>
      </c>
      <c r="G109" s="2">
        <v>0.11547379586032799</v>
      </c>
      <c r="I109" s="2">
        <v>0.1</v>
      </c>
      <c r="K109" s="2">
        <v>0.09</v>
      </c>
    </row>
    <row r="110" spans="2:11">
      <c r="B110" s="7" t="s">
        <v>3</v>
      </c>
      <c r="C110" s="2">
        <v>0.26464550580594598</v>
      </c>
      <c r="E110" s="3">
        <v>0.34307427888838798</v>
      </c>
      <c r="G110" s="2">
        <v>0.159833770140721</v>
      </c>
      <c r="I110" s="2">
        <f>I108/I109</f>
        <v>0.18456612144816201</v>
      </c>
      <c r="K110" s="2">
        <f>K108/K109</f>
        <v>0.44444444444444448</v>
      </c>
    </row>
    <row r="111" spans="2:11">
      <c r="B111" s="7" t="s">
        <v>4</v>
      </c>
      <c r="C111" s="2">
        <v>0.35590758269146699</v>
      </c>
      <c r="E111" s="2">
        <v>0.42503464794662599</v>
      </c>
      <c r="G111" s="2">
        <v>0.249277044151265</v>
      </c>
      <c r="I111" s="2">
        <v>0.27</v>
      </c>
      <c r="K111" s="2">
        <v>0.49</v>
      </c>
    </row>
    <row r="112" spans="2:11">
      <c r="B112" s="7" t="s">
        <v>14</v>
      </c>
      <c r="E112" s="2">
        <v>-9.3485833131911694E-2</v>
      </c>
      <c r="G112" s="2">
        <v>3.6368816932021597E-2</v>
      </c>
      <c r="I112" s="2">
        <v>3.6368816932021597E-2</v>
      </c>
      <c r="K112" s="2">
        <v>0.05</v>
      </c>
    </row>
    <row r="113" spans="2:11">
      <c r="B113" s="7" t="s">
        <v>5</v>
      </c>
      <c r="C113" s="2">
        <v>6.43274853801169E-2</v>
      </c>
      <c r="E113" s="2">
        <v>3.7037037037037E-2</v>
      </c>
      <c r="G113" s="2">
        <v>0.219907407407407</v>
      </c>
      <c r="I113" s="2">
        <v>0.19</v>
      </c>
      <c r="K113" s="2">
        <v>0.15</v>
      </c>
    </row>
    <row r="114" spans="2:11">
      <c r="B114" s="7" t="s">
        <v>6</v>
      </c>
      <c r="C114" s="2">
        <v>2.0467836257309899E-2</v>
      </c>
      <c r="E114" s="2">
        <v>6.9444444444444397E-3</v>
      </c>
      <c r="G114" s="2">
        <v>9.9537037037036993E-2</v>
      </c>
      <c r="I114" s="2">
        <v>0.08</v>
      </c>
      <c r="K114" s="2">
        <v>0.03</v>
      </c>
    </row>
    <row r="115" spans="2:11">
      <c r="B115" s="7" t="s">
        <v>7</v>
      </c>
      <c r="C115" s="2">
        <v>2.92397660818713E-3</v>
      </c>
      <c r="E115" s="2">
        <v>0</v>
      </c>
      <c r="G115" s="2">
        <v>4.1666666666666602E-2</v>
      </c>
      <c r="I115" s="2">
        <v>0.03</v>
      </c>
      <c r="K115" s="2">
        <v>0</v>
      </c>
    </row>
    <row r="116" spans="2:11">
      <c r="B116" s="7" t="s">
        <v>8</v>
      </c>
      <c r="C116" s="2">
        <v>-0.52175770288232304</v>
      </c>
      <c r="E116" s="2">
        <v>-0.37204354699189901</v>
      </c>
      <c r="G116" s="2">
        <v>-0.78135734767230602</v>
      </c>
      <c r="I116" s="2">
        <v>-0.81</v>
      </c>
      <c r="K116" s="2">
        <v>-0.69</v>
      </c>
    </row>
    <row r="117" spans="2:11">
      <c r="B117" s="7" t="s">
        <v>12</v>
      </c>
      <c r="C117" s="2">
        <v>9.5437478094776998E-2</v>
      </c>
      <c r="E117" s="2">
        <v>6.6107178988315404E-2</v>
      </c>
      <c r="G117" s="2">
        <v>0.250175607362283</v>
      </c>
      <c r="I117" s="2">
        <v>0.22</v>
      </c>
      <c r="K117" s="2">
        <v>0.18</v>
      </c>
    </row>
    <row r="118" spans="2:11">
      <c r="B118" s="7" t="s">
        <v>13</v>
      </c>
      <c r="C118" s="2">
        <v>0.111123810904408</v>
      </c>
      <c r="E118" s="2">
        <v>7.7402392247370097E-2</v>
      </c>
      <c r="G118" s="2">
        <v>0.28930579065943801</v>
      </c>
      <c r="I118" s="2">
        <v>0.26</v>
      </c>
      <c r="K118" s="2">
        <v>0.2</v>
      </c>
    </row>
    <row r="119" spans="2:11">
      <c r="B119" s="7" t="s">
        <v>24</v>
      </c>
      <c r="C119" s="2">
        <f>C108-(1/2)*C109^2</f>
        <v>1.1179193498883189E-2</v>
      </c>
      <c r="E119" s="2">
        <f>E108-(1/2)*E109^2</f>
        <v>1.0879950624857341E-2</v>
      </c>
      <c r="G119" s="2">
        <f>G108-(1/2)*G109^2</f>
        <v>1.1789513379619851E-2</v>
      </c>
      <c r="I119" s="2">
        <f>I108-(5/2)*I109^2</f>
        <v>-6.5433878551838034E-3</v>
      </c>
      <c r="K119" s="2">
        <f>K108-(10/2)*K109^2</f>
        <v>-4.9999999999999351E-4</v>
      </c>
    </row>
    <row r="120" spans="2:11">
      <c r="B120" s="7" t="s">
        <v>47</v>
      </c>
      <c r="C120" s="2">
        <f>(C108^(1-1.5))/(1-1.5)</f>
        <v>-18.069712452456653</v>
      </c>
      <c r="E120" s="2">
        <f>(E108^(1-1.5))/(1-1.5)</f>
        <v>-18.70264018231029</v>
      </c>
      <c r="G120" s="2">
        <f>(G108^(1-1.5))/(1-1.5)</f>
        <v>-14.721565742097487</v>
      </c>
      <c r="I120" s="2">
        <f>(I108^(1-1.5))/(1-1.5)</f>
        <v>-14.721565742097487</v>
      </c>
      <c r="K120" s="2">
        <f>(K108^(1-1.5))/(1-1.5)</f>
        <v>-10</v>
      </c>
    </row>
    <row r="121" spans="2:11">
      <c r="D121" s="7" t="s">
        <v>21</v>
      </c>
    </row>
    <row r="123" spans="2:11">
      <c r="C123" s="7" t="s">
        <v>9</v>
      </c>
      <c r="D123" s="7"/>
      <c r="E123" s="7" t="s">
        <v>10</v>
      </c>
      <c r="F123" s="7"/>
      <c r="G123" s="7" t="s">
        <v>25</v>
      </c>
      <c r="I123" s="7" t="s">
        <v>26</v>
      </c>
      <c r="K123" s="7" t="s">
        <v>27</v>
      </c>
    </row>
    <row r="125" spans="2:11">
      <c r="B125" s="7" t="s">
        <v>1</v>
      </c>
      <c r="C125" s="2">
        <v>1.2250604186316001E-2</v>
      </c>
      <c r="E125" s="2">
        <v>1.30762224124529E-2</v>
      </c>
      <c r="G125" s="2">
        <v>1.93364338467641E-2</v>
      </c>
      <c r="I125" s="2">
        <v>1.93364338467641E-2</v>
      </c>
      <c r="K125" s="2">
        <v>0.04</v>
      </c>
    </row>
    <row r="126" spans="2:11">
      <c r="B126" s="7" t="s">
        <v>2</v>
      </c>
      <c r="C126" s="2">
        <v>4.6290618648551503E-2</v>
      </c>
      <c r="E126" s="2">
        <v>4.2079932098972997E-2</v>
      </c>
      <c r="G126" s="2">
        <v>0.141977851463163</v>
      </c>
      <c r="I126" s="2">
        <v>0.12</v>
      </c>
      <c r="K126" s="2">
        <v>0.11</v>
      </c>
    </row>
    <row r="127" spans="2:11">
      <c r="B127" s="7" t="s">
        <v>3</v>
      </c>
      <c r="C127" s="2">
        <v>0.26464550580594598</v>
      </c>
      <c r="E127" s="2">
        <v>0.31074723176114799</v>
      </c>
      <c r="G127" s="2">
        <v>0.13619331217856101</v>
      </c>
      <c r="I127" s="2">
        <f>I125/I126</f>
        <v>0.16113694872303416</v>
      </c>
      <c r="K127" s="2">
        <f>K125/K126</f>
        <v>0.36363636363636365</v>
      </c>
    </row>
    <row r="128" spans="2:11">
      <c r="B128" s="7" t="s">
        <v>4</v>
      </c>
      <c r="C128" s="2">
        <v>0.35590758269146699</v>
      </c>
      <c r="E128" s="2">
        <v>0.363384139730203</v>
      </c>
      <c r="G128" s="2">
        <v>0.22681590010243199</v>
      </c>
      <c r="I128" s="2">
        <v>0.26</v>
      </c>
      <c r="K128" s="2">
        <v>0.44</v>
      </c>
    </row>
    <row r="129" spans="2:11">
      <c r="B129" s="7" t="s">
        <v>14</v>
      </c>
      <c r="E129" s="2">
        <v>-0.117219344514305</v>
      </c>
      <c r="G129" s="2">
        <v>3.8540280575460703E-2</v>
      </c>
      <c r="I129" s="2">
        <v>3.8540280575460703E-2</v>
      </c>
      <c r="K129" s="2">
        <v>0.06</v>
      </c>
    </row>
    <row r="130" spans="2:11">
      <c r="B130" s="7" t="s">
        <v>5</v>
      </c>
      <c r="C130" s="2">
        <v>6.43274853801169E-2</v>
      </c>
      <c r="E130" s="2">
        <v>5.32407407407407E-2</v>
      </c>
      <c r="G130" s="2">
        <v>0.28935185185185103</v>
      </c>
      <c r="I130" s="2">
        <v>0.28000000000000003</v>
      </c>
      <c r="K130" s="2">
        <v>0.24</v>
      </c>
    </row>
    <row r="131" spans="2:11">
      <c r="B131" s="7" t="s">
        <v>6</v>
      </c>
      <c r="C131" s="2">
        <v>2.0467836257309899E-2</v>
      </c>
      <c r="E131" s="2">
        <v>1.85185185185185E-2</v>
      </c>
      <c r="G131" s="2">
        <v>0.157407407407407</v>
      </c>
      <c r="I131" s="2">
        <v>0.15</v>
      </c>
      <c r="K131" s="2">
        <v>0.11</v>
      </c>
    </row>
    <row r="132" spans="2:11">
      <c r="B132" s="7" t="s">
        <v>7</v>
      </c>
      <c r="C132" s="2">
        <v>2.92397660818713E-3</v>
      </c>
      <c r="E132" s="2">
        <v>4.6296296296296198E-3</v>
      </c>
      <c r="G132" s="2">
        <v>3.7037037037037E-2</v>
      </c>
      <c r="I132" s="2">
        <v>3.7037037037037E-2</v>
      </c>
      <c r="K132" s="2">
        <v>0.01</v>
      </c>
    </row>
    <row r="133" spans="2:11">
      <c r="B133" s="7" t="s">
        <v>8</v>
      </c>
      <c r="C133" s="2">
        <v>-0.52175770288232304</v>
      </c>
      <c r="E133" s="2">
        <v>-0.52919717524047505</v>
      </c>
      <c r="G133" s="2">
        <v>-0.83290211161215799</v>
      </c>
      <c r="I133" s="2">
        <v>-0.83290211161215799</v>
      </c>
      <c r="K133" s="2">
        <v>-0.79</v>
      </c>
    </row>
    <row r="134" spans="2:11">
      <c r="B134" s="7" t="s">
        <v>12</v>
      </c>
      <c r="C134" s="2">
        <v>9.5437478094776998E-2</v>
      </c>
      <c r="E134" s="2">
        <v>8.4816338165775801E-2</v>
      </c>
      <c r="G134" s="2">
        <v>0.31095343906545297</v>
      </c>
      <c r="I134" s="2">
        <v>0.3</v>
      </c>
      <c r="K134" s="2">
        <v>0.26</v>
      </c>
    </row>
    <row r="135" spans="2:11">
      <c r="B135" s="7" t="s">
        <v>13</v>
      </c>
      <c r="C135" s="2">
        <v>0.111123810904408</v>
      </c>
      <c r="E135" s="2">
        <v>9.9075811008915896E-2</v>
      </c>
      <c r="G135" s="2">
        <v>0.35906495484700501</v>
      </c>
      <c r="I135" s="2">
        <v>0.33</v>
      </c>
      <c r="K135" s="2">
        <v>0.28999999999999998</v>
      </c>
    </row>
    <row r="136" spans="2:11">
      <c r="B136" s="7" t="s">
        <v>24</v>
      </c>
      <c r="C136" s="2">
        <f>C125-(1/2)*C126^2</f>
        <v>1.1179193498883189E-2</v>
      </c>
      <c r="E136" s="2">
        <f>E125-(1/2)*E126^2</f>
        <v>1.219086206972581E-2</v>
      </c>
      <c r="G136" s="2">
        <f>G125-(1/2)*G126^2</f>
        <v>9.257578693716113E-3</v>
      </c>
      <c r="I136" s="2">
        <f>I125-(5/2)*I126^2</f>
        <v>-1.6663566153235897E-2</v>
      </c>
      <c r="K136" s="2">
        <f>K125-(10/2)*K126^2</f>
        <v>-2.0499999999999997E-2</v>
      </c>
    </row>
    <row r="137" spans="2:11">
      <c r="B137" s="7" t="s">
        <v>47</v>
      </c>
      <c r="C137" s="2">
        <f>(C125^(1-1.5))/(1-1.5)</f>
        <v>-18.069712452456653</v>
      </c>
      <c r="E137" s="2">
        <f>(E125^(1-1.5))/(1-1.5)</f>
        <v>-17.489961208201958</v>
      </c>
      <c r="G137" s="2">
        <f>(G125^(1-1.5))/(1-1.5)</f>
        <v>-14.382745800369134</v>
      </c>
      <c r="I137" s="2">
        <f>(I125^(1-1.5))/(1-1.5)</f>
        <v>-14.382745800369134</v>
      </c>
      <c r="K137" s="2">
        <f>(K125^(1-1.5))/(1-1.5)</f>
        <v>-10</v>
      </c>
    </row>
    <row r="138" spans="2:11">
      <c r="D138" s="7" t="s">
        <v>22</v>
      </c>
    </row>
    <row r="140" spans="2:11">
      <c r="C140" s="7" t="s">
        <v>9</v>
      </c>
      <c r="D140" s="7"/>
      <c r="E140" s="7" t="s">
        <v>10</v>
      </c>
      <c r="F140" s="7"/>
      <c r="G140" s="7" t="s">
        <v>25</v>
      </c>
      <c r="I140" s="7" t="s">
        <v>26</v>
      </c>
      <c r="K140" s="7" t="s">
        <v>27</v>
      </c>
    </row>
    <row r="142" spans="2:11">
      <c r="B142" s="7" t="s">
        <v>1</v>
      </c>
      <c r="C142" s="2">
        <v>1.2250604186316001E-2</v>
      </c>
      <c r="E142" s="2">
        <v>1.24731472957475E-2</v>
      </c>
      <c r="G142" s="2">
        <v>3.4137387638562201E-2</v>
      </c>
      <c r="I142" s="2">
        <v>3.4137387638562201E-2</v>
      </c>
      <c r="K142" s="2">
        <v>0.06</v>
      </c>
    </row>
    <row r="143" spans="2:11">
      <c r="B143" s="7" t="s">
        <v>2</v>
      </c>
      <c r="C143" s="2">
        <v>4.6290618648551503E-2</v>
      </c>
      <c r="E143" s="2">
        <v>4.0547603720120798E-2</v>
      </c>
      <c r="G143" s="2">
        <v>0.17264245965710301</v>
      </c>
      <c r="I143" s="2">
        <v>0.162642459657103</v>
      </c>
      <c r="K143" s="2">
        <v>0.14000000000000001</v>
      </c>
    </row>
    <row r="144" spans="2:11">
      <c r="B144" s="7" t="s">
        <v>3</v>
      </c>
      <c r="C144" s="2">
        <v>0.26464550580594598</v>
      </c>
      <c r="E144" s="2">
        <v>0.30761737196217998</v>
      </c>
      <c r="G144" s="2">
        <v>0.19773459962494</v>
      </c>
      <c r="I144" s="2">
        <f>I142/I143</f>
        <v>0.20989222439536157</v>
      </c>
      <c r="K144" s="2">
        <f>K142/K143</f>
        <v>0.42857142857142849</v>
      </c>
    </row>
    <row r="145" spans="2:11">
      <c r="B145" s="7" t="s">
        <v>4</v>
      </c>
      <c r="C145" s="2">
        <v>0.35590758269146699</v>
      </c>
      <c r="E145" s="2">
        <v>0.35232626766360697</v>
      </c>
      <c r="G145" s="2">
        <v>0.32661507276321999</v>
      </c>
      <c r="I145" s="2">
        <v>0.34</v>
      </c>
      <c r="K145" s="2">
        <v>0.51</v>
      </c>
    </row>
    <row r="146" spans="2:11">
      <c r="B146" s="7" t="s">
        <v>14</v>
      </c>
      <c r="E146" s="2">
        <v>-0.12054733852562401</v>
      </c>
      <c r="G146" s="2">
        <v>0.120739199521256</v>
      </c>
      <c r="I146" s="2">
        <v>0.120739199521256</v>
      </c>
      <c r="K146" s="2">
        <v>0.14000000000000001</v>
      </c>
    </row>
    <row r="147" spans="2:11">
      <c r="B147" s="7" t="s">
        <v>5</v>
      </c>
      <c r="C147" s="2">
        <v>6.43274853801169E-2</v>
      </c>
      <c r="E147" s="2">
        <v>4.6296296296296197E-2</v>
      </c>
      <c r="G147" s="2">
        <v>0.25925925925925902</v>
      </c>
      <c r="I147" s="2">
        <v>0.24</v>
      </c>
      <c r="K147" s="2">
        <v>0.22</v>
      </c>
    </row>
    <row r="148" spans="2:11">
      <c r="B148" s="7" t="s">
        <v>6</v>
      </c>
      <c r="C148" s="2">
        <v>2.0467836257309899E-2</v>
      </c>
      <c r="E148" s="2">
        <v>1.6203703703703699E-2</v>
      </c>
      <c r="G148" s="2">
        <v>0.12731481481481399</v>
      </c>
      <c r="I148" s="2">
        <v>0.11</v>
      </c>
      <c r="K148" s="2">
        <v>7.0000000000000007E-2</v>
      </c>
    </row>
    <row r="149" spans="2:11">
      <c r="B149" s="7" t="s">
        <v>7</v>
      </c>
      <c r="C149" s="2">
        <v>2.92397660818713E-3</v>
      </c>
      <c r="E149" s="2">
        <v>4.6296296296296198E-3</v>
      </c>
      <c r="G149" s="2">
        <v>5.0925925925925902E-2</v>
      </c>
      <c r="I149" s="2">
        <v>0.02</v>
      </c>
      <c r="K149" s="2">
        <v>0</v>
      </c>
    </row>
    <row r="150" spans="2:11">
      <c r="B150" s="7" t="s">
        <v>8</v>
      </c>
      <c r="C150" s="2">
        <v>-0.52175770288232304</v>
      </c>
      <c r="E150" s="2">
        <v>-0.52955243422153297</v>
      </c>
      <c r="G150" s="2">
        <v>-0.78340010118160097</v>
      </c>
      <c r="I150" s="2">
        <v>-0.72</v>
      </c>
      <c r="K150" s="2">
        <v>-0.65</v>
      </c>
    </row>
    <row r="151" spans="2:11">
      <c r="B151" s="7" t="s">
        <v>12</v>
      </c>
      <c r="C151" s="2">
        <v>9.5437478094776998E-2</v>
      </c>
      <c r="E151" s="2">
        <v>8.1854684416006004E-2</v>
      </c>
      <c r="G151" s="2">
        <v>0.36748903135392103</v>
      </c>
      <c r="I151" s="2">
        <v>0.35</v>
      </c>
      <c r="K151" s="2">
        <v>0.32</v>
      </c>
    </row>
    <row r="152" spans="2:11">
      <c r="B152" s="7" t="s">
        <v>13</v>
      </c>
      <c r="C152" s="2">
        <v>0.111123810904408</v>
      </c>
      <c r="E152" s="2">
        <v>9.5594902740065005E-2</v>
      </c>
      <c r="G152" s="2">
        <v>0.425991750875026</v>
      </c>
      <c r="I152" s="2">
        <v>0.38</v>
      </c>
      <c r="K152" s="2">
        <v>0.36</v>
      </c>
    </row>
    <row r="153" spans="2:11">
      <c r="B153" s="7" t="s">
        <v>24</v>
      </c>
      <c r="C153" s="2">
        <f>C142-(1/2)*C143^2</f>
        <v>1.1179193498883189E-2</v>
      </c>
      <c r="E153" s="2">
        <f>E142-(1/2)*E143^2</f>
        <v>1.1651093212025523E-2</v>
      </c>
      <c r="G153" s="2">
        <f>G142-(1/2)*G143^2</f>
        <v>1.9234678200334983E-2</v>
      </c>
      <c r="I153" s="2">
        <f>I142-(5/2)*I143^2</f>
        <v>-3.1994036569718741E-2</v>
      </c>
      <c r="K153" s="2">
        <f>K142-(10/2)*K143^2</f>
        <v>-3.800000000000002E-2</v>
      </c>
    </row>
    <row r="154" spans="2:11">
      <c r="B154" s="7" t="s">
        <v>47</v>
      </c>
      <c r="C154" s="2">
        <f>(C142^(1-1.5))/(1-1.5)</f>
        <v>-18.069712452456653</v>
      </c>
      <c r="E154" s="2">
        <f>(E142^(1-1.5))/(1-1.5)</f>
        <v>-17.907789063833849</v>
      </c>
      <c r="G154" s="2">
        <f>(G142^(1-1.5))/(1-1.5)</f>
        <v>-10.824674697225758</v>
      </c>
      <c r="I154" s="2">
        <f>(I142^(1-1.5))/(1-1.5)</f>
        <v>-10.824674697225758</v>
      </c>
      <c r="K154" s="2">
        <f>(K142^(1-1.5))/(1-1.5)</f>
        <v>-8.1649658092772608</v>
      </c>
    </row>
    <row r="155" spans="2:11">
      <c r="D155" s="7" t="s">
        <v>23</v>
      </c>
    </row>
    <row r="157" spans="2:11">
      <c r="C157" s="7" t="s">
        <v>9</v>
      </c>
      <c r="D157" s="7"/>
      <c r="E157" s="7" t="s">
        <v>10</v>
      </c>
      <c r="F157" s="7"/>
      <c r="G157" s="7" t="s">
        <v>25</v>
      </c>
      <c r="I157" s="7" t="s">
        <v>26</v>
      </c>
      <c r="K157" s="7" t="s">
        <v>27</v>
      </c>
    </row>
    <row r="159" spans="2:11">
      <c r="B159" s="7" t="s">
        <v>1</v>
      </c>
      <c r="C159" s="2">
        <v>1.2250604186316001E-2</v>
      </c>
      <c r="E159" s="2">
        <v>1.0023352951019301E-2</v>
      </c>
      <c r="G159" s="2">
        <v>2.47226282739583E-2</v>
      </c>
      <c r="I159" s="2">
        <v>2.47226282739583E-2</v>
      </c>
      <c r="K159" s="2">
        <v>0.04</v>
      </c>
    </row>
    <row r="160" spans="2:11">
      <c r="B160" s="7" t="s">
        <v>2</v>
      </c>
      <c r="C160" s="2">
        <v>4.6290618648551503E-2</v>
      </c>
      <c r="E160" s="2">
        <v>3.4519055571169598E-2</v>
      </c>
      <c r="G160" s="2">
        <v>0.20059743724769899</v>
      </c>
      <c r="I160" s="2">
        <v>0.18</v>
      </c>
      <c r="K160" s="2">
        <v>0.16</v>
      </c>
    </row>
    <row r="161" spans="2:11">
      <c r="B161" s="7" t="s">
        <v>3</v>
      </c>
      <c r="C161" s="2">
        <v>0.26464550580594598</v>
      </c>
      <c r="E161" s="2">
        <v>0.290371587089156</v>
      </c>
      <c r="G161" s="2">
        <v>0.12324498564471</v>
      </c>
      <c r="I161" s="2">
        <f>I159/I160</f>
        <v>0.1373479348553239</v>
      </c>
      <c r="K161" s="2">
        <f>K159/K160</f>
        <v>0.25</v>
      </c>
    </row>
    <row r="162" spans="2:11">
      <c r="B162" s="7" t="s">
        <v>4</v>
      </c>
      <c r="C162" s="2">
        <v>0.35590758269146699</v>
      </c>
      <c r="E162" s="2">
        <v>0.346891927423156</v>
      </c>
      <c r="G162" s="2">
        <v>0.28380954055567698</v>
      </c>
      <c r="I162" s="2">
        <v>0.3</v>
      </c>
      <c r="K162" s="2">
        <v>0.34</v>
      </c>
    </row>
    <row r="163" spans="2:11">
      <c r="B163" s="7" t="s">
        <v>14</v>
      </c>
      <c r="E163" s="2">
        <v>-0.138896875081504</v>
      </c>
      <c r="G163" s="2">
        <v>5.6349931889247001E-2</v>
      </c>
      <c r="I163" s="2">
        <v>5.6349931889247001E-2</v>
      </c>
      <c r="K163" s="2">
        <v>7.0000000000000007E-2</v>
      </c>
    </row>
    <row r="164" spans="2:11">
      <c r="B164" s="7" t="s">
        <v>5</v>
      </c>
      <c r="C164" s="2">
        <v>6.43274853801169E-2</v>
      </c>
      <c r="E164" s="2">
        <v>4.1666666666666602E-2</v>
      </c>
      <c r="G164" s="2">
        <v>0.33564814814814797</v>
      </c>
      <c r="I164" s="2">
        <v>0.3</v>
      </c>
      <c r="K164" s="2">
        <v>0.28000000000000003</v>
      </c>
    </row>
    <row r="165" spans="2:11">
      <c r="B165" s="7" t="s">
        <v>6</v>
      </c>
      <c r="C165" s="2">
        <v>2.0467836257309899E-2</v>
      </c>
      <c r="E165" s="2">
        <v>1.1574074074074001E-2</v>
      </c>
      <c r="G165" s="2">
        <v>0.20833333333333301</v>
      </c>
      <c r="I165" s="2">
        <v>0.18</v>
      </c>
      <c r="K165" s="2">
        <v>0.16</v>
      </c>
    </row>
    <row r="166" spans="2:11">
      <c r="B166" s="7" t="s">
        <v>7</v>
      </c>
      <c r="C166" s="2">
        <v>2.92397660818713E-3</v>
      </c>
      <c r="E166" s="2">
        <v>0</v>
      </c>
      <c r="G166" s="2">
        <v>5.7870370370370301E-2</v>
      </c>
      <c r="I166" s="2">
        <v>5.7870370370370301E-2</v>
      </c>
      <c r="K166" s="2">
        <v>0.04</v>
      </c>
    </row>
    <row r="167" spans="2:11">
      <c r="B167" s="7" t="s">
        <v>8</v>
      </c>
      <c r="C167" s="2">
        <v>-0.52175770288232304</v>
      </c>
      <c r="E167" s="2">
        <v>-0.48938430420735302</v>
      </c>
      <c r="G167" s="2">
        <v>-0.89675445578533597</v>
      </c>
      <c r="I167" s="2">
        <v>-0.93</v>
      </c>
      <c r="K167" s="2">
        <v>-0.89</v>
      </c>
    </row>
    <row r="168" spans="2:11">
      <c r="B168" s="7" t="s">
        <v>12</v>
      </c>
      <c r="C168" s="2">
        <v>9.5437478094776998E-2</v>
      </c>
      <c r="E168" s="2">
        <v>7.0279978590868805E-2</v>
      </c>
      <c r="G168" s="2">
        <v>0.44193679340526698</v>
      </c>
      <c r="I168" s="2">
        <v>0.42</v>
      </c>
      <c r="K168" s="2">
        <v>0.4</v>
      </c>
    </row>
    <row r="169" spans="2:11">
      <c r="B169" s="7" t="s">
        <v>13</v>
      </c>
      <c r="C169" s="2">
        <v>0.111123810904408</v>
      </c>
      <c r="E169" s="2">
        <v>8.1977324830169201E-2</v>
      </c>
      <c r="G169" s="2">
        <v>0.50991251404353499</v>
      </c>
      <c r="I169" s="2">
        <v>0.46</v>
      </c>
      <c r="K169" s="2">
        <v>0.44</v>
      </c>
    </row>
    <row r="170" spans="2:11">
      <c r="B170" s="7" t="s">
        <v>24</v>
      </c>
      <c r="C170" s="2">
        <f>C159-(1/2)*C160^2</f>
        <v>1.1179193498883189E-2</v>
      </c>
      <c r="E170" s="2">
        <f>E159-(1/2)*E160^2</f>
        <v>9.4275703522565535E-3</v>
      </c>
      <c r="G170" s="2">
        <f>G159-(1/2)*G160^2</f>
        <v>4.6029623587860342E-3</v>
      </c>
      <c r="I170" s="2">
        <f>I159-(5/2)*I160^2</f>
        <v>-5.6277371726041692E-2</v>
      </c>
      <c r="K170" s="2">
        <f>K159-(10/2)*K160^2</f>
        <v>-8.7999999999999995E-2</v>
      </c>
    </row>
    <row r="171" spans="2:11">
      <c r="B171" s="7" t="s">
        <v>47</v>
      </c>
      <c r="C171" s="2">
        <f>(C159^(1-1.5))/(1-1.5)</f>
        <v>-18.069712452456653</v>
      </c>
      <c r="E171" s="2">
        <f>(E159^(1-1.5))/(1-1.5)</f>
        <v>-19.976687871568526</v>
      </c>
      <c r="G171" s="2">
        <f>(G159^(1-1.5))/(1-1.5)</f>
        <v>-12.719870101341115</v>
      </c>
      <c r="I171" s="2">
        <f>(I159^(1-1.5))/(1-1.5)</f>
        <v>-12.719870101341115</v>
      </c>
      <c r="K171" s="2">
        <f>(K159^(1-1.5))/(1-1.5)</f>
        <v>-10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F5A7-C073-0A42-93EB-6A1CAADCEA2E}">
  <dimension ref="B2:K171"/>
  <sheetViews>
    <sheetView workbookViewId="0">
      <selection activeCell="E85" sqref="E85"/>
    </sheetView>
  </sheetViews>
  <sheetFormatPr baseColWidth="10" defaultRowHeight="16"/>
  <cols>
    <col min="2" max="2" width="19.33203125" customWidth="1"/>
    <col min="3" max="3" width="12.3320312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11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9.7977547400126107E-3</v>
      </c>
      <c r="F6" s="2"/>
      <c r="G6" s="2">
        <v>1.2286743940265601E-2</v>
      </c>
      <c r="I6" s="2">
        <v>1.8319999999999999E-2</v>
      </c>
      <c r="K6" s="2">
        <v>2.376E-2</v>
      </c>
    </row>
    <row r="7" spans="2:11">
      <c r="B7" s="1" t="s">
        <v>2</v>
      </c>
      <c r="C7" s="2">
        <v>4.8634193007103699E-2</v>
      </c>
      <c r="D7" s="2"/>
      <c r="E7" s="2">
        <v>3.1053394230499999E-2</v>
      </c>
      <c r="F7" s="2"/>
      <c r="G7" s="2">
        <v>0.192151948836391</v>
      </c>
      <c r="I7" s="2">
        <v>0.16</v>
      </c>
      <c r="K7" s="2">
        <v>0.14000000000000001</v>
      </c>
    </row>
    <row r="8" spans="2:11">
      <c r="B8" s="1" t="s">
        <v>3</v>
      </c>
      <c r="C8" s="2">
        <v>0.29914195804214599</v>
      </c>
      <c r="D8" s="2"/>
      <c r="E8" s="2">
        <v>0.31551316636393401</v>
      </c>
      <c r="F8" s="2"/>
      <c r="G8" s="2">
        <v>6.3942853635730101E-2</v>
      </c>
      <c r="I8" s="2">
        <f>I6/I7</f>
        <v>0.11449999999999999</v>
      </c>
      <c r="K8" s="2">
        <f>K6/K7</f>
        <v>0.16971428571428571</v>
      </c>
    </row>
    <row r="9" spans="2:11">
      <c r="B9" s="1" t="s">
        <v>4</v>
      </c>
      <c r="C9" s="2">
        <v>0.38358749707255202</v>
      </c>
      <c r="D9" s="2"/>
      <c r="E9" s="2">
        <v>0.36615446590874701</v>
      </c>
      <c r="F9" s="2"/>
      <c r="G9" s="2">
        <v>9.6723379843854498E-2</v>
      </c>
      <c r="I9" s="2">
        <v>0.19</v>
      </c>
      <c r="K9" s="2">
        <v>0.28999999999999998</v>
      </c>
    </row>
    <row r="10" spans="2:11">
      <c r="B10" s="1" t="s">
        <v>14</v>
      </c>
      <c r="C10" s="2"/>
      <c r="D10" s="2"/>
      <c r="E10" s="2">
        <v>-0.118187877754142</v>
      </c>
      <c r="F10" s="2"/>
      <c r="G10" s="2">
        <v>-7.4816526868909097E-3</v>
      </c>
      <c r="I10" s="2">
        <v>0</v>
      </c>
      <c r="K10" s="2">
        <v>0.01</v>
      </c>
    </row>
    <row r="11" spans="2:11">
      <c r="B11" s="1" t="s">
        <v>5</v>
      </c>
      <c r="C11" s="2">
        <v>6.4814814814814797E-2</v>
      </c>
      <c r="D11" s="2"/>
      <c r="E11" s="2">
        <v>3.4825870646766101E-2</v>
      </c>
      <c r="F11" s="2"/>
      <c r="G11" s="2">
        <v>0.30099502487562102</v>
      </c>
      <c r="I11" s="2">
        <v>0.24</v>
      </c>
      <c r="K11" s="2">
        <v>0.27</v>
      </c>
    </row>
    <row r="12" spans="2:11">
      <c r="B12" s="1" t="s">
        <v>6</v>
      </c>
      <c r="C12" s="2">
        <v>2.0833333333333301E-2</v>
      </c>
      <c r="D12" s="2"/>
      <c r="E12" s="2">
        <v>7.4626865671641703E-3</v>
      </c>
      <c r="F12" s="2"/>
      <c r="G12" s="2">
        <v>0.19900497512437801</v>
      </c>
      <c r="I12" s="2">
        <v>0.18</v>
      </c>
      <c r="K12" s="2">
        <v>0.19</v>
      </c>
    </row>
    <row r="13" spans="2:11">
      <c r="B13" s="1" t="s">
        <v>7</v>
      </c>
      <c r="C13" s="2">
        <v>4.6296296296296198E-3</v>
      </c>
      <c r="D13" s="2"/>
      <c r="E13" s="2">
        <v>0</v>
      </c>
      <c r="F13" s="2"/>
      <c r="G13" s="2">
        <v>8.2089552238805902E-2</v>
      </c>
      <c r="I13" s="2">
        <v>0.02</v>
      </c>
      <c r="K13" s="2">
        <v>0.06</v>
      </c>
    </row>
    <row r="14" spans="2:11">
      <c r="B14" s="1" t="s">
        <v>8</v>
      </c>
      <c r="C14" s="2">
        <v>-0.52352389574215796</v>
      </c>
      <c r="D14" s="2"/>
      <c r="E14" s="2">
        <v>-0.437745142446133</v>
      </c>
      <c r="F14" s="2"/>
      <c r="G14" s="2">
        <v>-0.999374189133862</v>
      </c>
      <c r="I14" s="2">
        <v>-0.92</v>
      </c>
      <c r="K14" s="2">
        <v>-0.96</v>
      </c>
    </row>
    <row r="15" spans="2:11">
      <c r="B15" s="1" t="s">
        <v>12</v>
      </c>
      <c r="C15" s="2">
        <v>9.8591523783823007E-2</v>
      </c>
      <c r="D15" s="2"/>
      <c r="E15" s="2">
        <v>6.2443242909863299E-2</v>
      </c>
      <c r="F15" s="2"/>
      <c r="G15" s="2">
        <v>0.43472553372807698</v>
      </c>
      <c r="I15" s="2">
        <v>0.38</v>
      </c>
      <c r="K15" s="2">
        <v>0.4</v>
      </c>
    </row>
    <row r="16" spans="2:11">
      <c r="B16" s="1" t="s">
        <v>13</v>
      </c>
      <c r="C16" s="2">
        <v>0.11507201507363</v>
      </c>
      <c r="D16" s="2"/>
      <c r="E16" s="2">
        <v>7.2966193153120598E-2</v>
      </c>
      <c r="F16" s="2"/>
      <c r="G16" s="2">
        <v>0.49983936256564399</v>
      </c>
      <c r="I16" s="2">
        <v>0.43</v>
      </c>
      <c r="K16" s="2">
        <v>0.47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9.3155980933951853E-3</v>
      </c>
      <c r="F17" s="2"/>
      <c r="G17" s="2">
        <f>G6-(1/2)*G7^2</f>
        <v>-6.1744417805459119E-3</v>
      </c>
      <c r="H17" s="2"/>
      <c r="I17" s="2">
        <f>I6-(5/2)*I7^2</f>
        <v>-4.5679999999999998E-2</v>
      </c>
      <c r="J17" s="2"/>
      <c r="K17" s="2">
        <f>K6-(10/2)*K7^2</f>
        <v>-7.4240000000000014E-2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-20.205365630724128</v>
      </c>
      <c r="F18" s="2"/>
      <c r="G18" s="2">
        <f>(G6^(1-1.5))/(1-1.5)</f>
        <v>-18.04311810510038</v>
      </c>
      <c r="H18" s="2"/>
      <c r="I18" s="2">
        <f>(I6^(1-1.5))/(1-1.5)</f>
        <v>-14.776353114138542</v>
      </c>
      <c r="J18" s="2"/>
      <c r="K18" s="2">
        <f>(K6^(1-1.5))/(1-1.5)</f>
        <v>-12.974982402692049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11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1.32638319593886E-2</v>
      </c>
      <c r="F23" s="2"/>
      <c r="G23" s="2">
        <v>2.0532656287522901E-2</v>
      </c>
      <c r="I23" s="2">
        <v>1.5429999999999999E-2</v>
      </c>
      <c r="K23" s="2">
        <v>0.03</v>
      </c>
    </row>
    <row r="24" spans="2:11">
      <c r="B24" s="1" t="s">
        <v>2</v>
      </c>
      <c r="C24" s="2">
        <v>4.8634193007103699E-2</v>
      </c>
      <c r="D24" s="2"/>
      <c r="E24" s="2">
        <v>4.6191674075369803E-2</v>
      </c>
      <c r="F24" s="2"/>
      <c r="G24" s="2">
        <v>0.118761915571667</v>
      </c>
      <c r="I24" s="2">
        <v>0.1</v>
      </c>
      <c r="K24" s="2">
        <v>0.09</v>
      </c>
    </row>
    <row r="25" spans="2:11">
      <c r="B25" s="1" t="s">
        <v>3</v>
      </c>
      <c r="C25" s="2">
        <v>0.29914195804214599</v>
      </c>
      <c r="D25" s="2"/>
      <c r="E25" s="2">
        <v>0.28714767812368902</v>
      </c>
      <c r="F25" s="2"/>
      <c r="G25" s="4">
        <v>0.17288923127155501</v>
      </c>
      <c r="I25" s="2">
        <f>I23/I24</f>
        <v>0.15429999999999999</v>
      </c>
      <c r="K25" s="4">
        <f>K23/K24</f>
        <v>0.33333333333333331</v>
      </c>
    </row>
    <row r="26" spans="2:11">
      <c r="B26" s="1" t="s">
        <v>4</v>
      </c>
      <c r="C26" s="2">
        <v>0.38358749707255202</v>
      </c>
      <c r="D26" s="2"/>
      <c r="E26" s="2">
        <v>0.35131145246775902</v>
      </c>
      <c r="F26" s="2"/>
      <c r="G26" s="2">
        <v>0.24413349965033099</v>
      </c>
      <c r="I26" s="2">
        <v>0.27</v>
      </c>
      <c r="K26" s="2">
        <v>0.45</v>
      </c>
    </row>
    <row r="27" spans="2:11">
      <c r="B27" s="1" t="s">
        <v>14</v>
      </c>
      <c r="C27" s="2"/>
      <c r="D27" s="2"/>
      <c r="E27" s="2">
        <v>-6.8715517011210495E-2</v>
      </c>
      <c r="F27" s="2"/>
      <c r="G27" s="2">
        <v>6.7341456070722699E-2</v>
      </c>
      <c r="I27" s="2">
        <v>7.0000000000000007E-2</v>
      </c>
      <c r="K27" s="2">
        <v>7.0000000000000007E-2</v>
      </c>
    </row>
    <row r="28" spans="2:11">
      <c r="B28" s="1" t="s">
        <v>5</v>
      </c>
      <c r="C28" s="2">
        <v>6.4814814814814797E-2</v>
      </c>
      <c r="D28" s="2"/>
      <c r="E28" s="2">
        <v>6.4676616915422799E-2</v>
      </c>
      <c r="F28" s="2"/>
      <c r="G28" s="2">
        <v>0.20895522388059701</v>
      </c>
      <c r="I28" s="2">
        <v>0.22</v>
      </c>
      <c r="K28" s="2">
        <v>0.17</v>
      </c>
    </row>
    <row r="29" spans="2:11">
      <c r="B29" s="1" t="s">
        <v>6</v>
      </c>
      <c r="C29" s="2">
        <v>2.0833333333333301E-2</v>
      </c>
      <c r="D29" s="2"/>
      <c r="E29" s="2">
        <v>1.99004975124378E-2</v>
      </c>
      <c r="F29" s="2"/>
      <c r="G29" s="2">
        <v>0.109452736318407</v>
      </c>
      <c r="I29" s="2">
        <v>0.13</v>
      </c>
      <c r="K29" s="2">
        <v>0.05</v>
      </c>
    </row>
    <row r="30" spans="2:11">
      <c r="B30" s="1" t="s">
        <v>7</v>
      </c>
      <c r="C30" s="2">
        <v>4.6296296296296198E-3</v>
      </c>
      <c r="D30" s="2"/>
      <c r="E30" s="2">
        <v>4.97512437810945E-3</v>
      </c>
      <c r="F30" s="2"/>
      <c r="G30" s="2">
        <v>4.2288557213930301E-2</v>
      </c>
      <c r="I30" s="2">
        <v>0.08</v>
      </c>
      <c r="K30" s="2">
        <v>0</v>
      </c>
    </row>
    <row r="31" spans="2:11">
      <c r="B31" s="1" t="s">
        <v>8</v>
      </c>
      <c r="C31" s="2">
        <v>-0.52352389574215796</v>
      </c>
      <c r="D31" s="2"/>
      <c r="E31" s="2">
        <v>-0.52125605910506101</v>
      </c>
      <c r="F31" s="2"/>
      <c r="G31" s="2">
        <v>-0.89101591877647102</v>
      </c>
      <c r="I31" s="2">
        <v>-0.96</v>
      </c>
      <c r="K31" s="2">
        <v>-0.78</v>
      </c>
    </row>
    <row r="32" spans="2:11">
      <c r="B32" s="1" t="s">
        <v>12</v>
      </c>
      <c r="C32" s="2">
        <v>9.8591523783823007E-2</v>
      </c>
      <c r="D32" s="2"/>
      <c r="E32" s="2">
        <v>9.4194070824235407E-2</v>
      </c>
      <c r="F32" s="2"/>
      <c r="G32" s="2">
        <v>0.25574887351964398</v>
      </c>
      <c r="I32" s="2">
        <v>0.28000000000000003</v>
      </c>
      <c r="K32" s="2">
        <v>0.2</v>
      </c>
    </row>
    <row r="33" spans="2:11">
      <c r="B33" s="1" t="s">
        <v>13</v>
      </c>
      <c r="C33" s="2">
        <v>0.11507201507363</v>
      </c>
      <c r="D33" s="2"/>
      <c r="E33" s="2">
        <v>0.10984687464786499</v>
      </c>
      <c r="F33" s="2"/>
      <c r="G33" s="2">
        <v>0.29599328992959401</v>
      </c>
      <c r="I33" s="2">
        <v>0.32</v>
      </c>
      <c r="K33" s="2">
        <v>0.25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1.2196996582446005E-2</v>
      </c>
      <c r="F34" s="2"/>
      <c r="G34" s="2">
        <f>G23-(1/2)*G24^2</f>
        <v>1.3480459992397021E-2</v>
      </c>
      <c r="H34" s="2"/>
      <c r="I34" s="2">
        <f>I23-(5/2)*I24^2</f>
        <v>-9.5700000000000056E-3</v>
      </c>
      <c r="J34" s="2"/>
      <c r="K34" s="2">
        <f>K23-(10/2)*K24^2</f>
        <v>-1.0499999999999995E-2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-17.365827794706636</v>
      </c>
      <c r="F35" s="2"/>
      <c r="G35" s="2">
        <f>(G23^(1-1.5))/(1-1.5)</f>
        <v>-13.957493268158236</v>
      </c>
      <c r="H35" s="2"/>
      <c r="I35" s="2">
        <f>(I23^(1-1.5))/(1-1.5)</f>
        <v>-16.100784328560373</v>
      </c>
      <c r="J35" s="2"/>
      <c r="K35" s="2">
        <f>(K23^(1-1.5))/(1-1.5)</f>
        <v>-11.547005383792515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11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1.32235834394554E-2</v>
      </c>
      <c r="F40" s="2"/>
      <c r="G40" s="2">
        <v>2.0524345670569301E-2</v>
      </c>
      <c r="I40" s="2">
        <v>2.4379999999999999E-2</v>
      </c>
      <c r="K40" s="2">
        <v>2.9870000000000001E-2</v>
      </c>
    </row>
    <row r="41" spans="2:11">
      <c r="B41" s="1" t="s">
        <v>2</v>
      </c>
      <c r="C41" s="2">
        <v>4.8634193007103699E-2</v>
      </c>
      <c r="D41" s="2"/>
      <c r="E41" s="2">
        <v>4.6333929189417901E-2</v>
      </c>
      <c r="F41" s="2"/>
      <c r="G41" s="2">
        <v>0.11878120204294</v>
      </c>
      <c r="I41" s="2">
        <v>0.1</v>
      </c>
      <c r="K41" s="2">
        <v>0.11</v>
      </c>
    </row>
    <row r="42" spans="2:11">
      <c r="B42" s="1" t="s">
        <v>3</v>
      </c>
      <c r="C42" s="2">
        <v>0.29914195804214599</v>
      </c>
      <c r="D42" s="2"/>
      <c r="E42" s="2">
        <v>0.28539741115837602</v>
      </c>
      <c r="F42" s="2"/>
      <c r="G42" s="2">
        <v>0.17279119353540101</v>
      </c>
      <c r="I42" s="4">
        <f>I40/I41</f>
        <v>0.24379999999999999</v>
      </c>
      <c r="K42" s="2">
        <f>K40/K41</f>
        <v>0.27154545454545453</v>
      </c>
    </row>
    <row r="43" spans="2:11">
      <c r="B43" s="1" t="s">
        <v>4</v>
      </c>
      <c r="C43" s="2">
        <v>0.38358749707255202</v>
      </c>
      <c r="D43" s="2"/>
      <c r="E43" s="2">
        <v>0.35001007926090799</v>
      </c>
      <c r="F43" s="2"/>
      <c r="G43" s="2">
        <v>0.24380669247459799</v>
      </c>
      <c r="I43" s="2">
        <v>0.35</v>
      </c>
      <c r="K43" s="2">
        <v>0.43</v>
      </c>
    </row>
    <row r="44" spans="2:11">
      <c r="B44" s="1" t="s">
        <v>14</v>
      </c>
      <c r="C44" s="2"/>
      <c r="D44" s="2"/>
      <c r="E44" s="2">
        <v>-8.1502797069096702E-2</v>
      </c>
      <c r="F44" s="2"/>
      <c r="G44" s="2">
        <v>6.72790791289231E-2</v>
      </c>
      <c r="I44" s="2">
        <v>7.0000000000000007E-2</v>
      </c>
      <c r="K44" s="2">
        <v>7.0000000000000007E-2</v>
      </c>
    </row>
    <row r="45" spans="2:11">
      <c r="B45" s="1" t="s">
        <v>5</v>
      </c>
      <c r="C45" s="2">
        <v>6.4814814814814797E-2</v>
      </c>
      <c r="D45" s="2"/>
      <c r="E45" s="2">
        <v>6.4676616915422799E-2</v>
      </c>
      <c r="F45" s="2"/>
      <c r="G45" s="2">
        <v>0.20895522388059701</v>
      </c>
      <c r="I45" s="2">
        <v>0.18</v>
      </c>
      <c r="K45" s="2">
        <v>0.16</v>
      </c>
    </row>
    <row r="46" spans="2:11">
      <c r="B46" s="1" t="s">
        <v>6</v>
      </c>
      <c r="C46" s="2">
        <v>2.0833333333333301E-2</v>
      </c>
      <c r="D46" s="2"/>
      <c r="E46" s="2">
        <v>1.99004975124378E-2</v>
      </c>
      <c r="F46" s="2"/>
      <c r="G46" s="2">
        <v>0.106965174129353</v>
      </c>
      <c r="I46" s="2">
        <v>0.09</v>
      </c>
      <c r="K46" s="2">
        <v>0.06</v>
      </c>
    </row>
    <row r="47" spans="2:11">
      <c r="B47" s="1" t="s">
        <v>7</v>
      </c>
      <c r="C47" s="2">
        <v>4.6296296296296198E-3</v>
      </c>
      <c r="D47" s="2"/>
      <c r="E47" s="2">
        <v>4.97512437810945E-3</v>
      </c>
      <c r="F47" s="2"/>
      <c r="G47" s="2">
        <v>4.2288557213930301E-2</v>
      </c>
      <c r="I47" s="2">
        <v>0.01</v>
      </c>
      <c r="K47" s="2">
        <v>0</v>
      </c>
    </row>
    <row r="48" spans="2:11">
      <c r="B48" s="1" t="s">
        <v>8</v>
      </c>
      <c r="C48" s="2">
        <v>-0.52352389574215796</v>
      </c>
      <c r="D48" s="2"/>
      <c r="E48" s="2">
        <v>-0.52125611262895799</v>
      </c>
      <c r="F48" s="2"/>
      <c r="G48" s="2">
        <v>-0.89267436234901498</v>
      </c>
      <c r="I48" s="2">
        <v>-0.72</v>
      </c>
      <c r="K48" s="2">
        <v>-0.63</v>
      </c>
    </row>
    <row r="49" spans="2:11">
      <c r="B49" s="1" t="s">
        <v>12</v>
      </c>
      <c r="C49" s="2">
        <v>9.8591523783823007E-2</v>
      </c>
      <c r="D49" s="2"/>
      <c r="E49" s="2">
        <v>9.4565254226305906E-2</v>
      </c>
      <c r="F49" s="2"/>
      <c r="G49" s="2">
        <v>0.255802051178041</v>
      </c>
      <c r="I49" s="2">
        <v>0.23</v>
      </c>
      <c r="K49" s="2">
        <v>0.21</v>
      </c>
    </row>
    <row r="50" spans="2:11">
      <c r="B50" s="1" t="s">
        <v>13</v>
      </c>
      <c r="C50" s="2">
        <v>0.11507201507363</v>
      </c>
      <c r="D50" s="2"/>
      <c r="E50" s="2">
        <v>0.110266263520677</v>
      </c>
      <c r="F50" s="2"/>
      <c r="G50" s="2">
        <v>0.29605300312404498</v>
      </c>
      <c r="I50" s="2">
        <v>0.25</v>
      </c>
      <c r="K50" s="2">
        <v>0.26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1.2150166942390404E-2</v>
      </c>
      <c r="F51" s="2"/>
      <c r="G51" s="2">
        <f>G40-(1/2)*G41^2</f>
        <v>1.3469858691186434E-2</v>
      </c>
      <c r="H51" s="2"/>
      <c r="I51" s="2">
        <f>I40-(5/2)*I41^2</f>
        <v>-6.2000000000000596E-4</v>
      </c>
      <c r="J51" s="2"/>
      <c r="K51" s="2">
        <f>K40-(10/2)*K41^2</f>
        <v>-3.0629999999999998E-2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-17.392235834209309</v>
      </c>
      <c r="F52" s="2"/>
      <c r="G52" s="2">
        <f>(G40^(1-1.5))/(1-1.5)</f>
        <v>-13.960318781876262</v>
      </c>
      <c r="H52" s="2"/>
      <c r="I52" s="2">
        <f>(I40^(1-1.5))/(1-1.5)</f>
        <v>-12.808938634475362</v>
      </c>
      <c r="J52" s="2"/>
      <c r="K52" s="2">
        <f>(K40^(1-1.5))/(1-1.5)</f>
        <v>-11.57210550035801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11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1.0170759607031E-2</v>
      </c>
      <c r="F57" s="2"/>
      <c r="G57" s="2">
        <v>1.7873725583448501E-2</v>
      </c>
      <c r="I57" s="2">
        <v>1.934E-2</v>
      </c>
      <c r="K57" s="2">
        <v>2.376E-2</v>
      </c>
    </row>
    <row r="58" spans="2:11">
      <c r="B58" s="1" t="s">
        <v>2</v>
      </c>
      <c r="C58" s="2">
        <v>4.8634193007103699E-2</v>
      </c>
      <c r="D58" s="2"/>
      <c r="E58" s="2">
        <v>3.10807294334195E-2</v>
      </c>
      <c r="F58" s="2"/>
      <c r="G58" s="2">
        <v>0.16441749214159801</v>
      </c>
      <c r="I58" s="2">
        <v>0.14000000000000001</v>
      </c>
      <c r="K58" s="2">
        <v>0.09</v>
      </c>
    </row>
    <row r="59" spans="2:11">
      <c r="B59" s="1" t="s">
        <v>3</v>
      </c>
      <c r="C59" s="2">
        <v>0.29914195804214599</v>
      </c>
      <c r="D59" s="2"/>
      <c r="E59" s="2">
        <v>0.32723683750146798</v>
      </c>
      <c r="F59" s="2"/>
      <c r="G59" s="2">
        <v>0.108709391869664</v>
      </c>
      <c r="I59" s="2">
        <f>I57/I58</f>
        <v>0.13814285714285712</v>
      </c>
      <c r="K59" s="2">
        <f>K57/K58</f>
        <v>0.26400000000000001</v>
      </c>
    </row>
    <row r="60" spans="2:11">
      <c r="B60" s="1" t="s">
        <v>4</v>
      </c>
      <c r="C60" s="2">
        <v>0.38358749707255202</v>
      </c>
      <c r="D60" s="2"/>
      <c r="E60" s="2">
        <v>0.37388628128923102</v>
      </c>
      <c r="F60" s="2"/>
      <c r="G60" s="2">
        <v>0.18509916201075099</v>
      </c>
      <c r="I60" s="2">
        <v>0.23</v>
      </c>
      <c r="K60" s="2">
        <v>0.39</v>
      </c>
    </row>
    <row r="61" spans="2:11">
      <c r="B61" s="1" t="s">
        <v>14</v>
      </c>
      <c r="C61" s="2"/>
      <c r="D61" s="2"/>
      <c r="E61" s="2">
        <v>-0.11721045383624799</v>
      </c>
      <c r="F61" s="2"/>
      <c r="G61" s="2">
        <v>2.79333941063757E-2</v>
      </c>
      <c r="I61" s="2">
        <v>0.03</v>
      </c>
      <c r="K61" s="2">
        <v>0.03</v>
      </c>
    </row>
    <row r="62" spans="2:11">
      <c r="B62" s="1" t="s">
        <v>5</v>
      </c>
      <c r="C62" s="2">
        <v>6.4814814814814797E-2</v>
      </c>
      <c r="D62" s="2"/>
      <c r="E62" s="2">
        <v>3.23383084577114E-2</v>
      </c>
      <c r="F62" s="2"/>
      <c r="G62" s="2">
        <v>0.27114427860696499</v>
      </c>
      <c r="I62" s="2">
        <v>0.24</v>
      </c>
      <c r="K62" s="2">
        <v>0.22</v>
      </c>
    </row>
    <row r="63" spans="2:11">
      <c r="B63" s="1" t="s">
        <v>6</v>
      </c>
      <c r="C63" s="2">
        <v>2.0833333333333301E-2</v>
      </c>
      <c r="D63" s="2"/>
      <c r="E63" s="2">
        <v>7.4626865671641703E-3</v>
      </c>
      <c r="F63" s="2"/>
      <c r="G63" s="2">
        <v>0.15920398009950201</v>
      </c>
      <c r="I63" s="2">
        <v>0.12</v>
      </c>
      <c r="K63" s="2">
        <v>7.0000000000000007E-2</v>
      </c>
    </row>
    <row r="64" spans="2:11">
      <c r="B64" s="1" t="s">
        <v>7</v>
      </c>
      <c r="C64" s="2">
        <v>4.6296296296296198E-3</v>
      </c>
      <c r="D64" s="2"/>
      <c r="E64" s="2">
        <v>0</v>
      </c>
      <c r="F64" s="2"/>
      <c r="G64" s="2">
        <v>5.7213930348258703E-2</v>
      </c>
      <c r="I64" s="2">
        <v>0.03</v>
      </c>
      <c r="K64" s="2">
        <v>0.01</v>
      </c>
    </row>
    <row r="65" spans="2:11">
      <c r="B65" s="1" t="s">
        <v>8</v>
      </c>
      <c r="C65" s="2">
        <v>-0.52352389574215796</v>
      </c>
      <c r="D65" s="2"/>
      <c r="E65" s="2">
        <v>-0.39082248118284302</v>
      </c>
      <c r="F65" s="2"/>
      <c r="G65" s="2">
        <v>-0.93366665048531505</v>
      </c>
      <c r="I65" s="2">
        <v>-0.87</v>
      </c>
      <c r="K65" s="2">
        <v>-0.83</v>
      </c>
    </row>
    <row r="66" spans="2:11">
      <c r="B66" s="1" t="s">
        <v>12</v>
      </c>
      <c r="C66" s="2">
        <v>9.8591523783823007E-2</v>
      </c>
      <c r="D66" s="2"/>
      <c r="E66" s="2">
        <v>6.2133829234043203E-2</v>
      </c>
      <c r="F66" s="2"/>
      <c r="G66" s="2">
        <v>0.36461855771528501</v>
      </c>
      <c r="I66" s="2">
        <v>0.33</v>
      </c>
      <c r="K66" s="2">
        <v>0.27</v>
      </c>
    </row>
    <row r="67" spans="2:11">
      <c r="B67" s="1" t="s">
        <v>13</v>
      </c>
      <c r="C67" s="2">
        <v>0.11507201507363</v>
      </c>
      <c r="D67" s="2"/>
      <c r="E67" s="2">
        <v>7.2666042457639399E-2</v>
      </c>
      <c r="F67" s="2"/>
      <c r="G67" s="2">
        <v>0.420334112545934</v>
      </c>
      <c r="I67" s="2">
        <v>0.39</v>
      </c>
      <c r="K67" s="2">
        <v>0.35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9.6877537359742853E-3</v>
      </c>
      <c r="F68" s="2"/>
      <c r="G68" s="2">
        <f>G57-(1/2)*G58^2</f>
        <v>4.35716972238228E-3</v>
      </c>
      <c r="H68" s="2"/>
      <c r="I68" s="2">
        <f>I57-(5/2)*I58^2</f>
        <v>-2.9660000000000009E-2</v>
      </c>
      <c r="J68" s="2"/>
      <c r="K68" s="2">
        <f>K57-(10/2)*K58^2</f>
        <v>-1.6739999999999994E-2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-19.831396644457715</v>
      </c>
      <c r="F69" s="2"/>
      <c r="G69" s="2">
        <f>(G57^(1-1.5))/(1-1.5)</f>
        <v>-14.959685132727284</v>
      </c>
      <c r="H69" s="2"/>
      <c r="I69" s="2">
        <f>(I57^(1-1.5))/(1-1.5)</f>
        <v>-14.381419703158198</v>
      </c>
      <c r="J69" s="2"/>
      <c r="K69" s="2">
        <f>(K57^(1-1.5))/(1-1.5)</f>
        <v>-12.974982402692049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11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1.0093881507486999E-2</v>
      </c>
      <c r="F74" s="2"/>
      <c r="G74" s="2">
        <v>1.7081807622943999E-2</v>
      </c>
      <c r="I74" s="2">
        <v>3.4209999999999997E-2</v>
      </c>
      <c r="K74" s="2">
        <v>2.8722999999999999E-2</v>
      </c>
    </row>
    <row r="75" spans="2:11">
      <c r="B75" s="1" t="s">
        <v>2</v>
      </c>
      <c r="C75" s="2">
        <v>4.8634193007103699E-2</v>
      </c>
      <c r="D75" s="2"/>
      <c r="E75" s="2">
        <v>3.1334281444475698E-2</v>
      </c>
      <c r="F75" s="2"/>
      <c r="G75" s="2">
        <v>0.16508784219116801</v>
      </c>
      <c r="I75" s="2">
        <v>0.15</v>
      </c>
      <c r="K75" s="2">
        <v>0.14000000000000001</v>
      </c>
    </row>
    <row r="76" spans="2:11">
      <c r="B76" s="1" t="s">
        <v>3</v>
      </c>
      <c r="C76" s="2">
        <v>0.29914195804214599</v>
      </c>
      <c r="D76" s="2"/>
      <c r="E76" s="2">
        <v>0.322135407042073</v>
      </c>
      <c r="F76" s="2"/>
      <c r="G76" s="2">
        <v>0.10347102122252901</v>
      </c>
      <c r="I76" s="5">
        <f>I74/I75</f>
        <v>0.22806666666666667</v>
      </c>
      <c r="K76" s="5">
        <f>K74/K75</f>
        <v>0.20516428571428569</v>
      </c>
    </row>
    <row r="77" spans="2:11">
      <c r="B77" s="1" t="s">
        <v>4</v>
      </c>
      <c r="C77" s="2">
        <v>0.38358749707255202</v>
      </c>
      <c r="D77" s="2"/>
      <c r="E77" s="2">
        <v>0.367335364953355</v>
      </c>
      <c r="F77" s="2"/>
      <c r="G77" s="2">
        <v>0.16682515180466601</v>
      </c>
      <c r="I77" s="5">
        <v>0.4</v>
      </c>
      <c r="K77" s="2">
        <v>0.39</v>
      </c>
    </row>
    <row r="78" spans="2:11">
      <c r="B78" s="1" t="s">
        <v>14</v>
      </c>
      <c r="C78" s="2"/>
      <c r="D78" s="2"/>
      <c r="E78" s="2">
        <v>-0.112631916249593</v>
      </c>
      <c r="F78" s="2"/>
      <c r="G78" s="2">
        <v>2.2041990381504999E-2</v>
      </c>
      <c r="I78" s="2">
        <v>0.02</v>
      </c>
      <c r="K78" s="2">
        <v>0.03</v>
      </c>
    </row>
    <row r="79" spans="2:11">
      <c r="B79" s="1" t="s">
        <v>5</v>
      </c>
      <c r="C79" s="2">
        <v>6.4814814814814797E-2</v>
      </c>
      <c r="D79" s="2"/>
      <c r="E79" s="2">
        <v>3.4825870646766101E-2</v>
      </c>
      <c r="F79" s="2"/>
      <c r="G79" s="2">
        <v>0.28109452736318402</v>
      </c>
      <c r="I79" s="2">
        <v>0.24</v>
      </c>
      <c r="K79" s="2">
        <v>0.23</v>
      </c>
    </row>
    <row r="80" spans="2:11">
      <c r="B80" s="1" t="s">
        <v>6</v>
      </c>
      <c r="C80" s="2">
        <v>2.0833333333333301E-2</v>
      </c>
      <c r="D80" s="2"/>
      <c r="E80" s="2">
        <v>7.4626865671641703E-3</v>
      </c>
      <c r="F80" s="2"/>
      <c r="G80" s="2">
        <v>0.16169154228855701</v>
      </c>
      <c r="I80" s="2">
        <v>0.14000000000000001</v>
      </c>
      <c r="K80" s="2">
        <v>0.15</v>
      </c>
    </row>
    <row r="81" spans="2:11">
      <c r="B81" s="1" t="s">
        <v>7</v>
      </c>
      <c r="C81" s="2">
        <v>4.6296296296296198E-3</v>
      </c>
      <c r="D81" s="2"/>
      <c r="E81" s="2">
        <v>0</v>
      </c>
      <c r="F81" s="2"/>
      <c r="G81" s="2">
        <v>6.9651741293532299E-2</v>
      </c>
      <c r="I81" s="2">
        <v>0.05</v>
      </c>
      <c r="K81" s="2">
        <v>7.0000000000000007E-2</v>
      </c>
    </row>
    <row r="82" spans="2:11">
      <c r="B82" s="1" t="s">
        <v>8</v>
      </c>
      <c r="C82" s="2">
        <v>-0.52352389574215796</v>
      </c>
      <c r="D82" s="2"/>
      <c r="E82" s="2">
        <v>-0.43112418120157803</v>
      </c>
      <c r="F82" s="2"/>
      <c r="G82" s="2">
        <v>-0.87029023846647802</v>
      </c>
      <c r="I82" s="2">
        <v>-0.89</v>
      </c>
      <c r="K82" s="2">
        <v>-0.92</v>
      </c>
    </row>
    <row r="83" spans="2:11">
      <c r="B83" s="1" t="s">
        <v>12</v>
      </c>
      <c r="C83" s="2">
        <v>9.8591523783823007E-2</v>
      </c>
      <c r="D83" s="2"/>
      <c r="E83" s="2">
        <v>6.2800557515466399E-2</v>
      </c>
      <c r="F83" s="2"/>
      <c r="G83" s="2">
        <v>0.36696994308846997</v>
      </c>
      <c r="I83" s="2">
        <v>0.35</v>
      </c>
      <c r="K83" s="2">
        <v>0.37</v>
      </c>
    </row>
    <row r="84" spans="2:11">
      <c r="B84" s="1" t="s">
        <v>13</v>
      </c>
      <c r="C84" s="2">
        <v>0.11507201507363</v>
      </c>
      <c r="D84" s="2"/>
      <c r="E84" s="2">
        <v>7.3418690982647403E-2</v>
      </c>
      <c r="F84" s="2"/>
      <c r="G84" s="2">
        <v>0.42291265699116198</v>
      </c>
      <c r="I84" s="2">
        <v>0.4</v>
      </c>
      <c r="K84" s="2">
        <v>0.43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9.6029629106661931E-3</v>
      </c>
      <c r="F85" s="2"/>
      <c r="G85" s="2">
        <f>G74-(1/2)*G75^2</f>
        <v>3.4548098032760027E-3</v>
      </c>
      <c r="H85" s="2"/>
      <c r="I85" s="2">
        <f>I74-(5/2)*I75^2</f>
        <v>-2.2039999999999997E-2</v>
      </c>
      <c r="J85" s="2"/>
      <c r="K85" s="2">
        <f>K74-(10/2)*K75^2</f>
        <v>-6.9277000000000019E-2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-19.906774393404554</v>
      </c>
      <c r="F86" s="2"/>
      <c r="G86" s="2">
        <f>(G74^(1-1.5))/(1-1.5)</f>
        <v>-15.302524462062435</v>
      </c>
      <c r="H86" s="2"/>
      <c r="I86" s="2">
        <f>(I74^(1-1.5))/(1-1.5)</f>
        <v>-10.813180649897582</v>
      </c>
      <c r="J86" s="2"/>
      <c r="K86" s="2">
        <f>(K74^(1-1.5))/(1-1.5)</f>
        <v>-11.800899085746577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11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1.03815537528846E-2</v>
      </c>
      <c r="F91" s="2"/>
      <c r="G91" s="2">
        <v>2.8986952574038001E-2</v>
      </c>
      <c r="I91" s="2">
        <v>2.6734000000000001E-2</v>
      </c>
      <c r="K91" s="2">
        <v>3.4521000000000003E-2</v>
      </c>
    </row>
    <row r="92" spans="2:11">
      <c r="B92" s="1" t="s">
        <v>2</v>
      </c>
      <c r="C92" s="2">
        <v>4.6290618648551503E-2</v>
      </c>
      <c r="D92" s="2"/>
      <c r="E92" s="2">
        <v>3.1284224384712601E-2</v>
      </c>
      <c r="F92" s="2"/>
      <c r="G92" s="2">
        <v>0.18454488546757</v>
      </c>
      <c r="I92" s="2">
        <v>0.17</v>
      </c>
      <c r="K92" s="2">
        <v>0.14000000000000001</v>
      </c>
    </row>
    <row r="93" spans="2:11">
      <c r="B93" s="1" t="s">
        <v>3</v>
      </c>
      <c r="C93" s="2">
        <v>0.26464550580594598</v>
      </c>
      <c r="D93" s="2"/>
      <c r="E93" s="2">
        <v>0.33184628857085102</v>
      </c>
      <c r="F93" s="2"/>
      <c r="G93" s="2">
        <v>0.157072641165836</v>
      </c>
      <c r="I93" s="2">
        <f>I91/I92</f>
        <v>0.15725882352941176</v>
      </c>
      <c r="K93" s="2">
        <f>K91/K92</f>
        <v>0.24657857142857142</v>
      </c>
    </row>
    <row r="94" spans="2:11">
      <c r="B94" s="1" t="s">
        <v>4</v>
      </c>
      <c r="C94" s="2">
        <v>0.35590758269146699</v>
      </c>
      <c r="D94" s="2"/>
      <c r="E94" s="2">
        <v>0.38066284618825402</v>
      </c>
      <c r="F94" s="2"/>
      <c r="G94" s="2">
        <v>0.31410436949411003</v>
      </c>
      <c r="I94" s="2">
        <v>0.36</v>
      </c>
      <c r="K94" s="2">
        <v>0.44</v>
      </c>
    </row>
    <row r="95" spans="2:11">
      <c r="B95" s="1" t="s">
        <v>14</v>
      </c>
      <c r="C95" s="2"/>
      <c r="D95" s="2"/>
      <c r="E95" s="2">
        <v>-0.107985792389537</v>
      </c>
      <c r="F95" s="2"/>
      <c r="G95" s="2">
        <v>9.1317049616784399E-2</v>
      </c>
      <c r="I95" s="2">
        <v>0.09</v>
      </c>
      <c r="K95" s="2">
        <v>0.09</v>
      </c>
    </row>
    <row r="96" spans="2:11">
      <c r="B96" s="1" t="s">
        <v>5</v>
      </c>
      <c r="C96" s="2">
        <v>6.43274853801169E-2</v>
      </c>
      <c r="D96" s="2"/>
      <c r="E96" s="2">
        <v>3.7313432835820802E-2</v>
      </c>
      <c r="F96" s="2"/>
      <c r="G96" s="2">
        <v>0.28358208955223801</v>
      </c>
      <c r="I96" s="2">
        <v>0.28000000000000003</v>
      </c>
      <c r="K96" s="2">
        <v>0.3</v>
      </c>
    </row>
    <row r="97" spans="2:11">
      <c r="B97" s="1" t="s">
        <v>6</v>
      </c>
      <c r="C97" s="2">
        <v>2.0467836257309899E-2</v>
      </c>
      <c r="D97" s="2"/>
      <c r="E97" s="2">
        <v>7.4626865671641703E-3</v>
      </c>
      <c r="F97" s="2"/>
      <c r="G97" s="2">
        <v>0.16666666666666599</v>
      </c>
      <c r="I97" s="2">
        <v>0.19</v>
      </c>
      <c r="K97" s="2">
        <v>0.17</v>
      </c>
    </row>
    <row r="98" spans="2:11">
      <c r="B98" s="1" t="s">
        <v>7</v>
      </c>
      <c r="C98" s="2">
        <v>2.92397660818713E-3</v>
      </c>
      <c r="D98" s="2"/>
      <c r="E98" s="2">
        <v>0</v>
      </c>
      <c r="F98" s="2"/>
      <c r="G98" s="2">
        <v>4.7263681592039801E-2</v>
      </c>
      <c r="I98" s="2">
        <v>0.04</v>
      </c>
      <c r="K98" s="2">
        <v>0.02</v>
      </c>
    </row>
    <row r="99" spans="2:11">
      <c r="B99" s="1" t="s">
        <v>8</v>
      </c>
      <c r="C99" s="2">
        <v>-0.52175770288232304</v>
      </c>
      <c r="D99" s="2"/>
      <c r="E99" s="2">
        <v>-0.407671823981757</v>
      </c>
      <c r="F99" s="2"/>
      <c r="G99" s="2">
        <v>-0.93013375669670495</v>
      </c>
      <c r="I99" s="2">
        <v>-0.91</v>
      </c>
      <c r="K99" s="2">
        <v>-0.87</v>
      </c>
    </row>
    <row r="100" spans="2:11">
      <c r="B100" s="1" t="s">
        <v>12</v>
      </c>
      <c r="C100" s="2">
        <v>9.5437478094776998E-2</v>
      </c>
      <c r="D100" s="2"/>
      <c r="E100" s="2">
        <v>6.2396435135508299E-2</v>
      </c>
      <c r="F100" s="2"/>
      <c r="G100" s="2">
        <v>0.400328649398554</v>
      </c>
      <c r="I100" s="2">
        <v>0.38</v>
      </c>
      <c r="K100" s="2">
        <v>0.31</v>
      </c>
    </row>
    <row r="101" spans="2:11">
      <c r="B101" s="1" t="s">
        <v>13</v>
      </c>
      <c r="C101" s="2">
        <v>0.111123810904408</v>
      </c>
      <c r="D101" s="2"/>
      <c r="E101" s="2">
        <v>7.2997605949740599E-2</v>
      </c>
      <c r="F101" s="2"/>
      <c r="G101" s="2">
        <v>0.46286470046621903</v>
      </c>
      <c r="I101" s="2">
        <v>0.44</v>
      </c>
      <c r="K101" s="2">
        <v>0.39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9.8922024052080764E-3</v>
      </c>
      <c r="F102" s="2"/>
      <c r="G102" s="2">
        <f>G91-(1/2)*G92^2</f>
        <v>1.1958545197918734E-2</v>
      </c>
      <c r="H102" s="2"/>
      <c r="I102" s="2">
        <f>I91-(5/2)*I92^2</f>
        <v>-4.5516000000000008E-2</v>
      </c>
      <c r="J102" s="2"/>
      <c r="K102" s="2">
        <f>K91-(10/2)*K92^2</f>
        <v>-6.3479000000000008E-2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-19.629029024237081</v>
      </c>
      <c r="F103" s="2"/>
      <c r="G103" s="2">
        <f>(G91^(1-1.5))/(1-1.5)</f>
        <v>-11.747047251888921</v>
      </c>
      <c r="H103" s="2"/>
      <c r="I103" s="2">
        <f>(I91^(1-1.5))/(1-1.5)</f>
        <v>-12.232015530363913</v>
      </c>
      <c r="J103" s="2"/>
      <c r="K103" s="2">
        <f>(K91^(1-1.5))/(1-1.5)</f>
        <v>-10.76436242924561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11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9.8164180370546097E-3</v>
      </c>
      <c r="F108" s="2"/>
      <c r="G108" s="2">
        <v>2.35145470607739E-2</v>
      </c>
      <c r="I108" s="2">
        <v>2.6783000000000001E-2</v>
      </c>
      <c r="K108" s="2">
        <v>3.1674000000000001E-2</v>
      </c>
    </row>
    <row r="109" spans="2:11">
      <c r="B109" s="1" t="s">
        <v>2</v>
      </c>
      <c r="C109" s="2">
        <v>4.6290618648551503E-2</v>
      </c>
      <c r="D109" s="2"/>
      <c r="E109" s="2">
        <v>2.9727570832327299E-2</v>
      </c>
      <c r="F109" s="2"/>
      <c r="G109" s="2">
        <v>0.186502178564174</v>
      </c>
      <c r="I109" s="2">
        <v>0.16</v>
      </c>
      <c r="K109" s="2">
        <v>0.15</v>
      </c>
    </row>
    <row r="110" spans="2:11">
      <c r="B110" s="1" t="s">
        <v>3</v>
      </c>
      <c r="C110" s="2">
        <v>0.26464550580594598</v>
      </c>
      <c r="D110" s="2"/>
      <c r="E110" s="2">
        <v>0.330212585899541</v>
      </c>
      <c r="F110" s="2"/>
      <c r="G110" s="2">
        <v>0.12608188945461901</v>
      </c>
      <c r="I110" s="2">
        <f>I108/I109</f>
        <v>0.16739375000000001</v>
      </c>
      <c r="K110" s="2">
        <f>K108/K109</f>
        <v>0.21116000000000001</v>
      </c>
    </row>
    <row r="111" spans="2:11">
      <c r="B111" s="1" t="s">
        <v>4</v>
      </c>
      <c r="C111" s="2">
        <v>0.35590758269146699</v>
      </c>
      <c r="D111" s="2"/>
      <c r="E111" s="2">
        <v>0.39125621712874298</v>
      </c>
      <c r="F111" s="2"/>
      <c r="G111" s="2">
        <v>0.23850947894453201</v>
      </c>
      <c r="I111" s="2">
        <v>0.32</v>
      </c>
      <c r="K111" s="2">
        <v>0.33</v>
      </c>
    </row>
    <row r="112" spans="2:11">
      <c r="B112" s="1" t="s">
        <v>14</v>
      </c>
      <c r="C112" s="2"/>
      <c r="D112" s="2"/>
      <c r="E112" s="2">
        <v>-0.12248584385825</v>
      </c>
      <c r="F112" s="2"/>
      <c r="G112" s="2">
        <v>5.7195792305862102E-2</v>
      </c>
      <c r="I112" s="2">
        <v>0.06</v>
      </c>
      <c r="K112" s="2">
        <v>0.06</v>
      </c>
    </row>
    <row r="113" spans="2:11">
      <c r="B113" s="1" t="s">
        <v>5</v>
      </c>
      <c r="C113" s="2">
        <v>6.43274853801169E-2</v>
      </c>
      <c r="D113" s="2"/>
      <c r="E113" s="2">
        <v>2.9850746268656699E-2</v>
      </c>
      <c r="F113" s="2"/>
      <c r="G113" s="2">
        <v>0.25621890547263598</v>
      </c>
      <c r="I113" s="2">
        <v>0.25</v>
      </c>
      <c r="K113" s="2">
        <v>0.21</v>
      </c>
    </row>
    <row r="114" spans="2:11">
      <c r="B114" s="1" t="s">
        <v>6</v>
      </c>
      <c r="C114" s="2">
        <v>2.0467836257309899E-2</v>
      </c>
      <c r="D114" s="2"/>
      <c r="E114" s="2">
        <v>4.97512437810945E-3</v>
      </c>
      <c r="F114" s="2"/>
      <c r="G114" s="2">
        <v>0.116915422885572</v>
      </c>
      <c r="I114" s="2">
        <v>0.14000000000000001</v>
      </c>
      <c r="K114" s="2">
        <v>0.11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5.2238805970149203E-2</v>
      </c>
      <c r="I115" s="2">
        <v>0.05</v>
      </c>
      <c r="K115" s="2">
        <v>0.01</v>
      </c>
    </row>
    <row r="116" spans="2:11">
      <c r="B116" s="1" t="s">
        <v>8</v>
      </c>
      <c r="C116" s="2">
        <v>-0.52175770288232304</v>
      </c>
      <c r="D116" s="2"/>
      <c r="E116" s="2">
        <v>-0.37372722631351701</v>
      </c>
      <c r="F116" s="2"/>
      <c r="G116" s="2">
        <v>-0.91644587002779199</v>
      </c>
      <c r="I116" s="2">
        <v>-0.88</v>
      </c>
      <c r="K116" s="2">
        <v>-0.82</v>
      </c>
    </row>
    <row r="117" spans="2:11">
      <c r="B117" s="1" t="s">
        <v>12</v>
      </c>
      <c r="C117" s="2">
        <v>9.5437478094776998E-2</v>
      </c>
      <c r="D117" s="2"/>
      <c r="E117" s="2">
        <v>5.9340253169128603E-2</v>
      </c>
      <c r="F117" s="2"/>
      <c r="G117" s="2">
        <v>0.41035439954597802</v>
      </c>
      <c r="I117" s="2">
        <v>0.39</v>
      </c>
      <c r="K117" s="2">
        <v>0.32</v>
      </c>
    </row>
    <row r="118" spans="2:11">
      <c r="B118" s="1" t="s">
        <v>13</v>
      </c>
      <c r="C118" s="2">
        <v>0.111123810904408</v>
      </c>
      <c r="D118" s="2"/>
      <c r="E118" s="2">
        <v>6.9413926481601496E-2</v>
      </c>
      <c r="F118" s="2"/>
      <c r="G118" s="2">
        <v>0.47355371137393598</v>
      </c>
      <c r="I118" s="2">
        <v>0.45</v>
      </c>
      <c r="K118" s="2">
        <v>0.4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9.3745538032590919E-3</v>
      </c>
      <c r="F119" s="2"/>
      <c r="G119" s="2">
        <f>G108-(1/2)*G109^2</f>
        <v>6.1230157561823761E-3</v>
      </c>
      <c r="H119" s="2"/>
      <c r="I119" s="2">
        <f>I108-(5/2)*I109^2</f>
        <v>-3.7217E-2</v>
      </c>
      <c r="J119" s="2"/>
      <c r="K119" s="2">
        <f>K108-(10/2)*K109^2</f>
        <v>-8.0825999999999981E-2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-20.186148939467305</v>
      </c>
      <c r="F120" s="2"/>
      <c r="G120" s="2">
        <f>(G108^(1-1.5))/(1-1.5)</f>
        <v>-13.042525268411469</v>
      </c>
      <c r="H120" s="2"/>
      <c r="I120" s="2">
        <f>(I108^(1-1.5))/(1-1.5)</f>
        <v>-12.220821057169367</v>
      </c>
      <c r="J120" s="2"/>
      <c r="K120" s="2">
        <f>(K108^(1-1.5))/(1-1.5)</f>
        <v>-11.237728603624436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11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1.08983530134345E-2</v>
      </c>
      <c r="F125" s="2"/>
      <c r="G125" s="2">
        <v>1.5272509147481199E-2</v>
      </c>
      <c r="I125" s="2">
        <v>2.4830000000000001E-2</v>
      </c>
      <c r="K125" s="2">
        <v>2.9878100000000001E-2</v>
      </c>
    </row>
    <row r="126" spans="2:11">
      <c r="B126" s="1" t="s">
        <v>2</v>
      </c>
      <c r="C126" s="2">
        <v>4.6290618648551503E-2</v>
      </c>
      <c r="D126" s="2"/>
      <c r="E126" s="2">
        <v>3.2694779282929E-2</v>
      </c>
      <c r="F126" s="2"/>
      <c r="G126" s="2">
        <v>0.15144058456790199</v>
      </c>
      <c r="I126" s="2">
        <v>0.12</v>
      </c>
      <c r="K126" s="2">
        <v>0.1</v>
      </c>
    </row>
    <row r="127" spans="2:11">
      <c r="B127" s="1" t="s">
        <v>3</v>
      </c>
      <c r="C127" s="2">
        <v>0.26464550580594598</v>
      </c>
      <c r="D127" s="2"/>
      <c r="E127" s="4">
        <v>0.333336185545834</v>
      </c>
      <c r="F127" s="2"/>
      <c r="G127" s="2">
        <v>0.10084819198933601</v>
      </c>
      <c r="I127" s="2">
        <f>I125/I126</f>
        <v>0.20691666666666669</v>
      </c>
      <c r="K127" s="2">
        <f>K125/K126</f>
        <v>0.29878100000000002</v>
      </c>
    </row>
    <row r="128" spans="2:11">
      <c r="B128" s="1" t="s">
        <v>4</v>
      </c>
      <c r="C128" s="2">
        <v>0.35590758269146699</v>
      </c>
      <c r="D128" s="2"/>
      <c r="E128" s="2">
        <v>0.37787152200084001</v>
      </c>
      <c r="F128" s="2"/>
      <c r="G128" s="2">
        <v>0.146913611981241</v>
      </c>
      <c r="I128" s="2">
        <v>0.32</v>
      </c>
      <c r="K128" s="2">
        <v>0.45</v>
      </c>
    </row>
    <row r="129" spans="2:11">
      <c r="B129" s="1" t="s">
        <v>14</v>
      </c>
      <c r="C129" s="2"/>
      <c r="D129" s="2"/>
      <c r="E129" s="2">
        <v>-0.109604614467239</v>
      </c>
      <c r="F129" s="2"/>
      <c r="G129" s="2">
        <v>1.2225971093188801E-2</v>
      </c>
      <c r="I129" s="2">
        <v>0.02</v>
      </c>
      <c r="K129" s="2">
        <v>0.02</v>
      </c>
    </row>
    <row r="130" spans="2:11">
      <c r="B130" s="1" t="s">
        <v>5</v>
      </c>
      <c r="C130" s="2">
        <v>6.43274853801169E-2</v>
      </c>
      <c r="D130" s="2"/>
      <c r="E130" s="2">
        <v>3.7313432835820802E-2</v>
      </c>
      <c r="F130" s="2"/>
      <c r="G130" s="2">
        <v>0.28606965174129301</v>
      </c>
      <c r="I130" s="2">
        <v>0.28000000000000003</v>
      </c>
      <c r="K130" s="2">
        <v>0.21</v>
      </c>
    </row>
    <row r="131" spans="2:11">
      <c r="B131" s="1" t="s">
        <v>6</v>
      </c>
      <c r="C131" s="2">
        <v>2.0467836257309899E-2</v>
      </c>
      <c r="D131" s="2"/>
      <c r="E131" s="2">
        <v>9.9502487562189001E-3</v>
      </c>
      <c r="F131" s="2"/>
      <c r="G131" s="2">
        <v>0.15671641791044699</v>
      </c>
      <c r="I131" s="2">
        <v>0.15</v>
      </c>
      <c r="K131" s="2">
        <v>0.1</v>
      </c>
    </row>
    <row r="132" spans="2:11">
      <c r="B132" s="1" t="s">
        <v>7</v>
      </c>
      <c r="C132" s="2">
        <v>2.92397660818713E-3</v>
      </c>
      <c r="D132" s="2"/>
      <c r="E132" s="2">
        <v>0</v>
      </c>
      <c r="F132" s="2"/>
      <c r="G132" s="2">
        <v>5.2238805970149203E-2</v>
      </c>
      <c r="I132" s="2">
        <v>0.03</v>
      </c>
      <c r="K132" s="2">
        <v>0.02</v>
      </c>
    </row>
    <row r="133" spans="2:11">
      <c r="B133" s="1" t="s">
        <v>8</v>
      </c>
      <c r="C133" s="2">
        <v>-0.52175770288232304</v>
      </c>
      <c r="D133" s="2"/>
      <c r="E133" s="2">
        <v>-0.417437040701649</v>
      </c>
      <c r="F133" s="2"/>
      <c r="G133" s="2">
        <v>-0.99490673065246105</v>
      </c>
      <c r="I133" s="2">
        <v>-0.84</v>
      </c>
      <c r="K133" s="2">
        <v>-0.77</v>
      </c>
    </row>
    <row r="134" spans="2:11">
      <c r="B134" s="1" t="s">
        <v>12</v>
      </c>
      <c r="C134" s="2">
        <v>9.5437478094776998E-2</v>
      </c>
      <c r="D134" s="2"/>
      <c r="E134" s="2">
        <v>6.5161077263641801E-2</v>
      </c>
      <c r="F134" s="2"/>
      <c r="G134" s="2">
        <v>0.33703097280556099</v>
      </c>
      <c r="I134" s="2">
        <v>0.3</v>
      </c>
      <c r="K134" s="2">
        <v>0.28000000000000003</v>
      </c>
    </row>
    <row r="135" spans="2:11">
      <c r="B135" s="1" t="s">
        <v>13</v>
      </c>
      <c r="C135" s="2">
        <v>0.111123810904408</v>
      </c>
      <c r="D135" s="2"/>
      <c r="E135" s="2">
        <v>7.6240237662495297E-2</v>
      </c>
      <c r="F135" s="2"/>
      <c r="G135" s="2">
        <v>0.38834909038037502</v>
      </c>
      <c r="I135" s="2">
        <v>0.25</v>
      </c>
      <c r="K135" s="2">
        <v>0.32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1.0363878717254778E-2</v>
      </c>
      <c r="F136" s="2"/>
      <c r="G136" s="2">
        <f>G125-(1/2)*G126^2</f>
        <v>3.8053838203472613E-3</v>
      </c>
      <c r="H136" s="2"/>
      <c r="I136" s="2">
        <f>I125-(5/2)*I126^2</f>
        <v>-1.1169999999999996E-2</v>
      </c>
      <c r="J136" s="2"/>
      <c r="K136" s="2">
        <f>K125-(10/2)*K126^2</f>
        <v>-2.0121900000000009E-2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-19.157973140954436</v>
      </c>
      <c r="F137" s="2"/>
      <c r="G137" s="2">
        <f>(G125^(1-1.5))/(1-1.5)</f>
        <v>-16.183587441746507</v>
      </c>
      <c r="H137" s="2"/>
      <c r="I137" s="2">
        <f>(I125^(1-1.5))/(1-1.5)</f>
        <v>-12.692338202772737</v>
      </c>
      <c r="J137" s="2"/>
      <c r="K137" s="2">
        <f>(K125^(1-1.5))/(1-1.5)</f>
        <v>-11.57053678601077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11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1.0075776911672499E-2</v>
      </c>
      <c r="F142" s="2"/>
      <c r="G142" s="2">
        <v>1.8188975745346898E-2</v>
      </c>
      <c r="I142" s="2">
        <v>2.7859999999999999E-2</v>
      </c>
      <c r="K142" s="2">
        <v>3.2451000000000001E-2</v>
      </c>
    </row>
    <row r="143" spans="2:11">
      <c r="B143" s="1" t="s">
        <v>2</v>
      </c>
      <c r="C143" s="2">
        <v>4.6290618648551503E-2</v>
      </c>
      <c r="D143" s="2"/>
      <c r="E143" s="2">
        <v>3.1337693840331797E-2</v>
      </c>
      <c r="F143" s="2"/>
      <c r="G143" s="2">
        <v>0.164870225220033</v>
      </c>
      <c r="I143" s="2">
        <v>0.14000000000000001</v>
      </c>
      <c r="K143" s="2">
        <v>0.12</v>
      </c>
    </row>
    <row r="144" spans="2:11">
      <c r="B144" s="1" t="s">
        <v>3</v>
      </c>
      <c r="C144" s="2">
        <v>0.26464550580594598</v>
      </c>
      <c r="D144" s="2"/>
      <c r="E144" s="2">
        <v>0.32152260351414103</v>
      </c>
      <c r="F144" s="2"/>
      <c r="G144" s="2">
        <v>0.11032298719233299</v>
      </c>
      <c r="I144" s="2">
        <f>I142/I143</f>
        <v>0.19899999999999998</v>
      </c>
      <c r="K144" s="2">
        <f>K142/K143</f>
        <v>0.27042500000000003</v>
      </c>
    </row>
    <row r="145" spans="2:11">
      <c r="B145" s="1" t="s">
        <v>4</v>
      </c>
      <c r="C145" s="2">
        <v>0.35590758269146699</v>
      </c>
      <c r="D145" s="2"/>
      <c r="E145" s="2">
        <v>0.36734461812876901</v>
      </c>
      <c r="F145" s="2"/>
      <c r="G145" s="2">
        <v>0.18449884405911701</v>
      </c>
      <c r="I145" s="2">
        <v>0.35</v>
      </c>
      <c r="K145" s="2">
        <v>0.43</v>
      </c>
    </row>
    <row r="146" spans="2:11">
      <c r="B146" s="1" t="s">
        <v>14</v>
      </c>
      <c r="C146" s="2"/>
      <c r="D146" s="2"/>
      <c r="E146" s="2">
        <v>-0.112549515079019</v>
      </c>
      <c r="F146" s="2"/>
      <c r="G146" s="2">
        <v>2.9254145385652901E-2</v>
      </c>
      <c r="I146" s="2">
        <v>0.03</v>
      </c>
      <c r="K146" s="2">
        <v>0.03</v>
      </c>
    </row>
    <row r="147" spans="2:11">
      <c r="B147" s="1" t="s">
        <v>5</v>
      </c>
      <c r="C147" s="2">
        <v>6.43274853801169E-2</v>
      </c>
      <c r="D147" s="2"/>
      <c r="E147" s="2">
        <v>3.4825870646766101E-2</v>
      </c>
      <c r="F147" s="2"/>
      <c r="G147" s="2">
        <v>0.29850746268656703</v>
      </c>
      <c r="I147" s="2">
        <v>0.23</v>
      </c>
      <c r="K147" s="2">
        <v>0.21</v>
      </c>
    </row>
    <row r="148" spans="2:11">
      <c r="B148" s="1" t="s">
        <v>6</v>
      </c>
      <c r="C148" s="2">
        <v>2.0467836257309899E-2</v>
      </c>
      <c r="D148" s="2"/>
      <c r="E148" s="2">
        <v>7.4626865671641703E-3</v>
      </c>
      <c r="F148" s="2"/>
      <c r="G148" s="2">
        <v>0.16915422885572101</v>
      </c>
      <c r="I148" s="2">
        <v>0.14000000000000001</v>
      </c>
      <c r="K148" s="2">
        <v>0.16</v>
      </c>
    </row>
    <row r="149" spans="2:11">
      <c r="B149" s="1" t="s">
        <v>7</v>
      </c>
      <c r="C149" s="2">
        <v>2.92397660818713E-3</v>
      </c>
      <c r="D149" s="2"/>
      <c r="E149" s="2">
        <v>0</v>
      </c>
      <c r="F149" s="2"/>
      <c r="G149" s="2">
        <v>6.7164179104477598E-2</v>
      </c>
      <c r="I149" s="2">
        <v>0.03</v>
      </c>
      <c r="K149" s="2">
        <v>0.03</v>
      </c>
    </row>
    <row r="150" spans="2:11">
      <c r="B150" s="1" t="s">
        <v>8</v>
      </c>
      <c r="C150" s="2">
        <v>-0.52175770288232304</v>
      </c>
      <c r="D150" s="2"/>
      <c r="E150" s="2">
        <v>-0.430370744234925</v>
      </c>
      <c r="F150" s="2"/>
      <c r="G150" s="2">
        <v>-0.88445751971530495</v>
      </c>
      <c r="I150" s="2">
        <v>-0.84</v>
      </c>
      <c r="K150" s="2">
        <v>-0.73</v>
      </c>
    </row>
    <row r="151" spans="2:11">
      <c r="B151" s="1" t="s">
        <v>12</v>
      </c>
      <c r="C151" s="2">
        <v>9.5437478094776998E-2</v>
      </c>
      <c r="D151" s="2"/>
      <c r="E151" s="2">
        <v>6.2826600531126098E-2</v>
      </c>
      <c r="F151" s="2"/>
      <c r="G151" s="2">
        <v>0.36535652218791198</v>
      </c>
      <c r="I151" s="2">
        <v>0.34</v>
      </c>
      <c r="K151" s="2">
        <v>0.31</v>
      </c>
    </row>
    <row r="152" spans="2:11">
      <c r="B152" s="1" t="s">
        <v>13</v>
      </c>
      <c r="C152" s="2">
        <v>0.111123810904408</v>
      </c>
      <c r="D152" s="2"/>
      <c r="E152" s="2">
        <v>7.3445890344423101E-2</v>
      </c>
      <c r="F152" s="2"/>
      <c r="G152" s="2">
        <v>0.42122549302270201</v>
      </c>
      <c r="I152" s="2">
        <v>0.4</v>
      </c>
      <c r="K152" s="2">
        <v>0.37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9.5847513840573145E-3</v>
      </c>
      <c r="F153" s="2"/>
      <c r="G153" s="2">
        <f>G142-(1/2)*G143^2</f>
        <v>4.5978801632946958E-3</v>
      </c>
      <c r="H153" s="2"/>
      <c r="I153" s="2">
        <f>I142-(5/2)*I143^2</f>
        <v>-2.1140000000000009E-2</v>
      </c>
      <c r="J153" s="2"/>
      <c r="K153" s="2">
        <f>K142-(10/2)*K143^2</f>
        <v>-3.9548999999999994E-2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-19.924651047252343</v>
      </c>
      <c r="F154" s="2"/>
      <c r="G154" s="2">
        <f>(G142^(1-1.5))/(1-1.5)</f>
        <v>-14.829478330741356</v>
      </c>
      <c r="H154" s="2"/>
      <c r="I154" s="2">
        <f>(I142^(1-1.5))/(1-1.5)</f>
        <v>-11.982279330197457</v>
      </c>
      <c r="J154" s="2"/>
      <c r="K154" s="2">
        <f>(K142^(1-1.5))/(1-1.5)</f>
        <v>-11.102376565408946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11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8.9264960202735701E-3</v>
      </c>
      <c r="F159" s="2"/>
      <c r="G159" s="2">
        <v>5.6725185524279503E-3</v>
      </c>
      <c r="I159" s="2">
        <v>0.01</v>
      </c>
      <c r="K159" s="2">
        <v>0.01</v>
      </c>
    </row>
    <row r="160" spans="2:11">
      <c r="B160" s="1" t="s">
        <v>2</v>
      </c>
      <c r="C160" s="2">
        <v>4.6290618648551503E-2</v>
      </c>
      <c r="D160" s="2"/>
      <c r="E160" s="2">
        <v>3.2219071420617501E-2</v>
      </c>
      <c r="F160" s="2"/>
      <c r="G160" s="2">
        <v>0.18107062448811401</v>
      </c>
      <c r="I160" s="2">
        <v>0.16</v>
      </c>
      <c r="K160" s="2">
        <v>0.15</v>
      </c>
    </row>
    <row r="161" spans="2:11">
      <c r="B161" s="1" t="s">
        <v>3</v>
      </c>
      <c r="C161" s="2">
        <v>0.26464550580594598</v>
      </c>
      <c r="D161" s="2"/>
      <c r="E161" s="2">
        <v>0.27705627836813901</v>
      </c>
      <c r="F161" s="2"/>
      <c r="G161" s="2">
        <v>3.1327657749367702E-2</v>
      </c>
      <c r="I161" s="2">
        <f>I159/I160</f>
        <v>6.25E-2</v>
      </c>
      <c r="K161" s="2">
        <f>K159/K160</f>
        <v>6.6666666666666666E-2</v>
      </c>
    </row>
    <row r="162" spans="2:11">
      <c r="B162" s="1" t="s">
        <v>4</v>
      </c>
      <c r="C162" s="2">
        <v>0.35590758269146699</v>
      </c>
      <c r="D162" s="2"/>
      <c r="E162" s="2">
        <v>0.314874381962859</v>
      </c>
      <c r="F162" s="2"/>
      <c r="G162" s="2">
        <v>4.56725336194354E-2</v>
      </c>
      <c r="I162" s="2">
        <v>0.1</v>
      </c>
      <c r="K162" s="2">
        <v>0.17</v>
      </c>
    </row>
    <row r="163" spans="2:11">
      <c r="B163" s="1" t="s">
        <v>14</v>
      </c>
      <c r="C163" s="2"/>
      <c r="D163" s="2"/>
      <c r="E163" s="2">
        <v>-0.15119619324554801</v>
      </c>
      <c r="F163" s="2"/>
      <c r="G163" s="2">
        <v>-4.7866496852815597E-2</v>
      </c>
      <c r="I163" s="2">
        <v>-0.05</v>
      </c>
      <c r="K163" s="2">
        <v>-0.03</v>
      </c>
    </row>
    <row r="164" spans="2:11">
      <c r="B164" s="1" t="s">
        <v>5</v>
      </c>
      <c r="C164" s="2">
        <v>6.43274853801169E-2</v>
      </c>
      <c r="D164" s="2"/>
      <c r="E164" s="2">
        <v>3.7313432835820802E-2</v>
      </c>
      <c r="F164" s="2"/>
      <c r="G164" s="2">
        <v>0.31840796019900403</v>
      </c>
      <c r="I164" s="2">
        <v>0.3</v>
      </c>
      <c r="K164" s="2">
        <v>0.35</v>
      </c>
    </row>
    <row r="165" spans="2:11">
      <c r="B165" s="1" t="s">
        <v>6</v>
      </c>
      <c r="C165" s="2">
        <v>2.0467836257309899E-2</v>
      </c>
      <c r="D165" s="2"/>
      <c r="E165" s="2">
        <v>9.9502487562189001E-3</v>
      </c>
      <c r="F165" s="2"/>
      <c r="G165" s="2">
        <v>0.19900497512437801</v>
      </c>
      <c r="I165" s="2">
        <v>0.18</v>
      </c>
      <c r="K165" s="2">
        <v>0.24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7.4626865671641701E-2</v>
      </c>
      <c r="I166" s="2">
        <v>0.05</v>
      </c>
      <c r="K166" s="2">
        <v>0.1</v>
      </c>
    </row>
    <row r="167" spans="2:11">
      <c r="B167" s="1" t="s">
        <v>8</v>
      </c>
      <c r="C167" s="2">
        <v>-0.52175770288232304</v>
      </c>
      <c r="D167" s="2"/>
      <c r="E167" s="2">
        <v>-0.40748735388105001</v>
      </c>
      <c r="F167" s="2"/>
      <c r="G167" s="2">
        <v>-0.99958033451703598</v>
      </c>
      <c r="I167" s="2">
        <v>-0.88</v>
      </c>
      <c r="K167" s="2">
        <v>-1</v>
      </c>
    </row>
    <row r="168" spans="2:11">
      <c r="B168" s="1" t="s">
        <v>12</v>
      </c>
      <c r="C168" s="2">
        <v>9.5437478094776998E-2</v>
      </c>
      <c r="D168" s="2"/>
      <c r="E168" s="2">
        <v>6.6026272282650095E-2</v>
      </c>
      <c r="F168" s="2"/>
      <c r="G168" s="2">
        <v>0.41556074377674501</v>
      </c>
      <c r="I168" s="2">
        <v>0.39</v>
      </c>
      <c r="K168" s="2">
        <v>0.42</v>
      </c>
    </row>
    <row r="169" spans="2:11">
      <c r="B169" s="1" t="s">
        <v>13</v>
      </c>
      <c r="C169" s="2">
        <v>0.111123810904408</v>
      </c>
      <c r="D169" s="2"/>
      <c r="E169" s="2">
        <v>7.6944231296293505E-2</v>
      </c>
      <c r="F169" s="2"/>
      <c r="G169" s="2">
        <v>0.47691948472019102</v>
      </c>
      <c r="I169" s="2">
        <v>0.44</v>
      </c>
      <c r="K169" s="2">
        <v>0.48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8.4074617386701439E-3</v>
      </c>
      <c r="F170" s="2"/>
      <c r="G170" s="2">
        <f>G159-(1/2)*G160^2</f>
        <v>-1.0720766973829845E-2</v>
      </c>
      <c r="H170" s="2"/>
      <c r="I170" s="2">
        <f>I159-(5/2)*I160^2</f>
        <v>-5.3999999999999999E-2</v>
      </c>
      <c r="J170" s="2"/>
      <c r="K170" s="2">
        <f>K159-(10/2)*K160^2</f>
        <v>-0.10249999999999999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-21.168470891830541</v>
      </c>
      <c r="F171" s="2"/>
      <c r="G171" s="2">
        <f>(G159^(1-1.5))/(1-1.5)</f>
        <v>-26.554738754465752</v>
      </c>
      <c r="H171" s="2"/>
      <c r="I171" s="2">
        <f>(I159^(1-1.5))/(1-1.5)</f>
        <v>-20</v>
      </c>
      <c r="J171" s="2"/>
      <c r="K171" s="2">
        <f>(K159^(1-1.5))/(1-1.5)</f>
        <v>-20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7D07-90C9-9D41-B2D3-78E7AE5FD374}">
  <dimension ref="B2:K171"/>
  <sheetViews>
    <sheetView workbookViewId="0">
      <selection activeCell="O20" sqref="O20"/>
    </sheetView>
  </sheetViews>
  <sheetFormatPr baseColWidth="10" defaultRowHeight="16"/>
  <cols>
    <col min="2" max="2" width="22.6640625" customWidth="1"/>
    <col min="3" max="3" width="13.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25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9.1846165197188492E-3</v>
      </c>
      <c r="F6" s="2"/>
      <c r="G6" s="2">
        <v>1.1376233343889699E-2</v>
      </c>
      <c r="I6" s="2">
        <v>1.32E-2</v>
      </c>
      <c r="K6" s="2">
        <v>1.8762999999999998E-2</v>
      </c>
    </row>
    <row r="7" spans="2:11">
      <c r="B7" s="1" t="s">
        <v>2</v>
      </c>
      <c r="C7" s="2">
        <v>4.8634193007103699E-2</v>
      </c>
      <c r="D7" s="2"/>
      <c r="E7" s="2">
        <v>3.12201127925988E-2</v>
      </c>
      <c r="F7" s="2"/>
      <c r="G7" s="2">
        <v>0.156189095779973</v>
      </c>
      <c r="I7" s="2">
        <v>0.15</v>
      </c>
      <c r="K7" s="2">
        <v>0.14000000000000001</v>
      </c>
    </row>
    <row r="8" spans="2:11">
      <c r="B8" s="1" t="s">
        <v>3</v>
      </c>
      <c r="C8" s="2">
        <v>0.29914195804214599</v>
      </c>
      <c r="D8" s="2"/>
      <c r="E8" s="2">
        <v>0.29418908832053198</v>
      </c>
      <c r="F8" s="2"/>
      <c r="G8" s="2">
        <v>7.2836284038136107E-2</v>
      </c>
      <c r="I8" s="2">
        <f>I6/I7</f>
        <v>8.8000000000000009E-2</v>
      </c>
      <c r="K8" s="2">
        <f>K6/K7</f>
        <v>0.13402142857142854</v>
      </c>
    </row>
    <row r="9" spans="2:11">
      <c r="B9" s="1" t="s">
        <v>4</v>
      </c>
      <c r="C9" s="2">
        <v>0.38358749707255202</v>
      </c>
      <c r="D9" s="2"/>
      <c r="E9" s="2">
        <v>0.35504927717393098</v>
      </c>
      <c r="F9" s="2"/>
      <c r="G9" s="2">
        <v>0.117617569633091</v>
      </c>
      <c r="I9" s="2">
        <v>0.23</v>
      </c>
      <c r="K9" s="2">
        <v>0.31</v>
      </c>
    </row>
    <row r="10" spans="2:11">
      <c r="B10" s="1" t="s">
        <v>14</v>
      </c>
      <c r="C10" s="2"/>
      <c r="D10" s="2"/>
      <c r="E10" s="2">
        <v>-0.102786720332673</v>
      </c>
      <c r="F10" s="2"/>
      <c r="G10" s="2">
        <v>-6.4931349731122299E-3</v>
      </c>
      <c r="I10" s="2">
        <v>-0.01</v>
      </c>
      <c r="K10" s="2">
        <v>0</v>
      </c>
    </row>
    <row r="11" spans="2:11">
      <c r="B11" s="1" t="s">
        <v>5</v>
      </c>
      <c r="C11" s="2">
        <v>6.4814814814814797E-2</v>
      </c>
      <c r="D11" s="2"/>
      <c r="E11" s="2">
        <v>3.7634408602150497E-2</v>
      </c>
      <c r="F11" s="2"/>
      <c r="G11" s="2">
        <v>0.27956989247311798</v>
      </c>
      <c r="I11" s="2">
        <v>0.25</v>
      </c>
      <c r="K11" s="2">
        <v>0.25</v>
      </c>
    </row>
    <row r="12" spans="2:11">
      <c r="B12" s="1" t="s">
        <v>6</v>
      </c>
      <c r="C12" s="2">
        <v>2.0833333333333301E-2</v>
      </c>
      <c r="D12" s="2"/>
      <c r="E12" s="2">
        <v>8.0645161290322492E-3</v>
      </c>
      <c r="F12" s="2"/>
      <c r="G12" s="2">
        <v>0.15591397849462299</v>
      </c>
      <c r="I12" s="2">
        <v>0.12</v>
      </c>
      <c r="K12" s="2">
        <v>0.11</v>
      </c>
    </row>
    <row r="13" spans="2:11">
      <c r="B13" s="1" t="s">
        <v>7</v>
      </c>
      <c r="C13" s="2">
        <v>4.6296296296296198E-3</v>
      </c>
      <c r="D13" s="2"/>
      <c r="E13" s="2">
        <v>0</v>
      </c>
      <c r="F13" s="2"/>
      <c r="G13" s="2">
        <v>5.91397849462365E-2</v>
      </c>
      <c r="I13" s="2">
        <v>0.03</v>
      </c>
      <c r="K13" s="2">
        <v>0.01</v>
      </c>
    </row>
    <row r="14" spans="2:11">
      <c r="B14" s="1" t="s">
        <v>8</v>
      </c>
      <c r="C14" s="2">
        <v>-0.52352389574215796</v>
      </c>
      <c r="D14" s="2"/>
      <c r="E14" s="2">
        <v>-0.41082206349483702</v>
      </c>
      <c r="F14" s="2"/>
      <c r="G14" s="2">
        <v>-0.97012935455868399</v>
      </c>
      <c r="I14" s="2">
        <v>-0.91</v>
      </c>
      <c r="K14" s="2">
        <v>-0.88</v>
      </c>
    </row>
    <row r="15" spans="2:11">
      <c r="B15" s="1" t="s">
        <v>12</v>
      </c>
      <c r="C15" s="2">
        <v>9.8591523783823007E-2</v>
      </c>
      <c r="D15" s="2"/>
      <c r="E15" s="2">
        <v>6.3444226502658699E-2</v>
      </c>
      <c r="F15" s="2"/>
      <c r="G15" s="2">
        <v>0.35197393757221201</v>
      </c>
      <c r="I15" s="2">
        <v>0.33</v>
      </c>
      <c r="K15" s="2">
        <v>0.33</v>
      </c>
    </row>
    <row r="16" spans="2:11">
      <c r="B16" s="1" t="s">
        <v>13</v>
      </c>
      <c r="C16" s="2">
        <v>0.11507201507363</v>
      </c>
      <c r="D16" s="2"/>
      <c r="E16" s="2">
        <v>7.4023672055915701E-2</v>
      </c>
      <c r="F16" s="2"/>
      <c r="G16" s="2">
        <v>0.40490116579184798</v>
      </c>
      <c r="I16" s="2">
        <v>0.39</v>
      </c>
      <c r="K16" s="2">
        <v>0.35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8.6972687983275544E-3</v>
      </c>
      <c r="F17" s="2"/>
      <c r="G17" s="2">
        <f>G6-(1/2)*G7^2</f>
        <v>-8.2128347639309068E-4</v>
      </c>
      <c r="H17" s="2"/>
      <c r="I17" s="2">
        <f>I6-(5/2)*I7^2</f>
        <v>-4.3049999999999991E-2</v>
      </c>
      <c r="J17" s="2"/>
      <c r="K17" s="2">
        <f>K6-(10/2)*K7^2</f>
        <v>-7.9237000000000016E-2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-20.868896327992722</v>
      </c>
      <c r="F18" s="2"/>
      <c r="G18" s="2">
        <f>(G6^(1-1.5))/(1-1.5)</f>
        <v>-18.75127270387992</v>
      </c>
      <c r="H18" s="2"/>
      <c r="I18" s="2">
        <f>(I6^(1-1.5))/(1-1.5)</f>
        <v>-17.407765595569781</v>
      </c>
      <c r="J18" s="2"/>
      <c r="K18" s="2">
        <f>(K6^(1-1.5))/(1-1.5)</f>
        <v>-14.600874107493452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25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1.21269662588195E-2</v>
      </c>
      <c r="F23" s="2"/>
      <c r="G23" s="2">
        <v>1.4636511860477999E-2</v>
      </c>
      <c r="I23" s="2">
        <v>1.3979999999999999E-2</v>
      </c>
      <c r="K23" s="2">
        <v>2.367E-2</v>
      </c>
    </row>
    <row r="24" spans="2:11">
      <c r="B24" s="1" t="s">
        <v>2</v>
      </c>
      <c r="C24" s="2">
        <v>4.8634193007103699E-2</v>
      </c>
      <c r="D24" s="2"/>
      <c r="E24" s="2">
        <v>4.4709998717607898E-2</v>
      </c>
      <c r="F24" s="2"/>
      <c r="G24" s="2">
        <v>9.4214610491459794E-2</v>
      </c>
      <c r="I24" s="2">
        <v>0.1</v>
      </c>
      <c r="K24" s="2">
        <v>0.09</v>
      </c>
    </row>
    <row r="25" spans="2:11">
      <c r="B25" s="1" t="s">
        <v>3</v>
      </c>
      <c r="C25" s="2">
        <v>0.29914195804214599</v>
      </c>
      <c r="D25" s="2"/>
      <c r="E25" s="2">
        <v>0.27123611287520799</v>
      </c>
      <c r="F25" s="2"/>
      <c r="G25" s="2">
        <v>0.15535288830605301</v>
      </c>
      <c r="I25" s="2">
        <f>I23/I24</f>
        <v>0.13979999999999998</v>
      </c>
      <c r="K25" s="2">
        <f>K23/K24</f>
        <v>0.26300000000000001</v>
      </c>
    </row>
    <row r="26" spans="2:11">
      <c r="B26" s="1" t="s">
        <v>4</v>
      </c>
      <c r="C26" s="2">
        <v>0.38358749707255202</v>
      </c>
      <c r="D26" s="2"/>
      <c r="E26" s="2">
        <v>0.33668772430223598</v>
      </c>
      <c r="F26" s="2"/>
      <c r="G26" s="2">
        <v>0.20643051396537401</v>
      </c>
      <c r="I26" s="2">
        <v>0.24</v>
      </c>
      <c r="K26" s="2">
        <v>0.39</v>
      </c>
    </row>
    <row r="27" spans="2:11">
      <c r="B27" s="1" t="s">
        <v>14</v>
      </c>
      <c r="C27" s="2"/>
      <c r="D27" s="2"/>
      <c r="E27" s="2">
        <v>-3.9430958707061703E-2</v>
      </c>
      <c r="F27" s="2"/>
      <c r="G27" s="2">
        <v>2.92096060531674E-2</v>
      </c>
      <c r="I27" s="2">
        <v>0.04</v>
      </c>
      <c r="K27" s="2">
        <v>0.04</v>
      </c>
    </row>
    <row r="28" spans="2:11">
      <c r="B28" s="1" t="s">
        <v>5</v>
      </c>
      <c r="C28" s="2">
        <v>6.4814814814814797E-2</v>
      </c>
      <c r="D28" s="2"/>
      <c r="E28" s="2">
        <v>5.91397849462365E-2</v>
      </c>
      <c r="F28" s="2"/>
      <c r="G28" s="2">
        <v>0.18548387096774099</v>
      </c>
      <c r="I28" s="2">
        <v>0.18</v>
      </c>
      <c r="K28" s="2">
        <v>0.15</v>
      </c>
    </row>
    <row r="29" spans="2:11">
      <c r="B29" s="1" t="s">
        <v>6</v>
      </c>
      <c r="C29" s="2">
        <v>2.0833333333333301E-2</v>
      </c>
      <c r="D29" s="2"/>
      <c r="E29" s="2">
        <v>1.6129032258064498E-2</v>
      </c>
      <c r="F29" s="2"/>
      <c r="G29" s="2">
        <v>9.4086021505376302E-2</v>
      </c>
      <c r="I29" s="2">
        <v>0.08</v>
      </c>
      <c r="K29" s="2">
        <v>0.06</v>
      </c>
    </row>
    <row r="30" spans="2:11">
      <c r="B30" s="1" t="s">
        <v>7</v>
      </c>
      <c r="C30" s="2">
        <v>4.6296296296296198E-3</v>
      </c>
      <c r="D30" s="2"/>
      <c r="E30" s="2">
        <v>5.3763440860214997E-3</v>
      </c>
      <c r="F30" s="2"/>
      <c r="G30" s="2">
        <v>2.9569892473118201E-2</v>
      </c>
      <c r="I30" s="2">
        <v>0.02</v>
      </c>
      <c r="K30" s="2">
        <v>0.01</v>
      </c>
    </row>
    <row r="31" spans="2:11">
      <c r="B31" s="1" t="s">
        <v>8</v>
      </c>
      <c r="C31" s="2">
        <v>-0.52352389574215796</v>
      </c>
      <c r="D31" s="2"/>
      <c r="E31" s="2">
        <v>-0.50933687826191798</v>
      </c>
      <c r="F31" s="2"/>
      <c r="G31" s="2">
        <v>-0.85810118701572702</v>
      </c>
      <c r="I31" s="2">
        <v>-0.81</v>
      </c>
      <c r="K31" s="2">
        <v>-0.74</v>
      </c>
    </row>
    <row r="32" spans="2:11">
      <c r="B32" s="1" t="s">
        <v>12</v>
      </c>
      <c r="C32" s="2">
        <v>9.8591523783823007E-2</v>
      </c>
      <c r="D32" s="2"/>
      <c r="E32" s="2">
        <v>9.1884044206256302E-2</v>
      </c>
      <c r="F32" s="2"/>
      <c r="G32" s="2">
        <v>0.20453944695991499</v>
      </c>
      <c r="I32" s="2">
        <v>0.18</v>
      </c>
      <c r="K32" s="2">
        <v>0.18</v>
      </c>
    </row>
    <row r="33" spans="2:11">
      <c r="B33" s="1" t="s">
        <v>13</v>
      </c>
      <c r="C33" s="2">
        <v>0.11507201507363</v>
      </c>
      <c r="D33" s="2"/>
      <c r="E33" s="2">
        <v>0.107034758114991</v>
      </c>
      <c r="F33" s="2"/>
      <c r="G33" s="2">
        <v>0.236465607785701</v>
      </c>
      <c r="I33" s="2">
        <v>0.23</v>
      </c>
      <c r="K33" s="2">
        <v>0.21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1.1127474266155251E-2</v>
      </c>
      <c r="F34" s="2"/>
      <c r="G34" s="2">
        <f>G23-(1/2)*G24^2</f>
        <v>1.0198315445449257E-2</v>
      </c>
      <c r="H34" s="2"/>
      <c r="I34" s="2">
        <f>I23-(5/2)*I24^2</f>
        <v>-1.1020000000000005E-2</v>
      </c>
      <c r="J34" s="2"/>
      <c r="K34" s="2">
        <f>K23-(10/2)*K24^2</f>
        <v>-1.6829999999999994E-2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-18.161591833749199</v>
      </c>
      <c r="F35" s="2"/>
      <c r="G35" s="2">
        <f>(G23^(1-1.5))/(1-1.5)</f>
        <v>-16.531459640199504</v>
      </c>
      <c r="H35" s="2"/>
      <c r="I35" s="2">
        <f>(I23^(1-1.5))/(1-1.5)</f>
        <v>-16.915171678234564</v>
      </c>
      <c r="J35" s="2"/>
      <c r="K35" s="2">
        <f>(K23^(1-1.5))/(1-1.5)</f>
        <v>-12.999626266117197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25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1.2069978787896E-2</v>
      </c>
      <c r="F40" s="2"/>
      <c r="G40" s="2">
        <v>1.45507812895433E-2</v>
      </c>
      <c r="I40" s="2">
        <v>1.5662300000000001E-2</v>
      </c>
      <c r="K40" s="2">
        <v>1.8740900000000001E-2</v>
      </c>
    </row>
    <row r="41" spans="2:11">
      <c r="B41" s="1" t="s">
        <v>2</v>
      </c>
      <c r="C41" s="2">
        <v>4.8634193007103699E-2</v>
      </c>
      <c r="D41" s="2"/>
      <c r="E41" s="2">
        <v>4.5332032142779602E-2</v>
      </c>
      <c r="F41" s="2"/>
      <c r="G41" s="2">
        <v>9.4214108330278407E-2</v>
      </c>
      <c r="I41" s="2">
        <v>0.09</v>
      </c>
      <c r="K41" s="2">
        <v>0.08</v>
      </c>
    </row>
    <row r="42" spans="2:11">
      <c r="B42" s="1" t="s">
        <v>3</v>
      </c>
      <c r="C42" s="2">
        <v>0.29914195804214599</v>
      </c>
      <c r="D42" s="2"/>
      <c r="E42" s="2">
        <v>0.26625717439447599</v>
      </c>
      <c r="F42" s="2"/>
      <c r="G42" s="2">
        <v>0.15444376163423301</v>
      </c>
      <c r="I42" s="2">
        <f>I40/I41</f>
        <v>0.17402555555555557</v>
      </c>
      <c r="K42" s="2">
        <f>K40/K41</f>
        <v>0.23426125</v>
      </c>
    </row>
    <row r="43" spans="2:11">
      <c r="B43" s="1" t="s">
        <v>4</v>
      </c>
      <c r="C43" s="2">
        <v>0.38358749707255202</v>
      </c>
      <c r="D43" s="2"/>
      <c r="E43" s="2">
        <v>0.321823753464135</v>
      </c>
      <c r="F43" s="2"/>
      <c r="G43" s="2">
        <v>0.20492773451700499</v>
      </c>
      <c r="I43" s="2">
        <v>0.26</v>
      </c>
      <c r="K43" s="2">
        <v>0.32</v>
      </c>
    </row>
    <row r="44" spans="2:11">
      <c r="B44" s="1" t="s">
        <v>14</v>
      </c>
      <c r="C44" s="2"/>
      <c r="D44" s="2"/>
      <c r="E44" s="2">
        <v>-5.7532222425985699E-2</v>
      </c>
      <c r="F44" s="2"/>
      <c r="G44" s="2">
        <v>2.8116831253623201E-2</v>
      </c>
      <c r="I44" s="2">
        <v>0.03</v>
      </c>
      <c r="K44" s="2">
        <v>0.04</v>
      </c>
    </row>
    <row r="45" spans="2:11">
      <c r="B45" s="1" t="s">
        <v>5</v>
      </c>
      <c r="C45" s="2">
        <v>6.4814814814814797E-2</v>
      </c>
      <c r="D45" s="2"/>
      <c r="E45" s="2">
        <v>5.91397849462365E-2</v>
      </c>
      <c r="F45" s="2"/>
      <c r="G45" s="2">
        <v>0.18548387096774099</v>
      </c>
      <c r="I45" s="2">
        <v>0.18</v>
      </c>
      <c r="K45" s="2">
        <v>0.16</v>
      </c>
    </row>
    <row r="46" spans="2:11">
      <c r="B46" s="1" t="s">
        <v>6</v>
      </c>
      <c r="C46" s="2">
        <v>2.0833333333333301E-2</v>
      </c>
      <c r="D46" s="2"/>
      <c r="E46" s="2">
        <v>1.6129032258064498E-2</v>
      </c>
      <c r="F46" s="2"/>
      <c r="G46" s="2">
        <v>9.4086021505376302E-2</v>
      </c>
      <c r="I46" s="2">
        <v>0.09</v>
      </c>
      <c r="K46" s="2">
        <v>0.04</v>
      </c>
    </row>
    <row r="47" spans="2:11">
      <c r="B47" s="1" t="s">
        <v>7</v>
      </c>
      <c r="C47" s="2">
        <v>4.6296296296296198E-3</v>
      </c>
      <c r="D47" s="2"/>
      <c r="E47" s="2">
        <v>5.3763440860214997E-3</v>
      </c>
      <c r="F47" s="2"/>
      <c r="G47" s="2">
        <v>2.9569892473118201E-2</v>
      </c>
      <c r="I47" s="2">
        <v>0.02</v>
      </c>
      <c r="K47" s="2">
        <v>0</v>
      </c>
    </row>
    <row r="48" spans="2:11">
      <c r="B48" s="1" t="s">
        <v>8</v>
      </c>
      <c r="C48" s="2">
        <v>-0.52352389574215796</v>
      </c>
      <c r="D48" s="2"/>
      <c r="E48" s="2">
        <v>-0.50933635441553904</v>
      </c>
      <c r="F48" s="2"/>
      <c r="G48" s="2">
        <v>-0.85897805300209196</v>
      </c>
      <c r="I48" s="2">
        <v>-0.71</v>
      </c>
      <c r="K48" s="2">
        <v>-0.81</v>
      </c>
    </row>
    <row r="49" spans="2:11">
      <c r="B49" s="1" t="s">
        <v>12</v>
      </c>
      <c r="C49" s="2">
        <v>9.8591523783823007E-2</v>
      </c>
      <c r="D49" s="2"/>
      <c r="E49" s="2">
        <v>9.3388097813410495E-2</v>
      </c>
      <c r="F49" s="2"/>
      <c r="G49" s="2">
        <v>0.20462400932925301</v>
      </c>
      <c r="I49" s="2">
        <v>0.21</v>
      </c>
      <c r="K49" s="2">
        <v>0.18</v>
      </c>
    </row>
    <row r="50" spans="2:11">
      <c r="B50" s="1" t="s">
        <v>13</v>
      </c>
      <c r="C50" s="2">
        <v>0.11507201507363</v>
      </c>
      <c r="D50" s="2"/>
      <c r="E50" s="2">
        <v>0.108749597916213</v>
      </c>
      <c r="F50" s="2"/>
      <c r="G50" s="2">
        <v>0.23654999998951501</v>
      </c>
      <c r="I50" s="2">
        <v>0.4</v>
      </c>
      <c r="K50" s="2">
        <v>0.22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1.1042482218798999E-2</v>
      </c>
      <c r="F51" s="2"/>
      <c r="G51" s="2">
        <f>G40-(1/2)*G41^2</f>
        <v>1.0112632185308581E-2</v>
      </c>
      <c r="H51" s="2"/>
      <c r="I51" s="2">
        <f>I40-(5/2)*I41^2</f>
        <v>-4.5876999999999966E-3</v>
      </c>
      <c r="J51" s="2"/>
      <c r="K51" s="2">
        <f>K40-(10/2)*K41^2</f>
        <v>-1.3259099999999999E-2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-18.20441562126096</v>
      </c>
      <c r="F52" s="2"/>
      <c r="G52" s="2">
        <f>(G40^(1-1.5))/(1-1.5)</f>
        <v>-16.580088302297796</v>
      </c>
      <c r="H52" s="2"/>
      <c r="I52" s="2">
        <f>(I40^(1-1.5))/(1-1.5)</f>
        <v>-15.980936524464848</v>
      </c>
      <c r="J52" s="2"/>
      <c r="K52" s="2">
        <f>(K40^(1-1.5))/(1-1.5)</f>
        <v>-14.609480531006088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25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9.7260877862298707E-3</v>
      </c>
      <c r="F57" s="2"/>
      <c r="G57" s="2">
        <v>2.3307542717657101E-2</v>
      </c>
      <c r="I57" s="2">
        <v>2.6540000000000001E-2</v>
      </c>
      <c r="K57" s="2">
        <v>2.87E-2</v>
      </c>
    </row>
    <row r="58" spans="2:11">
      <c r="B58" s="1" t="s">
        <v>2</v>
      </c>
      <c r="C58" s="2">
        <v>4.8634193007103699E-2</v>
      </c>
      <c r="D58" s="2"/>
      <c r="E58" s="2">
        <v>3.2372962875185401E-2</v>
      </c>
      <c r="F58" s="2"/>
      <c r="G58" s="2">
        <v>0.153053032711327</v>
      </c>
      <c r="I58" s="2">
        <v>0.12</v>
      </c>
      <c r="K58" s="2">
        <v>0.1</v>
      </c>
    </row>
    <row r="59" spans="2:11">
      <c r="B59" s="1" t="s">
        <v>3</v>
      </c>
      <c r="C59" s="2">
        <v>0.29914195804214599</v>
      </c>
      <c r="D59" s="2"/>
      <c r="E59" s="2">
        <v>0.30043860439123099</v>
      </c>
      <c r="F59" s="2"/>
      <c r="G59" s="2">
        <v>0.15228409594220399</v>
      </c>
      <c r="I59" s="2">
        <f>I57/I58</f>
        <v>0.22116666666666668</v>
      </c>
      <c r="K59" s="2">
        <f>K57/K58</f>
        <v>0.28699999999999998</v>
      </c>
    </row>
    <row r="60" spans="2:11">
      <c r="B60" s="1" t="s">
        <v>4</v>
      </c>
      <c r="C60" s="2">
        <v>0.38358749707255202</v>
      </c>
      <c r="D60" s="2"/>
      <c r="E60" s="2">
        <v>0.35278642575549801</v>
      </c>
      <c r="F60" s="2"/>
      <c r="G60" s="2">
        <v>0.28902949467935701</v>
      </c>
      <c r="I60" s="2">
        <v>0.34</v>
      </c>
      <c r="K60" s="2">
        <v>0.44</v>
      </c>
    </row>
    <row r="61" spans="2:11">
      <c r="B61" s="1" t="s">
        <v>14</v>
      </c>
      <c r="C61" s="2"/>
      <c r="D61" s="2"/>
      <c r="E61" s="2">
        <v>-0.10368095610934799</v>
      </c>
      <c r="F61" s="2"/>
      <c r="G61" s="2">
        <v>7.8729010099115704E-2</v>
      </c>
      <c r="I61" s="2">
        <v>0.08</v>
      </c>
      <c r="K61" s="2">
        <v>0.08</v>
      </c>
    </row>
    <row r="62" spans="2:11">
      <c r="B62" s="1" t="s">
        <v>5</v>
      </c>
      <c r="C62" s="2">
        <v>6.4814814814814797E-2</v>
      </c>
      <c r="D62" s="2"/>
      <c r="E62" s="2">
        <v>4.0322580645161199E-2</v>
      </c>
      <c r="F62" s="2"/>
      <c r="G62" s="2">
        <v>0.228494623655913</v>
      </c>
      <c r="I62" s="2">
        <v>0.21</v>
      </c>
      <c r="K62" s="2">
        <v>0.18</v>
      </c>
    </row>
    <row r="63" spans="2:11">
      <c r="B63" s="1" t="s">
        <v>6</v>
      </c>
      <c r="C63" s="2">
        <v>2.0833333333333301E-2</v>
      </c>
      <c r="D63" s="2"/>
      <c r="E63" s="2">
        <v>8.0645161290322492E-3</v>
      </c>
      <c r="F63" s="2"/>
      <c r="G63" s="2">
        <v>0.123655913978494</v>
      </c>
      <c r="I63" s="2">
        <v>0.12</v>
      </c>
      <c r="K63" s="2">
        <v>0.06</v>
      </c>
    </row>
    <row r="64" spans="2:11">
      <c r="B64" s="1" t="s">
        <v>7</v>
      </c>
      <c r="C64" s="2">
        <v>4.6296296296296198E-3</v>
      </c>
      <c r="D64" s="2"/>
      <c r="E64" s="2">
        <v>0</v>
      </c>
      <c r="F64" s="2"/>
      <c r="G64" s="2">
        <v>3.7634408602150497E-2</v>
      </c>
      <c r="I64" s="2">
        <v>0.05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-0.41859845408167301</v>
      </c>
      <c r="F65" s="2"/>
      <c r="G65" s="2">
        <v>-0.86700917887353102</v>
      </c>
      <c r="I65" s="2">
        <v>-0.96</v>
      </c>
      <c r="K65" s="2">
        <v>0.75</v>
      </c>
    </row>
    <row r="66" spans="2:11">
      <c r="B66" s="1" t="s">
        <v>12</v>
      </c>
      <c r="C66" s="2">
        <v>9.8591523783823007E-2</v>
      </c>
      <c r="D66" s="2"/>
      <c r="E66" s="2">
        <v>6.5584685574860802E-2</v>
      </c>
      <c r="F66" s="2"/>
      <c r="G66" s="2">
        <v>0.33274705454584302</v>
      </c>
      <c r="I66" s="2">
        <v>0.34</v>
      </c>
      <c r="K66" s="2">
        <v>0.3</v>
      </c>
    </row>
    <row r="67" spans="2:11">
      <c r="B67" s="1" t="s">
        <v>13</v>
      </c>
      <c r="C67" s="2">
        <v>0.11507201507363</v>
      </c>
      <c r="D67" s="2"/>
      <c r="E67" s="2">
        <v>7.6554793223441206E-2</v>
      </c>
      <c r="F67" s="2"/>
      <c r="G67" s="2">
        <v>0.38461157653162498</v>
      </c>
      <c r="I67" s="2">
        <v>0.39</v>
      </c>
      <c r="K67" s="2">
        <v>0.33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9.202083423570805E-3</v>
      </c>
      <c r="F68" s="2"/>
      <c r="G68" s="2">
        <f>G57-(1/2)*G58^2</f>
        <v>1.1594927306589835E-2</v>
      </c>
      <c r="H68" s="2"/>
      <c r="I68" s="2">
        <f>I57-(5/2)*I58^2</f>
        <v>-9.4599999999999962E-3</v>
      </c>
      <c r="J68" s="2"/>
      <c r="K68" s="2">
        <f>K57-(10/2)*K58^2</f>
        <v>-2.130000000000001E-2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-20.279670906755989</v>
      </c>
      <c r="F69" s="2"/>
      <c r="G69" s="2">
        <f>(G57^(1-1.5))/(1-1.5)</f>
        <v>-13.100315384428965</v>
      </c>
      <c r="H69" s="2"/>
      <c r="I69" s="2">
        <f>(I57^(1-1.5))/(1-1.5)</f>
        <v>-12.27664044140357</v>
      </c>
      <c r="J69" s="2"/>
      <c r="K69" s="2">
        <f>(K57^(1-1.5))/(1-1.5)</f>
        <v>-11.805626722019106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25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9.2781802419367402E-3</v>
      </c>
      <c r="F74" s="2"/>
      <c r="G74" s="2">
        <v>2.3408287885442899E-2</v>
      </c>
      <c r="I74" s="2">
        <v>2.4369999999999999E-2</v>
      </c>
      <c r="K74" s="2">
        <v>2.8348999999999999E-2</v>
      </c>
    </row>
    <row r="75" spans="2:11">
      <c r="B75" s="1" t="s">
        <v>2</v>
      </c>
      <c r="C75" s="2">
        <v>4.8634193007103699E-2</v>
      </c>
      <c r="D75" s="2"/>
      <c r="E75" s="2">
        <v>3.1524984800814601E-2</v>
      </c>
      <c r="F75" s="2"/>
      <c r="G75" s="2">
        <v>0.17637612374440001</v>
      </c>
      <c r="I75" s="2">
        <v>0.16</v>
      </c>
      <c r="K75" s="2">
        <v>0.16</v>
      </c>
    </row>
    <row r="76" spans="2:11">
      <c r="B76" s="1" t="s">
        <v>3</v>
      </c>
      <c r="C76" s="2">
        <v>0.29914195804214599</v>
      </c>
      <c r="D76" s="2"/>
      <c r="E76" s="2">
        <v>0.29431196559044698</v>
      </c>
      <c r="F76" s="2"/>
      <c r="G76" s="2">
        <v>0.13271800847242499</v>
      </c>
      <c r="I76" s="5">
        <f>I74/I75</f>
        <v>0.15231249999999999</v>
      </c>
      <c r="K76" s="5">
        <f>K74/K75</f>
        <v>0.17718124999999998</v>
      </c>
    </row>
    <row r="77" spans="2:11">
      <c r="B77" s="1" t="s">
        <v>4</v>
      </c>
      <c r="C77" s="2">
        <v>0.38358749707255202</v>
      </c>
      <c r="D77" s="2"/>
      <c r="E77" s="2">
        <v>0.35428158525862902</v>
      </c>
      <c r="F77" s="2"/>
      <c r="G77" s="2">
        <v>0.276917829803218</v>
      </c>
      <c r="I77" s="5">
        <v>0.34</v>
      </c>
      <c r="K77" s="2">
        <v>0.4</v>
      </c>
    </row>
    <row r="78" spans="2:11">
      <c r="B78" s="1" t="s">
        <v>14</v>
      </c>
      <c r="C78" s="2"/>
      <c r="D78" s="2"/>
      <c r="E78" s="2">
        <v>-0.108148410041814</v>
      </c>
      <c r="F78" s="2"/>
      <c r="G78" s="2">
        <v>6.8558431204918405E-2</v>
      </c>
      <c r="I78" s="2">
        <v>7.0000000000000007E-2</v>
      </c>
      <c r="K78" s="2">
        <v>7.0000000000000007E-2</v>
      </c>
    </row>
    <row r="79" spans="2:11">
      <c r="B79" s="1" t="s">
        <v>5</v>
      </c>
      <c r="C79" s="2">
        <v>6.4814814814814797E-2</v>
      </c>
      <c r="D79" s="2"/>
      <c r="E79" s="2">
        <v>3.7634408602150497E-2</v>
      </c>
      <c r="F79" s="2"/>
      <c r="G79" s="2">
        <v>0.231182795698924</v>
      </c>
      <c r="I79" s="2">
        <v>0.22</v>
      </c>
      <c r="K79" s="2">
        <v>0.21</v>
      </c>
    </row>
    <row r="80" spans="2:11">
      <c r="B80" s="1" t="s">
        <v>6</v>
      </c>
      <c r="C80" s="2">
        <v>2.0833333333333301E-2</v>
      </c>
      <c r="D80" s="2"/>
      <c r="E80" s="2">
        <v>8.0645161290322492E-3</v>
      </c>
      <c r="F80" s="2"/>
      <c r="G80" s="2">
        <v>0.12903225806451599</v>
      </c>
      <c r="I80" s="2">
        <v>0.11</v>
      </c>
      <c r="K80" s="2">
        <v>0.09</v>
      </c>
    </row>
    <row r="81" spans="2:11">
      <c r="B81" s="1" t="s">
        <v>7</v>
      </c>
      <c r="C81" s="2">
        <v>4.6296296296296198E-3</v>
      </c>
      <c r="D81" s="2"/>
      <c r="E81" s="2">
        <v>0</v>
      </c>
      <c r="F81" s="2"/>
      <c r="G81" s="2">
        <v>4.3010752688171998E-2</v>
      </c>
      <c r="I81" s="2">
        <v>0.03</v>
      </c>
      <c r="K81" s="2">
        <v>0.03</v>
      </c>
    </row>
    <row r="82" spans="2:11">
      <c r="B82" s="1" t="s">
        <v>8</v>
      </c>
      <c r="C82" s="2">
        <v>-0.52352389574215796</v>
      </c>
      <c r="D82" s="2"/>
      <c r="E82" s="2">
        <v>-0.40751266903028999</v>
      </c>
      <c r="F82" s="2"/>
      <c r="G82" s="2">
        <v>-0.78171591397036999</v>
      </c>
      <c r="I82" s="2">
        <v>-0.76</v>
      </c>
      <c r="K82" s="2">
        <v>-0.81</v>
      </c>
    </row>
    <row r="83" spans="2:11">
      <c r="B83" s="1" t="s">
        <v>12</v>
      </c>
      <c r="C83" s="2">
        <v>9.8591523783823007E-2</v>
      </c>
      <c r="D83" s="2"/>
      <c r="E83" s="2">
        <v>6.4059901128608099E-2</v>
      </c>
      <c r="F83" s="2"/>
      <c r="G83" s="2">
        <v>0.38690393261890699</v>
      </c>
      <c r="I83" s="2">
        <v>0.37</v>
      </c>
      <c r="K83" s="2">
        <v>0.34</v>
      </c>
    </row>
    <row r="84" spans="2:11">
      <c r="B84" s="1" t="s">
        <v>13</v>
      </c>
      <c r="C84" s="2">
        <v>0.11507201507363</v>
      </c>
      <c r="D84" s="2"/>
      <c r="E84" s="2">
        <v>7.4742657545379704E-2</v>
      </c>
      <c r="F84" s="2"/>
      <c r="G84" s="2">
        <v>0.44667186524760399</v>
      </c>
      <c r="I84" s="2">
        <v>0.42</v>
      </c>
      <c r="K84" s="2">
        <v>0.4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8.7812679085909444E-3</v>
      </c>
      <c r="F85" s="2"/>
      <c r="G85" s="2">
        <f>G74-(1/2)*G75^2</f>
        <v>7.8540193718929473E-3</v>
      </c>
      <c r="H85" s="2"/>
      <c r="I85" s="2">
        <f>I74-(5/2)*I75^2</f>
        <v>-3.9629999999999999E-2</v>
      </c>
      <c r="J85" s="2"/>
      <c r="K85" s="2">
        <f>K74-(10/2)*K75^2</f>
        <v>-9.9651000000000003E-2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-20.763405859326319</v>
      </c>
      <c r="F86" s="2"/>
      <c r="G86" s="2">
        <f>(G74^(1-1.5))/(1-1.5)</f>
        <v>-13.072094256469899</v>
      </c>
      <c r="H86" s="2"/>
      <c r="I86" s="2">
        <f>(I74^(1-1.5))/(1-1.5)</f>
        <v>-12.811566378606909</v>
      </c>
      <c r="J86" s="2"/>
      <c r="K86" s="2">
        <f>(K74^(1-1.5))/(1-1.5)</f>
        <v>-11.878486917301185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25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9.6227389824161402E-3</v>
      </c>
      <c r="F91" s="2"/>
      <c r="G91" s="2">
        <v>2.13444163782988E-2</v>
      </c>
      <c r="I91" s="2">
        <v>2.376E-2</v>
      </c>
      <c r="K91" s="2">
        <v>3.1780000000000003E-2</v>
      </c>
    </row>
    <row r="92" spans="2:11">
      <c r="B92" s="1" t="s">
        <v>2</v>
      </c>
      <c r="C92" s="2">
        <v>4.6290618648551503E-2</v>
      </c>
      <c r="D92" s="2"/>
      <c r="E92" s="2">
        <v>3.2074750444245799E-2</v>
      </c>
      <c r="F92" s="2"/>
      <c r="G92" s="2">
        <v>0.12916754276351899</v>
      </c>
      <c r="I92" s="2">
        <v>0.14000000000000001</v>
      </c>
      <c r="K92" s="2">
        <v>0.11</v>
      </c>
    </row>
    <row r="93" spans="2:11">
      <c r="B93" s="1" t="s">
        <v>3</v>
      </c>
      <c r="C93" s="2">
        <v>0.26464550580594598</v>
      </c>
      <c r="D93" s="2"/>
      <c r="E93" s="2">
        <v>0.30000978492858199</v>
      </c>
      <c r="F93" s="2"/>
      <c r="G93" s="4">
        <v>0.16524597373022901</v>
      </c>
      <c r="I93" s="2">
        <f>I91/I92</f>
        <v>0.16971428571428571</v>
      </c>
      <c r="K93" s="2">
        <f>K91/K92</f>
        <v>0.28890909090909095</v>
      </c>
    </row>
    <row r="94" spans="2:11">
      <c r="B94" s="1" t="s">
        <v>4</v>
      </c>
      <c r="C94" s="2">
        <v>0.35590758269146699</v>
      </c>
      <c r="D94" s="2"/>
      <c r="E94" s="2">
        <v>0.361141443424706</v>
      </c>
      <c r="F94" s="2"/>
      <c r="G94" s="2">
        <v>0.24966469718714901</v>
      </c>
      <c r="I94" s="2">
        <v>0.31</v>
      </c>
      <c r="K94" s="2">
        <v>0.39</v>
      </c>
    </row>
    <row r="95" spans="2:11">
      <c r="B95" s="1" t="s">
        <v>14</v>
      </c>
      <c r="C95" s="2"/>
      <c r="D95" s="2"/>
      <c r="E95" s="2">
        <v>-0.10368366062619799</v>
      </c>
      <c r="F95" s="2"/>
      <c r="G95" s="2">
        <v>7.9806811237937203E-2</v>
      </c>
      <c r="I95" s="2">
        <v>0.09</v>
      </c>
      <c r="K95" s="2">
        <v>0.09</v>
      </c>
    </row>
    <row r="96" spans="2:11">
      <c r="B96" s="1" t="s">
        <v>5</v>
      </c>
      <c r="C96" s="2">
        <v>6.43274853801169E-2</v>
      </c>
      <c r="D96" s="2"/>
      <c r="E96" s="2">
        <v>4.0322580645161199E-2</v>
      </c>
      <c r="F96" s="2"/>
      <c r="G96" s="2">
        <v>0.21774193548387</v>
      </c>
      <c r="I96" s="2">
        <v>0.2</v>
      </c>
      <c r="K96" s="2">
        <v>0.19</v>
      </c>
    </row>
    <row r="97" spans="2:11">
      <c r="B97" s="1" t="s">
        <v>6</v>
      </c>
      <c r="C97" s="2">
        <v>2.0467836257309899E-2</v>
      </c>
      <c r="D97" s="2"/>
      <c r="E97" s="2">
        <v>1.0752688172042999E-2</v>
      </c>
      <c r="F97" s="2"/>
      <c r="G97" s="2">
        <v>0.10752688172043</v>
      </c>
      <c r="I97" s="2">
        <v>0.1</v>
      </c>
      <c r="K97" s="2">
        <v>0.12</v>
      </c>
    </row>
    <row r="98" spans="2:11">
      <c r="B98" s="1" t="s">
        <v>7</v>
      </c>
      <c r="C98" s="2">
        <v>2.92397660818713E-3</v>
      </c>
      <c r="D98" s="2"/>
      <c r="E98" s="2">
        <v>0</v>
      </c>
      <c r="F98" s="2"/>
      <c r="G98" s="2">
        <v>3.7634408602150497E-2</v>
      </c>
      <c r="I98" s="2">
        <v>0.02</v>
      </c>
      <c r="K98" s="2">
        <v>0.01</v>
      </c>
    </row>
    <row r="99" spans="2:11">
      <c r="B99" s="1" t="s">
        <v>8</v>
      </c>
      <c r="C99" s="2">
        <v>-0.52175770288232304</v>
      </c>
      <c r="D99" s="2"/>
      <c r="E99" s="2">
        <v>-0.41724390488385998</v>
      </c>
      <c r="F99" s="2"/>
      <c r="G99" s="2">
        <v>-0.73923819815134195</v>
      </c>
      <c r="I99" s="2">
        <v>-0.77</v>
      </c>
      <c r="K99" s="2">
        <v>-0.71</v>
      </c>
    </row>
    <row r="100" spans="2:11">
      <c r="B100" s="1" t="s">
        <v>12</v>
      </c>
      <c r="C100" s="2">
        <v>9.5437478094776998E-2</v>
      </c>
      <c r="D100" s="2"/>
      <c r="E100" s="2">
        <v>6.4994288523945495E-2</v>
      </c>
      <c r="F100" s="2"/>
      <c r="G100" s="2">
        <v>0.27914422212469397</v>
      </c>
      <c r="I100" s="2">
        <v>0.27</v>
      </c>
      <c r="K100" s="2">
        <v>0.25</v>
      </c>
    </row>
    <row r="101" spans="2:11">
      <c r="B101" s="1" t="s">
        <v>13</v>
      </c>
      <c r="C101" s="2">
        <v>0.111123810904408</v>
      </c>
      <c r="D101" s="2"/>
      <c r="E101" s="2">
        <v>7.5863342015630705E-2</v>
      </c>
      <c r="F101" s="2"/>
      <c r="G101" s="2">
        <v>0.32291475540215803</v>
      </c>
      <c r="I101" s="2">
        <v>0.32</v>
      </c>
      <c r="K101" s="2">
        <v>0.31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9.1083441743858174E-3</v>
      </c>
      <c r="F102" s="2"/>
      <c r="G102" s="2">
        <f>G91-(1/2)*G92^2</f>
        <v>1.3002289326516045E-2</v>
      </c>
      <c r="H102" s="2"/>
      <c r="I102" s="2">
        <f>I91-(5/2)*I92^2</f>
        <v>-2.5240000000000009E-2</v>
      </c>
      <c r="J102" s="2"/>
      <c r="K102" s="2">
        <f>K91-(10/2)*K92^2</f>
        <v>-2.8719999999999996E-2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-20.388282513236533</v>
      </c>
      <c r="F103" s="2"/>
      <c r="G103" s="2">
        <f>(G91^(1-1.5))/(1-1.5)</f>
        <v>-13.689508428166173</v>
      </c>
      <c r="H103" s="2"/>
      <c r="I103" s="2">
        <f>(I91^(1-1.5))/(1-1.5)</f>
        <v>-12.974982402692049</v>
      </c>
      <c r="J103" s="2"/>
      <c r="K103" s="2">
        <f>(K91^(1-1.5))/(1-1.5)</f>
        <v>-11.218971615224344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25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9.5980952413604395E-3</v>
      </c>
      <c r="F108" s="2"/>
      <c r="G108" s="2">
        <v>1.2192456158423201E-2</v>
      </c>
      <c r="I108" s="2">
        <v>2.1129999999999999E-2</v>
      </c>
      <c r="K108" s="2">
        <v>2.4469999999999999E-2</v>
      </c>
    </row>
    <row r="109" spans="2:11">
      <c r="B109" s="1" t="s">
        <v>2</v>
      </c>
      <c r="C109" s="2">
        <v>4.6290618648551503E-2</v>
      </c>
      <c r="D109" s="2"/>
      <c r="E109" s="2">
        <v>3.1368366920857899E-2</v>
      </c>
      <c r="F109" s="2"/>
      <c r="G109" s="2">
        <v>0.106045455198901</v>
      </c>
      <c r="I109" s="2">
        <v>0.1</v>
      </c>
      <c r="K109" s="2">
        <v>0.09</v>
      </c>
    </row>
    <row r="110" spans="2:11">
      <c r="B110" s="1" t="s">
        <v>3</v>
      </c>
      <c r="C110" s="2">
        <v>0.26464550580594598</v>
      </c>
      <c r="D110" s="2"/>
      <c r="E110" s="2">
        <v>0.305980074307863</v>
      </c>
      <c r="F110" s="2"/>
      <c r="G110" s="2">
        <v>0.11497386790932899</v>
      </c>
      <c r="I110" s="2">
        <f>I108/I109</f>
        <v>0.21129999999999999</v>
      </c>
      <c r="K110" s="2">
        <f>K108/K109</f>
        <v>0.2718888888888889</v>
      </c>
    </row>
    <row r="111" spans="2:11">
      <c r="B111" s="1" t="s">
        <v>4</v>
      </c>
      <c r="C111" s="2">
        <v>0.35590758269146699</v>
      </c>
      <c r="D111" s="2"/>
      <c r="E111" s="2">
        <v>0.37275308383681399</v>
      </c>
      <c r="F111" s="2"/>
      <c r="G111" s="2">
        <v>0.16639891933173301</v>
      </c>
      <c r="I111" s="2">
        <v>0.28999999999999998</v>
      </c>
      <c r="K111" s="2">
        <v>0.34</v>
      </c>
    </row>
    <row r="112" spans="2:11">
      <c r="B112" s="1" t="s">
        <v>14</v>
      </c>
      <c r="C112" s="2"/>
      <c r="D112" s="2"/>
      <c r="E112" s="2">
        <v>-9.1149659283258799E-2</v>
      </c>
      <c r="F112" s="2"/>
      <c r="G112" s="2">
        <v>-1.5882428556676499E-3</v>
      </c>
      <c r="I112" s="2">
        <v>0.01</v>
      </c>
      <c r="K112" s="2">
        <v>0.01</v>
      </c>
    </row>
    <row r="113" spans="2:11">
      <c r="B113" s="1" t="s">
        <v>5</v>
      </c>
      <c r="C113" s="2">
        <v>6.43274853801169E-2</v>
      </c>
      <c r="D113" s="2"/>
      <c r="E113" s="2">
        <v>4.3010752688171998E-2</v>
      </c>
      <c r="F113" s="2"/>
      <c r="G113" s="2">
        <v>0.17473118279569799</v>
      </c>
      <c r="I113" s="2">
        <v>0.18</v>
      </c>
      <c r="K113" s="2">
        <v>0.14000000000000001</v>
      </c>
    </row>
    <row r="114" spans="2:11">
      <c r="B114" s="1" t="s">
        <v>6</v>
      </c>
      <c r="C114" s="2">
        <v>2.0467836257309899E-2</v>
      </c>
      <c r="D114" s="2"/>
      <c r="E114" s="2">
        <v>5.3763440860214997E-3</v>
      </c>
      <c r="F114" s="2"/>
      <c r="G114" s="2">
        <v>8.0645161290322495E-2</v>
      </c>
      <c r="I114" s="2">
        <v>7.0000000000000007E-2</v>
      </c>
      <c r="K114" s="2">
        <v>0.06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2.9569892473118201E-2</v>
      </c>
      <c r="I115" s="2">
        <v>0.01</v>
      </c>
      <c r="K115" s="2">
        <v>0</v>
      </c>
    </row>
    <row r="116" spans="2:11">
      <c r="B116" s="1" t="s">
        <v>8</v>
      </c>
      <c r="C116" s="2">
        <v>-0.52175770288232304</v>
      </c>
      <c r="D116" s="2"/>
      <c r="E116" s="2">
        <v>-0.38987540801432902</v>
      </c>
      <c r="F116" s="2"/>
      <c r="G116" s="2">
        <v>-0.78495036113930505</v>
      </c>
      <c r="I116" s="2">
        <v>-0.73</v>
      </c>
      <c r="K116" s="2">
        <v>-0.64</v>
      </c>
    </row>
    <row r="117" spans="2:11">
      <c r="B117" s="1" t="s">
        <v>12</v>
      </c>
      <c r="C117" s="2">
        <v>9.5437478094776998E-2</v>
      </c>
      <c r="D117" s="2"/>
      <c r="E117" s="2">
        <v>6.33756384571105E-2</v>
      </c>
      <c r="F117" s="2"/>
      <c r="G117" s="2">
        <v>0.234506163095234</v>
      </c>
      <c r="I117" s="2">
        <v>0.22</v>
      </c>
      <c r="K117" s="2">
        <v>0.18</v>
      </c>
    </row>
    <row r="118" spans="2:11">
      <c r="B118" s="1" t="s">
        <v>13</v>
      </c>
      <c r="C118" s="2">
        <v>0.111123810904408</v>
      </c>
      <c r="D118" s="2"/>
      <c r="E118" s="2">
        <v>7.4005322345135197E-2</v>
      </c>
      <c r="F118" s="2"/>
      <c r="G118" s="2">
        <v>0.270441399040732</v>
      </c>
      <c r="I118" s="2">
        <v>0.28000000000000003</v>
      </c>
      <c r="K118" s="2">
        <v>0.24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9.1061080197196529E-3</v>
      </c>
      <c r="F119" s="2"/>
      <c r="G119" s="2">
        <f>G108-(1/2)*G109^2</f>
        <v>6.5696368742521405E-3</v>
      </c>
      <c r="H119" s="2"/>
      <c r="I119" s="2">
        <f>I108-(5/2)*I109^2</f>
        <v>-3.8700000000000054E-3</v>
      </c>
      <c r="J119" s="2"/>
      <c r="K119" s="2">
        <f>K108-(10/2)*K109^2</f>
        <v>-1.6029999999999996E-2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-20.414439862239302</v>
      </c>
      <c r="F120" s="2"/>
      <c r="G120" s="2">
        <f>(G108^(1-1.5))/(1-1.5)</f>
        <v>-18.11275006285781</v>
      </c>
      <c r="H120" s="2"/>
      <c r="I120" s="2">
        <f>(I108^(1-1.5))/(1-1.5)</f>
        <v>-13.758790160220368</v>
      </c>
      <c r="J120" s="2"/>
      <c r="K120" s="2">
        <f>(K108^(1-1.5))/(1-1.5)</f>
        <v>-12.785361470052457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25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1.06743426859212E-2</v>
      </c>
      <c r="F125" s="2"/>
      <c r="G125" s="2">
        <v>2.09676355497323E-2</v>
      </c>
      <c r="I125" s="2">
        <v>2.4187E-2</v>
      </c>
      <c r="K125" s="2">
        <v>3.3369999999999997E-2</v>
      </c>
    </row>
    <row r="126" spans="2:11">
      <c r="B126" s="1" t="s">
        <v>2</v>
      </c>
      <c r="C126" s="2">
        <v>4.6290618648551503E-2</v>
      </c>
      <c r="D126" s="2"/>
      <c r="E126" s="2">
        <v>3.3918997775247199E-2</v>
      </c>
      <c r="F126" s="2"/>
      <c r="G126" s="2">
        <v>0.13829163029441099</v>
      </c>
      <c r="I126" s="2">
        <v>0.12</v>
      </c>
      <c r="K126" s="2">
        <v>0.11</v>
      </c>
    </row>
    <row r="127" spans="2:11">
      <c r="B127" s="1" t="s">
        <v>3</v>
      </c>
      <c r="C127" s="2">
        <v>0.26464550580594598</v>
      </c>
      <c r="D127" s="2"/>
      <c r="E127" s="4">
        <v>0.31470100492506098</v>
      </c>
      <c r="F127" s="2"/>
      <c r="G127" s="2">
        <v>0.151618977266331</v>
      </c>
      <c r="I127" s="2">
        <f>I125/I126</f>
        <v>0.20155833333333334</v>
      </c>
      <c r="K127" s="2">
        <f>K125/K126</f>
        <v>0.30336363636363634</v>
      </c>
    </row>
    <row r="128" spans="2:11">
      <c r="B128" s="1" t="s">
        <v>4</v>
      </c>
      <c r="C128" s="2">
        <v>0.35590758269146699</v>
      </c>
      <c r="D128" s="2"/>
      <c r="E128" s="2">
        <v>0.37446108034352699</v>
      </c>
      <c r="F128" s="2"/>
      <c r="G128" s="2">
        <v>0.25922150873781502</v>
      </c>
      <c r="I128" s="2">
        <v>0.32</v>
      </c>
      <c r="K128" s="2">
        <v>0.42</v>
      </c>
    </row>
    <row r="129" spans="2:11">
      <c r="B129" s="1" t="s">
        <v>14</v>
      </c>
      <c r="C129" s="2"/>
      <c r="D129" s="2"/>
      <c r="E129" s="2">
        <v>-7.4134083294212602E-2</v>
      </c>
      <c r="F129" s="2"/>
      <c r="G129" s="2">
        <v>7.0630150875533801E-2</v>
      </c>
      <c r="I129" s="2">
        <v>7.0000000000000007E-2</v>
      </c>
      <c r="K129" s="2">
        <v>0.08</v>
      </c>
    </row>
    <row r="130" spans="2:11">
      <c r="B130" s="1" t="s">
        <v>5</v>
      </c>
      <c r="C130" s="2">
        <v>6.43274853801169E-2</v>
      </c>
      <c r="D130" s="2"/>
      <c r="E130" s="2">
        <v>4.0322580645161199E-2</v>
      </c>
      <c r="F130" s="2"/>
      <c r="G130" s="2">
        <v>0.244623655913978</v>
      </c>
      <c r="I130" s="2">
        <v>0.23</v>
      </c>
      <c r="K130" s="2">
        <v>0.19</v>
      </c>
    </row>
    <row r="131" spans="2:11">
      <c r="B131" s="1" t="s">
        <v>6</v>
      </c>
      <c r="C131" s="2">
        <v>2.0467836257309899E-2</v>
      </c>
      <c r="D131" s="2"/>
      <c r="E131" s="2">
        <v>8.0645161290322492E-3</v>
      </c>
      <c r="F131" s="2"/>
      <c r="G131" s="2">
        <v>0.12634408602150499</v>
      </c>
      <c r="I131" s="2">
        <v>0.13</v>
      </c>
      <c r="K131" s="2">
        <v>0.11</v>
      </c>
    </row>
    <row r="132" spans="2:11">
      <c r="B132" s="1" t="s">
        <v>7</v>
      </c>
      <c r="C132" s="2">
        <v>2.92397660818713E-3</v>
      </c>
      <c r="D132" s="2"/>
      <c r="E132" s="2">
        <v>0</v>
      </c>
      <c r="F132" s="2"/>
      <c r="G132" s="2">
        <v>2.9569892473118201E-2</v>
      </c>
      <c r="I132" s="2">
        <v>0.03</v>
      </c>
      <c r="K132" s="2">
        <v>0.02</v>
      </c>
    </row>
    <row r="133" spans="2:11">
      <c r="B133" s="1" t="s">
        <v>8</v>
      </c>
      <c r="C133" s="2">
        <v>-0.52175770288232304</v>
      </c>
      <c r="D133" s="2"/>
      <c r="E133" s="2">
        <v>-0.444053029825899</v>
      </c>
      <c r="F133" s="2"/>
      <c r="G133" s="2">
        <v>-0.71131838767712097</v>
      </c>
      <c r="I133" s="2">
        <v>-0.76</v>
      </c>
      <c r="K133" s="2">
        <v>-0.65</v>
      </c>
    </row>
    <row r="134" spans="2:11">
      <c r="B134" s="1" t="s">
        <v>12</v>
      </c>
      <c r="C134" s="2">
        <v>9.5437478094776998E-2</v>
      </c>
      <c r="D134" s="2"/>
      <c r="E134" s="2">
        <v>6.8233045678121093E-2</v>
      </c>
      <c r="F134" s="2"/>
      <c r="G134" s="2">
        <v>0.30074680458331399</v>
      </c>
      <c r="I134" s="2">
        <v>0.28000000000000003</v>
      </c>
      <c r="K134" s="2">
        <v>0.26</v>
      </c>
    </row>
    <row r="135" spans="2:11">
      <c r="B135" s="1" t="s">
        <v>13</v>
      </c>
      <c r="C135" s="2">
        <v>0.111123810904408</v>
      </c>
      <c r="D135" s="2"/>
      <c r="E135" s="2">
        <v>7.97270525245454E-2</v>
      </c>
      <c r="F135" s="2"/>
      <c r="G135" s="2">
        <v>0.34760918406573899</v>
      </c>
      <c r="I135" s="2">
        <v>0.32</v>
      </c>
      <c r="K135" s="2">
        <v>0.3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1.0099093480882587E-2</v>
      </c>
      <c r="F136" s="2"/>
      <c r="G136" s="2">
        <f>G125-(1/2)*G126^2</f>
        <v>1.1405348044989274E-2</v>
      </c>
      <c r="H136" s="2"/>
      <c r="I136" s="2">
        <f>I125-(5/2)*I126^2</f>
        <v>-1.1812999999999997E-2</v>
      </c>
      <c r="J136" s="2"/>
      <c r="K136" s="2">
        <f>K125-(10/2)*K126^2</f>
        <v>-2.7130000000000001E-2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-19.357952732842381</v>
      </c>
      <c r="F137" s="2"/>
      <c r="G137" s="2">
        <f>(G125^(1-1.5))/(1-1.5)</f>
        <v>-13.811958539455246</v>
      </c>
      <c r="H137" s="2"/>
      <c r="I137" s="2">
        <f>(I125^(1-1.5))/(1-1.5)</f>
        <v>-12.859941511190023</v>
      </c>
      <c r="J137" s="2"/>
      <c r="K137" s="2">
        <f>(K125^(1-1.5))/(1-1.5)</f>
        <v>-10.948431168000988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25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9.2354069927906499E-3</v>
      </c>
      <c r="F142" s="2"/>
      <c r="G142" s="2">
        <v>7.4540064315040802E-2</v>
      </c>
      <c r="I142" s="2">
        <v>6.7500000000000004E-2</v>
      </c>
      <c r="K142" s="2">
        <v>7.6539999999999997E-2</v>
      </c>
    </row>
    <row r="143" spans="2:11">
      <c r="B143" s="1" t="s">
        <v>2</v>
      </c>
      <c r="C143" s="2">
        <v>4.6290618648551503E-2</v>
      </c>
      <c r="D143" s="2"/>
      <c r="E143" s="2">
        <v>3.1432922227527998E-2</v>
      </c>
      <c r="F143" s="2"/>
      <c r="G143" s="2">
        <v>0.17797489076602599</v>
      </c>
      <c r="I143" s="2">
        <v>0.17652999999999999</v>
      </c>
      <c r="K143" s="2">
        <v>0.16563</v>
      </c>
    </row>
    <row r="144" spans="2:11">
      <c r="B144" s="1" t="s">
        <v>3</v>
      </c>
      <c r="C144" s="2">
        <v>0.26464550580594598</v>
      </c>
      <c r="D144" s="2"/>
      <c r="E144" s="2">
        <v>0.293813184976564</v>
      </c>
      <c r="F144" s="2"/>
      <c r="G144" s="2">
        <v>0.12829153647767499</v>
      </c>
      <c r="I144" s="4">
        <f>I142/I143</f>
        <v>0.38237126833965901</v>
      </c>
      <c r="K144" s="4">
        <f>K142/K143</f>
        <v>0.46211435126486744</v>
      </c>
    </row>
    <row r="145" spans="2:11">
      <c r="B145" s="1" t="s">
        <v>4</v>
      </c>
      <c r="C145" s="2">
        <v>0.35590758269146699</v>
      </c>
      <c r="D145" s="2"/>
      <c r="E145" s="2">
        <v>0.35349531930778899</v>
      </c>
      <c r="F145" s="2"/>
      <c r="G145" s="2">
        <v>0.12829153647767499</v>
      </c>
      <c r="I145" s="2">
        <v>0.13</v>
      </c>
      <c r="K145" s="2">
        <v>0.12</v>
      </c>
    </row>
    <row r="146" spans="2:11">
      <c r="B146" s="1" t="s">
        <v>14</v>
      </c>
      <c r="C146" s="2"/>
      <c r="D146" s="2"/>
      <c r="E146" s="2">
        <v>-0.108007243187244</v>
      </c>
      <c r="F146" s="2"/>
      <c r="G146" s="2">
        <v>6.4413296691824204E-2</v>
      </c>
      <c r="I146" s="2">
        <v>0.06</v>
      </c>
      <c r="K146" s="2">
        <v>0.06</v>
      </c>
    </row>
    <row r="147" spans="2:11">
      <c r="B147" s="1" t="s">
        <v>5</v>
      </c>
      <c r="C147" s="2">
        <v>6.43274853801169E-2</v>
      </c>
      <c r="D147" s="2"/>
      <c r="E147" s="2">
        <v>3.4946236559139698E-2</v>
      </c>
      <c r="F147" s="2"/>
      <c r="G147" s="2">
        <v>0.236559139784946</v>
      </c>
      <c r="I147" s="2">
        <v>0.22</v>
      </c>
      <c r="K147" s="2">
        <v>0.18</v>
      </c>
    </row>
    <row r="148" spans="2:11">
      <c r="B148" s="1" t="s">
        <v>6</v>
      </c>
      <c r="C148" s="2">
        <v>2.0467836257309899E-2</v>
      </c>
      <c r="D148" s="2"/>
      <c r="E148" s="2">
        <v>8.0645161290322492E-3</v>
      </c>
      <c r="F148" s="2"/>
      <c r="G148" s="2">
        <v>0.13440860215053699</v>
      </c>
      <c r="I148" s="2">
        <v>0.15</v>
      </c>
      <c r="K148" s="2">
        <v>0.08</v>
      </c>
    </row>
    <row r="149" spans="2:11">
      <c r="B149" s="1" t="s">
        <v>7</v>
      </c>
      <c r="C149" s="2">
        <v>2.92397660818713E-3</v>
      </c>
      <c r="D149" s="2"/>
      <c r="E149" s="2">
        <v>0</v>
      </c>
      <c r="F149" s="2"/>
      <c r="G149" s="2">
        <v>4.3010752688171998E-2</v>
      </c>
      <c r="I149" s="2">
        <v>0.03</v>
      </c>
      <c r="K149" s="2">
        <v>0.01</v>
      </c>
    </row>
    <row r="150" spans="2:11">
      <c r="B150" s="1" t="s">
        <v>8</v>
      </c>
      <c r="C150" s="2">
        <v>-0.52175770288232304</v>
      </c>
      <c r="D150" s="2"/>
      <c r="E150" s="2">
        <v>-0.40394239343209598</v>
      </c>
      <c r="F150" s="2"/>
      <c r="G150" s="2">
        <v>-0.85594566333739996</v>
      </c>
      <c r="I150" s="2">
        <v>-0.76</v>
      </c>
      <c r="K150" s="2">
        <v>-0.71</v>
      </c>
    </row>
    <row r="151" spans="2:11">
      <c r="B151" s="1" t="s">
        <v>12</v>
      </c>
      <c r="C151" s="2">
        <v>9.5437478094776998E-2</v>
      </c>
      <c r="D151" s="2"/>
      <c r="E151" s="2">
        <v>6.3888504806110205E-2</v>
      </c>
      <c r="F151" s="2"/>
      <c r="G151" s="2">
        <v>0.39119883657537602</v>
      </c>
      <c r="I151" s="2">
        <v>0.35</v>
      </c>
      <c r="K151" s="2">
        <v>0.32</v>
      </c>
    </row>
    <row r="152" spans="2:11">
      <c r="B152" s="1" t="s">
        <v>13</v>
      </c>
      <c r="C152" s="2">
        <v>0.111123810904408</v>
      </c>
      <c r="D152" s="2"/>
      <c r="E152" s="2">
        <v>7.4540064315040802E-2</v>
      </c>
      <c r="F152" s="2"/>
      <c r="G152" s="2">
        <v>0.45150853754328502</v>
      </c>
      <c r="I152" s="2">
        <v>0.42</v>
      </c>
      <c r="K152" s="2">
        <v>0.38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8.7413926929097371E-3</v>
      </c>
      <c r="F153" s="2"/>
      <c r="G153" s="2">
        <f>G142-(1/2)*G143^2</f>
        <v>5.870253344345136E-2</v>
      </c>
      <c r="H153" s="2"/>
      <c r="I153" s="2">
        <f>I142-(5/2)*I143^2</f>
        <v>-1.0407102249999994E-2</v>
      </c>
      <c r="J153" s="2"/>
      <c r="K153" s="2">
        <f>K142-(10/2)*K143^2</f>
        <v>-6.0626484500000022E-2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-20.811432567298588</v>
      </c>
      <c r="F154" s="2"/>
      <c r="G154" s="2">
        <f>(G142^(1-1.5))/(1-1.5)</f>
        <v>-7.3254635898170175</v>
      </c>
      <c r="H154" s="2"/>
      <c r="I154" s="2">
        <f>(I142^(1-1.5))/(1-1.5)</f>
        <v>-7.6980035891950092</v>
      </c>
      <c r="J154" s="2"/>
      <c r="K154" s="2">
        <f>(K142^(1-1.5))/(1-1.5)</f>
        <v>-7.2291255401503971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25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9.9018429806506294E-3</v>
      </c>
      <c r="F159" s="2"/>
      <c r="G159" s="2">
        <v>1.9263393916616502E-2</v>
      </c>
      <c r="I159" s="2">
        <v>2.3643000000000001E-2</v>
      </c>
      <c r="K159" s="2">
        <v>2.9760000000000002E-2</v>
      </c>
    </row>
    <row r="160" spans="2:11">
      <c r="B160" s="1" t="s">
        <v>2</v>
      </c>
      <c r="C160" s="2">
        <v>4.6290618648551503E-2</v>
      </c>
      <c r="D160" s="2"/>
      <c r="E160" s="2">
        <v>3.2933470506735903E-2</v>
      </c>
      <c r="F160" s="2"/>
      <c r="G160" s="2">
        <v>0.16241835709015701</v>
      </c>
      <c r="I160" s="2">
        <v>0.16</v>
      </c>
      <c r="K160" s="2">
        <v>0.15</v>
      </c>
    </row>
    <row r="161" spans="2:11">
      <c r="B161" s="1" t="s">
        <v>3</v>
      </c>
      <c r="C161" s="2">
        <v>0.26464550580594598</v>
      </c>
      <c r="D161" s="2"/>
      <c r="E161" s="2">
        <v>0.3006619960877</v>
      </c>
      <c r="F161" s="2"/>
      <c r="G161" s="2">
        <v>0.11860355111167301</v>
      </c>
      <c r="I161" s="2">
        <f>I159/I160</f>
        <v>0.14776875</v>
      </c>
      <c r="K161" s="2">
        <f>K159/K160</f>
        <v>0.19840000000000002</v>
      </c>
    </row>
    <row r="162" spans="2:11">
      <c r="B162" s="1" t="s">
        <v>4</v>
      </c>
      <c r="C162" s="2">
        <v>0.35590758269146699</v>
      </c>
      <c r="D162" s="2"/>
      <c r="E162" s="2">
        <v>0.36669580344364799</v>
      </c>
      <c r="F162" s="2"/>
      <c r="G162" s="2">
        <v>0.21530945217243999</v>
      </c>
      <c r="I162" s="2">
        <v>0.25</v>
      </c>
      <c r="K162" s="2">
        <v>0.31</v>
      </c>
    </row>
    <row r="163" spans="2:11">
      <c r="B163" s="1" t="s">
        <v>14</v>
      </c>
      <c r="C163" s="2"/>
      <c r="D163" s="2"/>
      <c r="E163" s="2">
        <v>-8.7477385213244302E-2</v>
      </c>
      <c r="F163" s="2"/>
      <c r="G163" s="2">
        <v>4.8368477562071202E-2</v>
      </c>
      <c r="I163" s="2">
        <v>0.05</v>
      </c>
      <c r="K163" s="2">
        <v>0.05</v>
      </c>
    </row>
    <row r="164" spans="2:11">
      <c r="B164" s="1" t="s">
        <v>5</v>
      </c>
      <c r="C164" s="2">
        <v>6.43274853801169E-2</v>
      </c>
      <c r="D164" s="2"/>
      <c r="E164" s="2">
        <v>3.7634408602150497E-2</v>
      </c>
      <c r="F164" s="2"/>
      <c r="G164" s="2">
        <v>0.266129032258064</v>
      </c>
      <c r="I164" s="2">
        <v>0.3</v>
      </c>
      <c r="K164" s="2">
        <v>0.35</v>
      </c>
    </row>
    <row r="165" spans="2:11">
      <c r="B165" s="1" t="s">
        <v>6</v>
      </c>
      <c r="C165" s="2">
        <v>2.0467836257309899E-2</v>
      </c>
      <c r="D165" s="2"/>
      <c r="E165" s="2">
        <v>1.0752688172042999E-2</v>
      </c>
      <c r="F165" s="2"/>
      <c r="G165" s="2">
        <v>0.16397849462365499</v>
      </c>
      <c r="I165" s="2">
        <v>0.12</v>
      </c>
      <c r="K165" s="2">
        <v>0.11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5.3763440860214999E-2</v>
      </c>
      <c r="I166" s="2">
        <v>0.03</v>
      </c>
      <c r="K166" s="2">
        <v>0.02</v>
      </c>
    </row>
    <row r="167" spans="2:11">
      <c r="B167" s="1" t="s">
        <v>8</v>
      </c>
      <c r="C167" s="2">
        <v>-0.52175770288232304</v>
      </c>
      <c r="D167" s="2"/>
      <c r="E167" s="2">
        <v>-0.45049588301719701</v>
      </c>
      <c r="F167" s="2"/>
      <c r="G167" s="2">
        <v>-0.95559131300662703</v>
      </c>
      <c r="I167" s="2">
        <v>-0.93</v>
      </c>
      <c r="K167" s="2">
        <v>-0.86</v>
      </c>
    </row>
    <row r="168" spans="2:11">
      <c r="B168" s="1" t="s">
        <v>12</v>
      </c>
      <c r="C168" s="2">
        <v>9.5437478094776998E-2</v>
      </c>
      <c r="D168" s="2"/>
      <c r="E168" s="2">
        <v>6.6712866117481201E-2</v>
      </c>
      <c r="F168" s="2"/>
      <c r="G168" s="2">
        <v>0.35857820580527699</v>
      </c>
      <c r="I168" s="2">
        <v>0.37</v>
      </c>
      <c r="K168" s="2">
        <v>0.33</v>
      </c>
    </row>
    <row r="169" spans="2:11">
      <c r="B169" s="1" t="s">
        <v>13</v>
      </c>
      <c r="C169" s="2">
        <v>0.111123810904408</v>
      </c>
      <c r="D169" s="2"/>
      <c r="E169" s="2">
        <v>7.7872910939241202E-2</v>
      </c>
      <c r="F169" s="2"/>
      <c r="G169" s="2">
        <v>0.41361632104527501</v>
      </c>
      <c r="I169" s="2">
        <v>0.44</v>
      </c>
      <c r="K169" s="2">
        <v>0.39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9.359536240841607E-3</v>
      </c>
      <c r="F170" s="2"/>
      <c r="G170" s="2">
        <f>G159-(1/2)*G160^2</f>
        <v>6.0735325566836241E-3</v>
      </c>
      <c r="H170" s="2"/>
      <c r="I170" s="2">
        <f>I159-(5/2)*I160^2</f>
        <v>-4.0357000000000004E-2</v>
      </c>
      <c r="J170" s="2"/>
      <c r="K170" s="2">
        <f>K159-(10/2)*K160^2</f>
        <v>-8.273999999999998E-2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-20.098885591372138</v>
      </c>
      <c r="F171" s="2"/>
      <c r="G171" s="2">
        <f>(G159^(1-1.5))/(1-1.5)</f>
        <v>-14.409987127677772</v>
      </c>
      <c r="H171" s="2"/>
      <c r="I171" s="2">
        <f>(I159^(1-1.5))/(1-1.5)</f>
        <v>-13.00704685064281</v>
      </c>
      <c r="J171" s="2"/>
      <c r="K171" s="2">
        <f>(K159^(1-1.5))/(1-1.5)</f>
        <v>-11.593472394004205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BA6C-E3F5-544C-B135-3D168802DFC8}">
  <dimension ref="B2:K171"/>
  <sheetViews>
    <sheetView topLeftCell="A65" workbookViewId="0">
      <selection activeCell="G154" sqref="G154"/>
    </sheetView>
  </sheetViews>
  <sheetFormatPr baseColWidth="10" defaultRowHeight="16"/>
  <cols>
    <col min="2" max="2" width="19.6640625" customWidth="1"/>
    <col min="3" max="3" width="13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25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9.4050171112278098E-3</v>
      </c>
      <c r="F6" s="2"/>
      <c r="G6" s="2">
        <v>9.0670854953801092E-3</v>
      </c>
      <c r="I6" s="2">
        <v>1.2760000000000001E-2</v>
      </c>
      <c r="K6" s="2">
        <v>2.6543199999999999E-2</v>
      </c>
    </row>
    <row r="7" spans="2:11">
      <c r="B7" s="1" t="s">
        <v>2</v>
      </c>
      <c r="C7" s="2">
        <v>4.8634193007103699E-2</v>
      </c>
      <c r="D7" s="2"/>
      <c r="E7" s="2">
        <v>3.2070090477231902E-2</v>
      </c>
      <c r="F7" s="2"/>
      <c r="G7" s="2">
        <v>0.120220557034304</v>
      </c>
      <c r="I7" s="2">
        <v>0.11</v>
      </c>
      <c r="K7" s="2">
        <v>0.11</v>
      </c>
    </row>
    <row r="8" spans="2:11">
      <c r="B8" s="1" t="s">
        <v>3</v>
      </c>
      <c r="C8" s="2">
        <v>0.29914195804214599</v>
      </c>
      <c r="D8" s="2"/>
      <c r="E8" s="2">
        <v>0.29326443958444298</v>
      </c>
      <c r="F8" s="2"/>
      <c r="G8" s="2">
        <v>7.5420424917785597E-2</v>
      </c>
      <c r="I8" s="2">
        <f>I6/I7</f>
        <v>0.11600000000000001</v>
      </c>
      <c r="K8" s="2">
        <f>K6/K7</f>
        <v>0.24130181818181817</v>
      </c>
    </row>
    <row r="9" spans="2:11">
      <c r="B9" s="1" t="s">
        <v>4</v>
      </c>
      <c r="C9" s="2">
        <v>0.38358749707255202</v>
      </c>
      <c r="D9" s="2"/>
      <c r="E9" s="2">
        <v>0.35609635398334899</v>
      </c>
      <c r="F9" s="2"/>
      <c r="G9" s="2">
        <v>0.106416302265454</v>
      </c>
      <c r="I9" s="2">
        <v>0.26</v>
      </c>
      <c r="K9" s="2">
        <v>0.35</v>
      </c>
    </row>
    <row r="10" spans="2:11">
      <c r="B10" s="1" t="s">
        <v>14</v>
      </c>
      <c r="C10" s="2"/>
      <c r="D10" s="2"/>
      <c r="E10" s="2">
        <v>-0.101434180167857</v>
      </c>
      <c r="F10" s="2"/>
      <c r="G10" s="2">
        <v>-2.89124004923818E-2</v>
      </c>
      <c r="I10" s="2">
        <v>0.02</v>
      </c>
      <c r="K10" s="2">
        <v>0.02</v>
      </c>
    </row>
    <row r="11" spans="2:11">
      <c r="B11" s="1" t="s">
        <v>5</v>
      </c>
      <c r="C11" s="2">
        <v>6.4814814814814797E-2</v>
      </c>
      <c r="D11" s="2"/>
      <c r="E11" s="2">
        <v>4.0935672514619798E-2</v>
      </c>
      <c r="F11" s="2"/>
      <c r="G11" s="2">
        <v>0.21345029239766</v>
      </c>
      <c r="I11" s="2">
        <v>0.19</v>
      </c>
      <c r="K11" s="2">
        <v>0.15</v>
      </c>
    </row>
    <row r="12" spans="2:11">
      <c r="B12" s="1" t="s">
        <v>6</v>
      </c>
      <c r="C12" s="2">
        <v>2.0833333333333301E-2</v>
      </c>
      <c r="D12" s="2"/>
      <c r="E12" s="2">
        <v>5.84795321637426E-3</v>
      </c>
      <c r="F12" s="2"/>
      <c r="G12" s="2">
        <v>9.9415204678362498E-2</v>
      </c>
      <c r="I12" s="2">
        <v>0.12</v>
      </c>
      <c r="K12" s="2">
        <v>0.05</v>
      </c>
    </row>
    <row r="13" spans="2:11">
      <c r="B13" s="1" t="s">
        <v>7</v>
      </c>
      <c r="C13" s="2">
        <v>4.6296296296296198E-3</v>
      </c>
      <c r="D13" s="2"/>
      <c r="E13" s="2">
        <v>0</v>
      </c>
      <c r="F13" s="2"/>
      <c r="G13" s="2">
        <v>3.2163742690058401E-2</v>
      </c>
      <c r="I13" s="2">
        <v>0.04</v>
      </c>
      <c r="K13" s="2">
        <v>0.01</v>
      </c>
    </row>
    <row r="14" spans="2:11">
      <c r="B14" s="1" t="s">
        <v>8</v>
      </c>
      <c r="C14" s="2">
        <v>-0.52352389574215796</v>
      </c>
      <c r="D14" s="2"/>
      <c r="E14" s="2">
        <v>-0.40600325448590202</v>
      </c>
      <c r="F14" s="2"/>
      <c r="G14" s="2">
        <v>-0.94306093516240697</v>
      </c>
      <c r="I14" s="2">
        <v>-0.84</v>
      </c>
      <c r="K14" s="2">
        <v>-0.79</v>
      </c>
    </row>
    <row r="15" spans="2:11">
      <c r="B15" s="1" t="s">
        <v>12</v>
      </c>
      <c r="C15" s="2">
        <v>9.8591523783823007E-2</v>
      </c>
      <c r="D15" s="2"/>
      <c r="E15" s="2">
        <v>6.5201169690778105E-2</v>
      </c>
      <c r="F15" s="2"/>
      <c r="G15" s="2">
        <v>0.270607751777379</v>
      </c>
      <c r="I15" s="2">
        <v>0.25</v>
      </c>
      <c r="K15" s="2">
        <v>0.21</v>
      </c>
    </row>
    <row r="16" spans="2:11">
      <c r="B16" s="1" t="s">
        <v>13</v>
      </c>
      <c r="C16" s="2">
        <v>0.11507201507363</v>
      </c>
      <c r="D16" s="2"/>
      <c r="E16" s="2">
        <v>7.6068644076467407E-2</v>
      </c>
      <c r="F16" s="2"/>
      <c r="G16" s="2">
        <v>0.311346452690342</v>
      </c>
      <c r="I16" s="2">
        <v>0.28000000000000003</v>
      </c>
      <c r="K16" s="2">
        <v>0.24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8.8907717596188891E-3</v>
      </c>
      <c r="F17" s="2"/>
      <c r="G17" s="2">
        <f>G6-(1/2)*G7^2</f>
        <v>1.840594328560939E-3</v>
      </c>
      <c r="H17" s="2"/>
      <c r="I17" s="2">
        <f>I6-(5/2)*I7^2</f>
        <v>-1.7489999999999999E-2</v>
      </c>
      <c r="J17" s="2"/>
      <c r="K17" s="2">
        <f>K6-(10/2)*K7^2</f>
        <v>-3.3956799999999995E-2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-20.622922069245806</v>
      </c>
      <c r="F18" s="2"/>
      <c r="G18" s="2">
        <f>(G6^(1-1.5))/(1-1.5)</f>
        <v>-21.003716139584586</v>
      </c>
      <c r="H18" s="2"/>
      <c r="I18" s="2">
        <f>(I6^(1-1.5))/(1-1.5)</f>
        <v>-17.705355794912776</v>
      </c>
      <c r="J18" s="2"/>
      <c r="K18" s="2">
        <f>(K6^(1-1.5))/(1-1.5)</f>
        <v>-12.275900394357182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25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1.18970425425758E-2</v>
      </c>
      <c r="F23" s="2"/>
      <c r="G23" s="2">
        <v>1.5737176554203099E-2</v>
      </c>
      <c r="I23" s="2">
        <v>1.5429999999999999E-2</v>
      </c>
      <c r="K23" s="2">
        <v>0.02</v>
      </c>
    </row>
    <row r="24" spans="2:11">
      <c r="B24" s="1" t="s">
        <v>2</v>
      </c>
      <c r="C24" s="2">
        <v>4.8634193007103699E-2</v>
      </c>
      <c r="D24" s="2"/>
      <c r="E24" s="2">
        <v>4.42047952483356E-2</v>
      </c>
      <c r="F24" s="2"/>
      <c r="G24" s="2">
        <v>8.8078374811430604E-2</v>
      </c>
      <c r="I24" s="2">
        <v>0.08</v>
      </c>
      <c r="K24" s="2">
        <v>7.0000000000000007E-2</v>
      </c>
    </row>
    <row r="25" spans="2:11">
      <c r="B25" s="1" t="s">
        <v>3</v>
      </c>
      <c r="C25" s="2">
        <v>0.29914195804214599</v>
      </c>
      <c r="D25" s="2"/>
      <c r="E25" s="2">
        <v>0.26913466006889197</v>
      </c>
      <c r="F25" s="2"/>
      <c r="G25" s="2">
        <v>0.17867242200932101</v>
      </c>
      <c r="I25" s="2">
        <f>I23/I24</f>
        <v>0.19287499999999999</v>
      </c>
      <c r="K25" s="2">
        <f>K23/K24</f>
        <v>0.2857142857142857</v>
      </c>
    </row>
    <row r="26" spans="2:11">
      <c r="B26" s="1" t="s">
        <v>4</v>
      </c>
      <c r="C26" s="2">
        <v>0.38358749707255202</v>
      </c>
      <c r="D26" s="2"/>
      <c r="E26" s="2">
        <v>0.35553639035824702</v>
      </c>
      <c r="F26" s="2"/>
      <c r="G26" s="2">
        <v>0.26621957224156001</v>
      </c>
      <c r="I26" s="2">
        <v>0.34</v>
      </c>
      <c r="K26" s="2">
        <v>0.41</v>
      </c>
    </row>
    <row r="27" spans="2:11">
      <c r="B27" s="1" t="s">
        <v>14</v>
      </c>
      <c r="C27" s="2"/>
      <c r="D27" s="2"/>
      <c r="E27" s="2">
        <v>-8.2296199346559698E-2</v>
      </c>
      <c r="F27" s="2"/>
      <c r="G27" s="2">
        <v>4.6289127288236899E-2</v>
      </c>
      <c r="I27" s="2">
        <v>0.05</v>
      </c>
      <c r="K27" s="2">
        <v>0.06</v>
      </c>
    </row>
    <row r="28" spans="2:11">
      <c r="B28" s="1" t="s">
        <v>5</v>
      </c>
      <c r="C28" s="2">
        <v>6.4814814814814797E-2</v>
      </c>
      <c r="D28" s="2"/>
      <c r="E28" s="2">
        <v>6.14035087719298E-2</v>
      </c>
      <c r="F28" s="2"/>
      <c r="G28" s="2">
        <v>0.195906432748538</v>
      </c>
      <c r="I28" s="2">
        <v>0.18</v>
      </c>
      <c r="K28" s="2">
        <v>0.14000000000000001</v>
      </c>
    </row>
    <row r="29" spans="2:11">
      <c r="B29" s="1" t="s">
        <v>6</v>
      </c>
      <c r="C29" s="2">
        <v>2.0833333333333301E-2</v>
      </c>
      <c r="D29" s="2"/>
      <c r="E29" s="2">
        <v>2.0467836257309899E-2</v>
      </c>
      <c r="F29" s="2"/>
      <c r="G29" s="2">
        <v>7.6023391812865396E-2</v>
      </c>
      <c r="I29" s="2">
        <v>0.05</v>
      </c>
      <c r="K29" s="2">
        <v>0.02</v>
      </c>
    </row>
    <row r="30" spans="2:11">
      <c r="B30" s="1" t="s">
        <v>7</v>
      </c>
      <c r="C30" s="2">
        <v>4.6296296296296198E-3</v>
      </c>
      <c r="D30" s="2"/>
      <c r="E30" s="2">
        <v>2.92397660818713E-3</v>
      </c>
      <c r="F30" s="2"/>
      <c r="G30" s="2">
        <v>1.4619883040935601E-2</v>
      </c>
      <c r="I30" s="2">
        <v>0.01</v>
      </c>
      <c r="K30" s="2">
        <v>0</v>
      </c>
    </row>
    <row r="31" spans="2:11">
      <c r="B31" s="1" t="s">
        <v>8</v>
      </c>
      <c r="C31" s="2">
        <v>-0.52352389574215796</v>
      </c>
      <c r="D31" s="2"/>
      <c r="E31" s="2">
        <v>-0.51563447919294003</v>
      </c>
      <c r="F31" s="2"/>
      <c r="G31" s="2">
        <v>-0.87620723856246097</v>
      </c>
      <c r="I31" s="2">
        <v>-0.73</v>
      </c>
      <c r="K31" s="2">
        <v>-0.65</v>
      </c>
    </row>
    <row r="32" spans="2:11">
      <c r="B32" s="1" t="s">
        <v>12</v>
      </c>
      <c r="C32" s="2">
        <v>9.8591523783823007E-2</v>
      </c>
      <c r="D32" s="2"/>
      <c r="E32" s="2">
        <v>9.0938688905800494E-2</v>
      </c>
      <c r="F32" s="2"/>
      <c r="G32" s="2">
        <v>0.18916376343734001</v>
      </c>
      <c r="I32" s="2">
        <v>0.18</v>
      </c>
      <c r="K32" s="2">
        <v>0.16</v>
      </c>
    </row>
    <row r="33" spans="2:11">
      <c r="B33" s="1" t="s">
        <v>13</v>
      </c>
      <c r="C33" s="2">
        <v>0.11507201507363</v>
      </c>
      <c r="D33" s="2"/>
      <c r="E33" s="2">
        <v>0.105918206360763</v>
      </c>
      <c r="F33" s="2"/>
      <c r="G33" s="2">
        <v>0.219010560498169</v>
      </c>
      <c r="I33" s="2">
        <v>0.2</v>
      </c>
      <c r="K33" s="2">
        <v>0.2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1.0920010581102164E-2</v>
      </c>
      <c r="F34" s="2"/>
      <c r="G34" s="2">
        <f>G23-(1/2)*G24^2</f>
        <v>1.1858276499491671E-2</v>
      </c>
      <c r="H34" s="2"/>
      <c r="I34" s="2">
        <f>I23-(5/2)*I24^2</f>
        <v>-5.7000000000000106E-4</v>
      </c>
      <c r="J34" s="2"/>
      <c r="K34" s="2">
        <f>K23-(10/2)*K24^2</f>
        <v>-4.500000000000004E-3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-18.33624859788663</v>
      </c>
      <c r="F35" s="2"/>
      <c r="G35" s="2">
        <f>(G23^(1-1.5))/(1-1.5)</f>
        <v>-15.942873019651778</v>
      </c>
      <c r="H35" s="2"/>
      <c r="I35" s="2">
        <f>(I23^(1-1.5))/(1-1.5)</f>
        <v>-16.100784328560373</v>
      </c>
      <c r="J35" s="2"/>
      <c r="K35" s="2">
        <f>(K23^(1-1.5))/(1-1.5)</f>
        <v>-14.142135623730951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25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1.1917182531155901E-2</v>
      </c>
      <c r="F40" s="2"/>
      <c r="G40" s="2">
        <v>1.5752908193705398E-2</v>
      </c>
      <c r="I40" s="2">
        <v>2.3454300000000001E-2</v>
      </c>
      <c r="K40" s="2">
        <v>3.4209999999999997E-2</v>
      </c>
    </row>
    <row r="41" spans="2:11">
      <c r="B41" s="1" t="s">
        <v>2</v>
      </c>
      <c r="C41" s="2">
        <v>4.8634193007103699E-2</v>
      </c>
      <c r="D41" s="2"/>
      <c r="E41" s="2">
        <v>4.4496763101271798E-2</v>
      </c>
      <c r="F41" s="2"/>
      <c r="G41" s="2">
        <v>8.8055138666736296E-2</v>
      </c>
      <c r="I41" s="2">
        <v>0.08</v>
      </c>
      <c r="K41" s="2">
        <v>0.08</v>
      </c>
    </row>
    <row r="42" spans="2:11">
      <c r="B42" s="1" t="s">
        <v>3</v>
      </c>
      <c r="C42" s="2">
        <v>0.29914195804214599</v>
      </c>
      <c r="D42" s="2"/>
      <c r="E42" s="2">
        <v>0.267821335768473</v>
      </c>
      <c r="F42" s="2"/>
      <c r="G42" s="4">
        <v>0.17889822709070599</v>
      </c>
      <c r="I42" s="2">
        <f>I40/I41</f>
        <v>0.29317874999999999</v>
      </c>
      <c r="K42" s="2">
        <f>K40/K41</f>
        <v>0.42762499999999998</v>
      </c>
    </row>
    <row r="43" spans="2:11">
      <c r="B43" s="1" t="s">
        <v>4</v>
      </c>
      <c r="C43" s="2">
        <v>0.38358749707255202</v>
      </c>
      <c r="D43" s="2"/>
      <c r="E43" s="2">
        <v>0.35469789949466601</v>
      </c>
      <c r="F43" s="2"/>
      <c r="G43" s="2">
        <v>0.265975708439806</v>
      </c>
      <c r="I43" s="2">
        <v>0.35</v>
      </c>
      <c r="K43" s="2">
        <v>0.55000000000000004</v>
      </c>
    </row>
    <row r="44" spans="2:11">
      <c r="B44" s="1" t="s">
        <v>14</v>
      </c>
      <c r="C44" s="2"/>
      <c r="D44" s="2"/>
      <c r="E44" s="2">
        <v>-8.6305039092143196E-2</v>
      </c>
      <c r="F44" s="2"/>
      <c r="G44" s="2">
        <v>4.65357140302919E-2</v>
      </c>
      <c r="I44" s="2">
        <v>0.05</v>
      </c>
      <c r="K44" s="2">
        <v>0.05</v>
      </c>
    </row>
    <row r="45" spans="2:11">
      <c r="B45" s="1" t="s">
        <v>5</v>
      </c>
      <c r="C45" s="2">
        <v>6.4814814814814797E-2</v>
      </c>
      <c r="D45" s="2"/>
      <c r="E45" s="2">
        <v>6.14035087719298E-2</v>
      </c>
      <c r="F45" s="2"/>
      <c r="G45" s="2">
        <v>0.198830409356725</v>
      </c>
      <c r="I45" s="2">
        <v>0.19</v>
      </c>
      <c r="K45" s="2">
        <v>0.17</v>
      </c>
    </row>
    <row r="46" spans="2:11">
      <c r="B46" s="1" t="s">
        <v>6</v>
      </c>
      <c r="C46" s="2">
        <v>2.0833333333333301E-2</v>
      </c>
      <c r="D46" s="2"/>
      <c r="E46" s="2">
        <v>2.0467836257309899E-2</v>
      </c>
      <c r="F46" s="2"/>
      <c r="G46" s="2">
        <v>7.6023391812865396E-2</v>
      </c>
      <c r="I46" s="2">
        <v>0.09</v>
      </c>
      <c r="K46" s="2">
        <v>0.06</v>
      </c>
    </row>
    <row r="47" spans="2:11">
      <c r="B47" s="1" t="s">
        <v>7</v>
      </c>
      <c r="C47" s="2">
        <v>4.6296296296296198E-3</v>
      </c>
      <c r="D47" s="2"/>
      <c r="E47" s="2">
        <v>2.92397660818713E-3</v>
      </c>
      <c r="F47" s="2"/>
      <c r="G47" s="2">
        <v>1.4619883040935601E-2</v>
      </c>
      <c r="I47" s="2">
        <v>0.03</v>
      </c>
      <c r="K47" s="2">
        <v>0.01</v>
      </c>
    </row>
    <row r="48" spans="2:11">
      <c r="B48" s="1" t="s">
        <v>8</v>
      </c>
      <c r="C48" s="2">
        <v>-0.52352389574215796</v>
      </c>
      <c r="D48" s="2"/>
      <c r="E48" s="2">
        <v>-0.51563933447590304</v>
      </c>
      <c r="F48" s="2"/>
      <c r="G48" s="2">
        <v>-0.87721410579445103</v>
      </c>
      <c r="I48" s="2">
        <v>-0.77</v>
      </c>
      <c r="K48" s="2">
        <v>-0.6</v>
      </c>
    </row>
    <row r="49" spans="2:11">
      <c r="B49" s="1" t="s">
        <v>12</v>
      </c>
      <c r="C49" s="2">
        <v>9.8591523783823007E-2</v>
      </c>
      <c r="D49" s="2"/>
      <c r="E49" s="2">
        <v>9.1597767711186703E-2</v>
      </c>
      <c r="F49" s="2"/>
      <c r="G49" s="2">
        <v>0.18909397644202799</v>
      </c>
      <c r="I49" s="2">
        <v>0.18</v>
      </c>
      <c r="K49" s="2">
        <v>0.15</v>
      </c>
    </row>
    <row r="50" spans="2:11">
      <c r="B50" s="1" t="s">
        <v>13</v>
      </c>
      <c r="C50" s="2">
        <v>0.11507201507363</v>
      </c>
      <c r="D50" s="2"/>
      <c r="E50" s="2">
        <v>0.10667622324571201</v>
      </c>
      <c r="F50" s="2"/>
      <c r="G50" s="2">
        <v>0.21893289955540199</v>
      </c>
      <c r="I50" s="2">
        <v>0.22</v>
      </c>
      <c r="K50" s="2">
        <v>0.19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1.0927201567910549E-2</v>
      </c>
      <c r="F51" s="2"/>
      <c r="G51" s="2">
        <f>G40-(1/2)*G41^2</f>
        <v>1.1876054470896319E-2</v>
      </c>
      <c r="H51" s="2"/>
      <c r="I51" s="2">
        <f>I40-(5/2)*I41^2</f>
        <v>7.4543000000000005E-3</v>
      </c>
      <c r="J51" s="2"/>
      <c r="K51" s="2">
        <f>K40-(10/2)*K41^2</f>
        <v>2.2099999999999967E-3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-18.320747954433667</v>
      </c>
      <c r="F52" s="2"/>
      <c r="G52" s="2">
        <f>(G40^(1-1.5))/(1-1.5)</f>
        <v>-15.934910357253086</v>
      </c>
      <c r="H52" s="2"/>
      <c r="I52" s="2">
        <f>(I40^(1-1.5))/(1-1.5)</f>
        <v>-13.059265692453968</v>
      </c>
      <c r="J52" s="2"/>
      <c r="K52" s="2">
        <f>(K40^(1-1.5))/(1-1.5)</f>
        <v>-10.813180649897582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25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1.00225033849583E-2</v>
      </c>
      <c r="F57" s="2"/>
      <c r="G57" s="2">
        <v>1.27891874434893E-2</v>
      </c>
      <c r="I57" s="2">
        <v>2.3671999999999999E-2</v>
      </c>
      <c r="K57" s="2">
        <v>2.4789200000000001E-2</v>
      </c>
    </row>
    <row r="58" spans="2:11">
      <c r="B58" s="1" t="s">
        <v>2</v>
      </c>
      <c r="C58" s="2">
        <v>4.8634193007103699E-2</v>
      </c>
      <c r="D58" s="2"/>
      <c r="E58" s="2">
        <v>3.3859039175665399E-2</v>
      </c>
      <c r="F58" s="2"/>
      <c r="G58" s="2">
        <v>0.15485970570023599</v>
      </c>
      <c r="I58" s="2">
        <v>0.1</v>
      </c>
      <c r="K58" s="2">
        <v>0.08</v>
      </c>
    </row>
    <row r="59" spans="2:11">
      <c r="B59" s="1" t="s">
        <v>3</v>
      </c>
      <c r="C59" s="2">
        <v>0.29914195804214599</v>
      </c>
      <c r="D59" s="2"/>
      <c r="E59" s="4">
        <v>0.29600672756719798</v>
      </c>
      <c r="F59" s="2"/>
      <c r="G59" s="2">
        <v>8.25856370168076E-2</v>
      </c>
      <c r="I59" s="2">
        <f>I57/I58</f>
        <v>0.23671999999999999</v>
      </c>
      <c r="K59" s="2">
        <f>K57/K58</f>
        <v>0.309865</v>
      </c>
    </row>
    <row r="60" spans="2:11">
      <c r="B60" s="1" t="s">
        <v>4</v>
      </c>
      <c r="C60" s="2">
        <v>0.38358749707255202</v>
      </c>
      <c r="D60" s="2"/>
      <c r="E60" s="2">
        <v>0.35346110232010203</v>
      </c>
      <c r="F60" s="2"/>
      <c r="G60" s="2">
        <v>0.16177886911426401</v>
      </c>
      <c r="I60" s="2">
        <v>0.32</v>
      </c>
      <c r="K60" s="2">
        <v>0.53</v>
      </c>
    </row>
    <row r="61" spans="2:11">
      <c r="B61" s="1" t="s">
        <v>14</v>
      </c>
      <c r="C61" s="2"/>
      <c r="D61" s="2"/>
      <c r="E61" s="2">
        <v>-9.7081720528392298E-2</v>
      </c>
      <c r="F61" s="2"/>
      <c r="G61" s="2">
        <v>3.8933338182690299E-3</v>
      </c>
      <c r="I61" s="2">
        <v>0.03</v>
      </c>
      <c r="K61" s="2">
        <v>0.03</v>
      </c>
    </row>
    <row r="62" spans="2:11">
      <c r="B62" s="1" t="s">
        <v>5</v>
      </c>
      <c r="C62" s="2">
        <v>6.4814814814814797E-2</v>
      </c>
      <c r="D62" s="2"/>
      <c r="E62" s="2">
        <v>4.0935672514619798E-2</v>
      </c>
      <c r="F62" s="2"/>
      <c r="G62" s="2">
        <v>0.216374269005847</v>
      </c>
      <c r="I62" s="2">
        <v>0.18</v>
      </c>
      <c r="K62" s="2">
        <v>0.14000000000000001</v>
      </c>
    </row>
    <row r="63" spans="2:11">
      <c r="B63" s="1" t="s">
        <v>6</v>
      </c>
      <c r="C63" s="2">
        <v>2.0833333333333301E-2</v>
      </c>
      <c r="D63" s="2"/>
      <c r="E63" s="2">
        <v>5.84795321637426E-3</v>
      </c>
      <c r="F63" s="2"/>
      <c r="G63" s="2">
        <v>9.6491228070175405E-2</v>
      </c>
      <c r="I63" s="2">
        <v>7.0000000000000007E-2</v>
      </c>
      <c r="K63" s="2">
        <v>0.02</v>
      </c>
    </row>
    <row r="64" spans="2:11">
      <c r="B64" s="1" t="s">
        <v>7</v>
      </c>
      <c r="C64" s="2">
        <v>4.6296296296296198E-3</v>
      </c>
      <c r="D64" s="2"/>
      <c r="E64" s="2">
        <v>0</v>
      </c>
      <c r="F64" s="2"/>
      <c r="G64" s="2">
        <v>2.6315789473684199E-2</v>
      </c>
      <c r="I64" s="2">
        <v>0.01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-0.46880933506602201</v>
      </c>
      <c r="F65" s="2"/>
      <c r="G65" s="2">
        <v>-0.90602784424299199</v>
      </c>
      <c r="I65" s="2">
        <v>-0.69</v>
      </c>
      <c r="K65" s="2">
        <v>-0.65</v>
      </c>
    </row>
    <row r="66" spans="2:11">
      <c r="B66" s="1" t="s">
        <v>12</v>
      </c>
      <c r="C66" s="2">
        <v>9.8591523783823007E-2</v>
      </c>
      <c r="D66" s="2"/>
      <c r="E66" s="2">
        <v>6.8745400418416605E-2</v>
      </c>
      <c r="F66" s="2"/>
      <c r="G66" s="2">
        <v>0.34746835968684497</v>
      </c>
      <c r="I66" s="2">
        <v>0.24</v>
      </c>
      <c r="K66" s="2">
        <v>0.2</v>
      </c>
    </row>
    <row r="67" spans="2:11">
      <c r="B67" s="1" t="s">
        <v>13</v>
      </c>
      <c r="C67" s="2">
        <v>0.11507201507363</v>
      </c>
      <c r="D67" s="2"/>
      <c r="E67" s="2">
        <v>8.0219089313271097E-2</v>
      </c>
      <c r="F67" s="2"/>
      <c r="G67" s="2">
        <v>0.39994510234734598</v>
      </c>
      <c r="I67" s="2">
        <v>0.27</v>
      </c>
      <c r="K67" s="2">
        <v>0.25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9.4492861180086769E-3</v>
      </c>
      <c r="F68" s="2"/>
      <c r="G68" s="2">
        <f>G57-(1/2)*G58^2</f>
        <v>7.9842321870744748E-4</v>
      </c>
      <c r="H68" s="2"/>
      <c r="I68" s="2">
        <f>I57-(5/2)*I58^2</f>
        <v>-1.3280000000000063E-3</v>
      </c>
      <c r="J68" s="2"/>
      <c r="K68" s="2">
        <f>K57-(10/2)*K58^2</f>
        <v>-7.2107999999999998E-3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-19.977534524133212</v>
      </c>
      <c r="F69" s="2"/>
      <c r="G69" s="2">
        <f>(G57^(1-1.5))/(1-1.5)</f>
        <v>-17.685140700874307</v>
      </c>
      <c r="H69" s="2"/>
      <c r="I69" s="2">
        <f>(I57^(1-1.5))/(1-1.5)</f>
        <v>-12.999077098287868</v>
      </c>
      <c r="J69" s="2"/>
      <c r="K69" s="2">
        <f>(K57^(1-1.5))/(1-1.5)</f>
        <v>-12.702778928883857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25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9.5058121900152108E-3</v>
      </c>
      <c r="F74" s="2"/>
      <c r="G74" s="2">
        <v>2.3849518888398199E-2</v>
      </c>
      <c r="I74" s="2">
        <v>7.0000000000000007E-2</v>
      </c>
      <c r="K74" s="2">
        <v>0.08</v>
      </c>
    </row>
    <row r="75" spans="2:11">
      <c r="B75" s="1" t="s">
        <v>2</v>
      </c>
      <c r="C75" s="2">
        <v>4.8634193007103699E-2</v>
      </c>
      <c r="D75" s="2"/>
      <c r="E75" s="2">
        <v>3.2975249464912003E-2</v>
      </c>
      <c r="F75" s="2"/>
      <c r="G75" s="2">
        <v>0.173726113201121</v>
      </c>
      <c r="I75" s="2">
        <v>0.15</v>
      </c>
      <c r="K75" s="2">
        <v>0.14000000000000001</v>
      </c>
    </row>
    <row r="76" spans="2:11">
      <c r="B76" s="1" t="s">
        <v>3</v>
      </c>
      <c r="C76" s="2">
        <v>0.29914195804214599</v>
      </c>
      <c r="D76" s="2"/>
      <c r="E76" s="2">
        <v>0.28827112286534901</v>
      </c>
      <c r="F76" s="2"/>
      <c r="G76" s="2">
        <v>0.13728229135471301</v>
      </c>
      <c r="I76" s="4">
        <f>I74/I75</f>
        <v>0.46666666666666673</v>
      </c>
      <c r="K76" s="4">
        <f>K74/K75</f>
        <v>0.5714285714285714</v>
      </c>
    </row>
    <row r="77" spans="2:11">
      <c r="B77" s="1" t="s">
        <v>4</v>
      </c>
      <c r="C77" s="2">
        <v>0.38358749707255202</v>
      </c>
      <c r="D77" s="2"/>
      <c r="E77" s="2">
        <v>0.34973205038662603</v>
      </c>
      <c r="F77" s="2"/>
      <c r="G77" s="2">
        <v>0.33560414907444303</v>
      </c>
      <c r="I77" s="5">
        <v>1.2</v>
      </c>
      <c r="K77" s="2">
        <v>1.5</v>
      </c>
    </row>
    <row r="78" spans="2:11">
      <c r="B78" s="1" t="s">
        <v>14</v>
      </c>
      <c r="C78" s="2"/>
      <c r="D78" s="2"/>
      <c r="E78" s="2">
        <v>-0.106158382673135</v>
      </c>
      <c r="F78" s="2"/>
      <c r="G78" s="2">
        <v>7.3793392534417704E-2</v>
      </c>
      <c r="I78" s="2">
        <v>0.28999999999999998</v>
      </c>
      <c r="K78" s="2">
        <v>0.31</v>
      </c>
    </row>
    <row r="79" spans="2:11">
      <c r="B79" s="1" t="s">
        <v>5</v>
      </c>
      <c r="C79" s="2">
        <v>6.4814814814814797E-2</v>
      </c>
      <c r="D79" s="2"/>
      <c r="E79" s="2">
        <v>4.3859649122807001E-2</v>
      </c>
      <c r="F79" s="2"/>
      <c r="G79" s="2">
        <v>0.21929824561403499</v>
      </c>
      <c r="I79" s="2">
        <v>0.11</v>
      </c>
      <c r="K79" s="2">
        <v>0.08</v>
      </c>
    </row>
    <row r="80" spans="2:11">
      <c r="B80" s="1" t="s">
        <v>6</v>
      </c>
      <c r="C80" s="2">
        <v>2.0833333333333301E-2</v>
      </c>
      <c r="D80" s="2"/>
      <c r="E80" s="2">
        <v>8.7719298245613996E-3</v>
      </c>
      <c r="F80" s="2"/>
      <c r="G80" s="2">
        <v>0.116959064327485</v>
      </c>
      <c r="I80" s="2">
        <v>0.08</v>
      </c>
      <c r="K80" s="2">
        <v>0.02</v>
      </c>
    </row>
    <row r="81" spans="2:11">
      <c r="B81" s="1" t="s">
        <v>7</v>
      </c>
      <c r="C81" s="2">
        <v>4.6296296296296198E-3</v>
      </c>
      <c r="D81" s="2"/>
      <c r="E81" s="2">
        <v>0</v>
      </c>
      <c r="F81" s="2"/>
      <c r="G81" s="2">
        <v>3.2163742690058401E-2</v>
      </c>
      <c r="I81" s="2">
        <v>0.01</v>
      </c>
      <c r="K81" s="2">
        <v>0</v>
      </c>
    </row>
    <row r="82" spans="2:11">
      <c r="B82" s="1" t="s">
        <v>8</v>
      </c>
      <c r="C82" s="2">
        <v>-0.52352389574215796</v>
      </c>
      <c r="D82" s="2"/>
      <c r="E82" s="2">
        <v>-0.43803179033983403</v>
      </c>
      <c r="F82" s="2"/>
      <c r="G82" s="2">
        <v>-0.79237961058814499</v>
      </c>
      <c r="I82" s="2">
        <v>-0.44</v>
      </c>
      <c r="K82" s="2">
        <v>-0.51</v>
      </c>
    </row>
    <row r="83" spans="2:11">
      <c r="B83" s="1" t="s">
        <v>12</v>
      </c>
      <c r="C83" s="2">
        <v>9.8591523783823007E-2</v>
      </c>
      <c r="D83" s="2"/>
      <c r="E83" s="2">
        <v>6.7206089298649296E-2</v>
      </c>
      <c r="F83" s="2"/>
      <c r="G83" s="2">
        <v>0.380297855222408</v>
      </c>
      <c r="I83" s="2">
        <v>0.28000000000000003</v>
      </c>
      <c r="K83" s="2">
        <v>0.26</v>
      </c>
    </row>
    <row r="84" spans="2:11">
      <c r="B84" s="1" t="s">
        <v>13</v>
      </c>
      <c r="C84" s="2">
        <v>0.11507201507363</v>
      </c>
      <c r="D84" s="2"/>
      <c r="E84" s="2">
        <v>7.8380291603318802E-2</v>
      </c>
      <c r="F84" s="2"/>
      <c r="G84" s="2">
        <v>0.43916778846063498</v>
      </c>
      <c r="I84" s="2">
        <v>0.34</v>
      </c>
      <c r="K84" s="2">
        <v>0.31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8.9621286513786209E-3</v>
      </c>
      <c r="F85" s="2"/>
      <c r="G85" s="2">
        <f>G74-(1/2)*G75^2</f>
        <v>8.7591376844138452E-3</v>
      </c>
      <c r="H85" s="2"/>
      <c r="I85" s="2">
        <f>I74-(5/2)*I75^2</f>
        <v>1.3750000000000012E-2</v>
      </c>
      <c r="J85" s="2"/>
      <c r="K85" s="2">
        <f>K74-(10/2)*K75^2</f>
        <v>-1.8000000000000016E-2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-20.513292887724052</v>
      </c>
      <c r="F86" s="2"/>
      <c r="G86" s="2">
        <f>(G74^(1-1.5))/(1-1.5)</f>
        <v>-12.950608787815105</v>
      </c>
      <c r="H86" s="2"/>
      <c r="I86" s="2">
        <f>(I74^(1-1.5))/(1-1.5)</f>
        <v>-7.5592894601845435</v>
      </c>
      <c r="J86" s="2"/>
      <c r="K86" s="2">
        <f>(K74^(1-1.5))/(1-1.5)</f>
        <v>-7.0710678118654755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25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9.8690718243442492E-3</v>
      </c>
      <c r="F91" s="2"/>
      <c r="G91" s="2">
        <v>1.8556334134852401E-2</v>
      </c>
      <c r="I91" s="2">
        <v>2.6734000000000001E-2</v>
      </c>
      <c r="K91" s="2">
        <v>3.4521000000000003E-2</v>
      </c>
    </row>
    <row r="92" spans="2:11">
      <c r="B92" s="1" t="s">
        <v>2</v>
      </c>
      <c r="C92" s="2">
        <v>4.6290618648551503E-2</v>
      </c>
      <c r="D92" s="2"/>
      <c r="E92" s="2">
        <v>3.3767002343701703E-2</v>
      </c>
      <c r="F92" s="2"/>
      <c r="G92" s="2">
        <v>0.10715773217761</v>
      </c>
      <c r="I92" s="2">
        <v>0.1187</v>
      </c>
      <c r="K92" s="2">
        <v>0.1045</v>
      </c>
    </row>
    <row r="93" spans="2:11">
      <c r="B93" s="1" t="s">
        <v>3</v>
      </c>
      <c r="C93" s="2">
        <v>0.26464550580594598</v>
      </c>
      <c r="D93" s="2"/>
      <c r="E93" s="2">
        <v>0.292269705314396</v>
      </c>
      <c r="F93" s="2"/>
      <c r="G93" s="2">
        <v>0.173168410321487</v>
      </c>
      <c r="I93" s="2">
        <f>I91/I92</f>
        <v>0.22522325189553496</v>
      </c>
      <c r="K93" s="2">
        <f>K91/K92</f>
        <v>0.33034449760765555</v>
      </c>
    </row>
    <row r="94" spans="2:11">
      <c r="B94" s="1" t="s">
        <v>4</v>
      </c>
      <c r="C94" s="2">
        <v>0.35590758269146699</v>
      </c>
      <c r="D94" s="2"/>
      <c r="E94" s="2">
        <v>0.35400208453528198</v>
      </c>
      <c r="F94" s="2"/>
      <c r="G94" s="2">
        <v>0.30418833572112502</v>
      </c>
      <c r="I94" s="2">
        <v>0.31</v>
      </c>
      <c r="K94" s="2">
        <v>0.44</v>
      </c>
    </row>
    <row r="95" spans="2:11">
      <c r="B95" s="1" t="s">
        <v>14</v>
      </c>
      <c r="C95" s="2"/>
      <c r="D95" s="2"/>
      <c r="E95" s="2">
        <v>-9.9520045234664706E-2</v>
      </c>
      <c r="F95" s="2"/>
      <c r="G95" s="2">
        <v>6.8263586147474506E-2</v>
      </c>
      <c r="I95" s="2">
        <v>0.05</v>
      </c>
      <c r="K95" s="2">
        <v>0.05</v>
      </c>
    </row>
    <row r="96" spans="2:11">
      <c r="B96" s="1" t="s">
        <v>5</v>
      </c>
      <c r="C96" s="2">
        <v>6.43274853801169E-2</v>
      </c>
      <c r="D96" s="2"/>
      <c r="E96" s="2">
        <v>4.0935672514619798E-2</v>
      </c>
      <c r="F96" s="2"/>
      <c r="G96" s="2">
        <v>0.20467836257309899</v>
      </c>
      <c r="I96" s="2">
        <v>0.2</v>
      </c>
      <c r="K96" s="2">
        <v>0.18</v>
      </c>
    </row>
    <row r="97" spans="2:11">
      <c r="B97" s="1" t="s">
        <v>6</v>
      </c>
      <c r="C97" s="2">
        <v>2.0467836257309899E-2</v>
      </c>
      <c r="D97" s="2"/>
      <c r="E97" s="2">
        <v>8.7719298245613996E-3</v>
      </c>
      <c r="F97" s="2"/>
      <c r="G97" s="2">
        <v>9.9415204678362498E-2</v>
      </c>
      <c r="I97" s="2">
        <v>0.1</v>
      </c>
      <c r="K97" s="2">
        <v>0.08</v>
      </c>
    </row>
    <row r="98" spans="2:11">
      <c r="B98" s="1" t="s">
        <v>7</v>
      </c>
      <c r="C98" s="2">
        <v>2.92397660818713E-3</v>
      </c>
      <c r="D98" s="2"/>
      <c r="E98" s="2">
        <v>0</v>
      </c>
      <c r="F98" s="2"/>
      <c r="G98" s="2">
        <v>2.9239766081871298E-2</v>
      </c>
      <c r="I98" s="2">
        <v>0.04</v>
      </c>
      <c r="K98" s="2">
        <v>0</v>
      </c>
    </row>
    <row r="99" spans="2:11">
      <c r="B99" s="1" t="s">
        <v>8</v>
      </c>
      <c r="C99" s="2">
        <v>-0.52175770288232304</v>
      </c>
      <c r="D99" s="2"/>
      <c r="E99" s="2">
        <v>-0.45330798508987502</v>
      </c>
      <c r="F99" s="2"/>
      <c r="G99" s="2">
        <v>-0.77540380886318105</v>
      </c>
      <c r="I99" s="2">
        <v>-0.91</v>
      </c>
      <c r="K99" s="2">
        <v>-0.69</v>
      </c>
    </row>
    <row r="100" spans="2:11">
      <c r="B100" s="1" t="s">
        <v>12</v>
      </c>
      <c r="C100" s="2">
        <v>9.5437478094776998E-2</v>
      </c>
      <c r="D100" s="2"/>
      <c r="E100" s="2">
        <v>6.8684722290658404E-2</v>
      </c>
      <c r="F100" s="2"/>
      <c r="G100" s="2">
        <v>0.230729828303568</v>
      </c>
      <c r="I100" s="2">
        <v>0.24</v>
      </c>
      <c r="K100" s="2">
        <v>0.22</v>
      </c>
    </row>
    <row r="101" spans="2:11">
      <c r="B101" s="1" t="s">
        <v>13</v>
      </c>
      <c r="C101" s="2">
        <v>0.111123810904408</v>
      </c>
      <c r="D101" s="2"/>
      <c r="E101" s="2">
        <v>8.0127223000539899E-2</v>
      </c>
      <c r="F101" s="2"/>
      <c r="G101" s="2">
        <v>0.26704197748492098</v>
      </c>
      <c r="I101" s="2">
        <v>0.28999999999999998</v>
      </c>
      <c r="K101" s="2">
        <v>0.26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9.2989666007044711E-3</v>
      </c>
      <c r="F102" s="2"/>
      <c r="G102" s="2">
        <f>G91-(1/2)*G92^2</f>
        <v>1.2814944352128203E-2</v>
      </c>
      <c r="H102" s="2"/>
      <c r="I102" s="2">
        <f>I91-(5/2)*I92^2</f>
        <v>-8.4902249999999971E-3</v>
      </c>
      <c r="J102" s="2"/>
      <c r="K102" s="2">
        <f>K91-(10/2)*K92^2</f>
        <v>-2.0080249999999994E-2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-20.132228029783246</v>
      </c>
      <c r="F103" s="2"/>
      <c r="G103" s="2">
        <f>(G91^(1-1.5))/(1-1.5)</f>
        <v>-14.681955507450365</v>
      </c>
      <c r="H103" s="2"/>
      <c r="I103" s="2">
        <f>(I91^(1-1.5))/(1-1.5)</f>
        <v>-12.232015530363913</v>
      </c>
      <c r="J103" s="2"/>
      <c r="K103" s="2">
        <f>(K91^(1-1.5))/(1-1.5)</f>
        <v>-10.76436242924561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25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8.6458674538473501E-3</v>
      </c>
      <c r="F108" s="2"/>
      <c r="G108" s="2">
        <v>1.2076342010556599E-2</v>
      </c>
      <c r="I108" s="2">
        <v>2.6783000000000001E-2</v>
      </c>
      <c r="K108" s="2">
        <v>3.1674000000000001E-2</v>
      </c>
    </row>
    <row r="109" spans="2:11">
      <c r="B109" s="1" t="s">
        <v>2</v>
      </c>
      <c r="C109" s="2">
        <v>4.6290618648551503E-2</v>
      </c>
      <c r="D109" s="2"/>
      <c r="E109" s="2">
        <v>3.4391753612625399E-2</v>
      </c>
      <c r="F109" s="2"/>
      <c r="G109" s="2">
        <v>0.100600420388832</v>
      </c>
      <c r="I109" s="2">
        <v>0.09</v>
      </c>
      <c r="K109" s="2">
        <v>0.08</v>
      </c>
    </row>
    <row r="110" spans="2:11">
      <c r="B110" s="1" t="s">
        <v>3</v>
      </c>
      <c r="C110" s="2">
        <v>0.26464550580594598</v>
      </c>
      <c r="D110" s="2"/>
      <c r="E110" s="2">
        <v>0.25139362043677199</v>
      </c>
      <c r="F110" s="2"/>
      <c r="G110" s="2">
        <v>0.120042659502616</v>
      </c>
      <c r="I110" s="2">
        <f>I108/I109</f>
        <v>0.2975888888888889</v>
      </c>
      <c r="K110" s="2">
        <f>K108/K109</f>
        <v>0.39592500000000003</v>
      </c>
    </row>
    <row r="111" spans="2:11">
      <c r="B111" s="1" t="s">
        <v>4</v>
      </c>
      <c r="C111" s="2">
        <v>0.35590758269146699</v>
      </c>
      <c r="D111" s="2"/>
      <c r="E111" s="2">
        <v>0.31242301800514899</v>
      </c>
      <c r="F111" s="2"/>
      <c r="G111" s="2">
        <v>0.184198864729475</v>
      </c>
      <c r="I111" s="2">
        <v>0.45</v>
      </c>
      <c r="K111" s="2">
        <v>0.91</v>
      </c>
    </row>
    <row r="112" spans="2:11">
      <c r="B112" s="1" t="s">
        <v>14</v>
      </c>
      <c r="C112" s="2"/>
      <c r="D112" s="2"/>
      <c r="E112" s="2">
        <v>-0.125778967023706</v>
      </c>
      <c r="F112" s="2"/>
      <c r="G112" s="2">
        <v>-2.08329491177826E-3</v>
      </c>
      <c r="I112" s="2">
        <v>0.02</v>
      </c>
      <c r="K112" s="2">
        <v>0.03</v>
      </c>
    </row>
    <row r="113" spans="2:11">
      <c r="B113" s="1" t="s">
        <v>5</v>
      </c>
      <c r="C113" s="2">
        <v>6.43274853801169E-2</v>
      </c>
      <c r="D113" s="2"/>
      <c r="E113" s="2">
        <v>4.9707602339181201E-2</v>
      </c>
      <c r="F113" s="2"/>
      <c r="G113" s="2">
        <v>0.157894736842105</v>
      </c>
      <c r="I113" s="2">
        <v>0.12</v>
      </c>
      <c r="K113" s="2">
        <v>0.13</v>
      </c>
    </row>
    <row r="114" spans="2:11">
      <c r="B114" s="1" t="s">
        <v>6</v>
      </c>
      <c r="C114" s="2">
        <v>2.0467836257309899E-2</v>
      </c>
      <c r="D114" s="2"/>
      <c r="E114" s="2">
        <v>5.84795321637426E-3</v>
      </c>
      <c r="F114" s="2"/>
      <c r="G114" s="2">
        <v>7.8947368421052599E-2</v>
      </c>
      <c r="I114" s="2">
        <v>7.0000000000000007E-2</v>
      </c>
      <c r="K114" s="2">
        <v>0.03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2.0467836257309899E-2</v>
      </c>
      <c r="I115" s="2">
        <v>0.02</v>
      </c>
      <c r="K115" s="2">
        <v>0</v>
      </c>
    </row>
    <row r="116" spans="2:11">
      <c r="B116" s="1" t="s">
        <v>8</v>
      </c>
      <c r="C116" s="2">
        <v>-0.52175770288232304</v>
      </c>
      <c r="D116" s="2"/>
      <c r="E116" s="2">
        <v>-0.46197741737136899</v>
      </c>
      <c r="F116" s="2"/>
      <c r="G116" s="2">
        <v>-0.781125441948888</v>
      </c>
      <c r="I116" s="2">
        <v>-0.74</v>
      </c>
      <c r="K116" s="2">
        <v>-0.62</v>
      </c>
    </row>
    <row r="117" spans="2:11">
      <c r="B117" s="1" t="s">
        <v>12</v>
      </c>
      <c r="C117" s="2">
        <v>9.5437478094776998E-2</v>
      </c>
      <c r="D117" s="2"/>
      <c r="E117" s="2">
        <v>7.1361315447420207E-2</v>
      </c>
      <c r="F117" s="2"/>
      <c r="G117" s="2">
        <v>0.221955232088618</v>
      </c>
      <c r="I117" s="2">
        <v>0.18</v>
      </c>
      <c r="K117" s="2">
        <v>0.14000000000000001</v>
      </c>
    </row>
    <row r="118" spans="2:11">
      <c r="B118" s="1" t="s">
        <v>13</v>
      </c>
      <c r="C118" s="2">
        <v>0.111123810904408</v>
      </c>
      <c r="D118" s="2"/>
      <c r="E118" s="2">
        <v>8.3015523337151301E-2</v>
      </c>
      <c r="F118" s="2"/>
      <c r="G118" s="2">
        <v>0.25604532898252502</v>
      </c>
      <c r="I118" s="2">
        <v>0.21</v>
      </c>
      <c r="K118" s="2">
        <v>0.16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8.0544710955715842E-3</v>
      </c>
      <c r="F119" s="2"/>
      <c r="G119" s="2">
        <f>G108-(1/2)*G109^2</f>
        <v>7.0161197193517365E-3</v>
      </c>
      <c r="H119" s="2"/>
      <c r="I119" s="2">
        <f>I108-(5/2)*I109^2</f>
        <v>6.5330000000000041E-3</v>
      </c>
      <c r="J119" s="2"/>
      <c r="K119" s="2">
        <f>K108-(10/2)*K109^2</f>
        <v>-3.259999999999999E-4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-21.509271874718163</v>
      </c>
      <c r="F120" s="2"/>
      <c r="G120" s="2">
        <f>(G108^(1-1.5))/(1-1.5)</f>
        <v>-18.199618886734122</v>
      </c>
      <c r="H120" s="2"/>
      <c r="I120" s="2">
        <f>(I108^(1-1.5))/(1-1.5)</f>
        <v>-12.220821057169367</v>
      </c>
      <c r="J120" s="2"/>
      <c r="K120" s="2">
        <f>(K108^(1-1.5))/(1-1.5)</f>
        <v>-11.237728603624436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25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1.0484970936268901E-2</v>
      </c>
      <c r="F125" s="2"/>
      <c r="G125" s="2">
        <v>1.81304642657098E-2</v>
      </c>
      <c r="I125" s="2">
        <v>2.4830000000000001E-2</v>
      </c>
      <c r="K125" s="2">
        <v>2.9878100000000001E-2</v>
      </c>
    </row>
    <row r="126" spans="2:11">
      <c r="B126" s="1" t="s">
        <v>2</v>
      </c>
      <c r="C126" s="2">
        <v>4.6290618648551503E-2</v>
      </c>
      <c r="D126" s="2"/>
      <c r="E126" s="2">
        <v>3.5689845676854799E-2</v>
      </c>
      <c r="F126" s="2"/>
      <c r="G126" s="2">
        <v>0.112909930486916</v>
      </c>
      <c r="I126" s="2">
        <v>0.12</v>
      </c>
      <c r="K126" s="2">
        <v>0.1</v>
      </c>
    </row>
    <row r="127" spans="2:11">
      <c r="B127" s="1" t="s">
        <v>3</v>
      </c>
      <c r="C127" s="2">
        <v>0.26464550580594598</v>
      </c>
      <c r="D127" s="2"/>
      <c r="E127" s="2">
        <v>0.29378022620783001</v>
      </c>
      <c r="F127" s="2"/>
      <c r="G127" s="2">
        <v>0.16057457645685699</v>
      </c>
      <c r="I127" s="2">
        <f>I125/I126</f>
        <v>0.20691666666666669</v>
      </c>
      <c r="K127" s="2">
        <f>K125/K126</f>
        <v>0.29878100000000002</v>
      </c>
    </row>
    <row r="128" spans="2:11">
      <c r="B128" s="1" t="s">
        <v>4</v>
      </c>
      <c r="C128" s="2">
        <v>0.35590758269146699</v>
      </c>
      <c r="D128" s="2"/>
      <c r="E128" s="2">
        <v>0.35883629235571302</v>
      </c>
      <c r="F128" s="2"/>
      <c r="G128" s="2">
        <v>0.24821326099580401</v>
      </c>
      <c r="I128" s="2">
        <v>0.32</v>
      </c>
      <c r="K128" s="2">
        <v>0.35</v>
      </c>
    </row>
    <row r="129" spans="2:11">
      <c r="B129" s="1" t="s">
        <v>14</v>
      </c>
      <c r="C129" s="2"/>
      <c r="D129" s="2"/>
      <c r="E129" s="2">
        <v>-8.78484700352056E-2</v>
      </c>
      <c r="F129" s="2"/>
      <c r="G129" s="2">
        <v>6.3169696555877994E-2</v>
      </c>
      <c r="I129" s="2">
        <v>0.09</v>
      </c>
      <c r="K129" s="2">
        <v>0.09</v>
      </c>
    </row>
    <row r="130" spans="2:11">
      <c r="B130" s="1" t="s">
        <v>5</v>
      </c>
      <c r="C130" s="2">
        <v>6.43274853801169E-2</v>
      </c>
      <c r="D130" s="2"/>
      <c r="E130" s="2">
        <v>4.3859649122807001E-2</v>
      </c>
      <c r="F130" s="2"/>
      <c r="G130" s="2">
        <v>0.20760233918128601</v>
      </c>
      <c r="I130" s="2">
        <v>0.19</v>
      </c>
      <c r="K130" s="2">
        <v>0.17</v>
      </c>
    </row>
    <row r="131" spans="2:11">
      <c r="B131" s="1" t="s">
        <v>6</v>
      </c>
      <c r="C131" s="2">
        <v>2.0467836257309899E-2</v>
      </c>
      <c r="D131" s="2"/>
      <c r="E131" s="2">
        <v>5.84795321637426E-3</v>
      </c>
      <c r="F131" s="2"/>
      <c r="G131" s="2">
        <v>9.3567251461988299E-2</v>
      </c>
      <c r="I131" s="2">
        <v>0.09</v>
      </c>
      <c r="K131" s="2">
        <v>0.03</v>
      </c>
    </row>
    <row r="132" spans="2:11">
      <c r="B132" s="1" t="s">
        <v>7</v>
      </c>
      <c r="C132" s="2">
        <v>2.92397660818713E-3</v>
      </c>
      <c r="D132" s="2"/>
      <c r="E132" s="2">
        <v>0</v>
      </c>
      <c r="F132" s="2"/>
      <c r="G132" s="2">
        <v>3.5087719298245598E-2</v>
      </c>
      <c r="I132" s="2">
        <v>0.01</v>
      </c>
      <c r="K132" s="2">
        <v>0</v>
      </c>
    </row>
    <row r="133" spans="2:11">
      <c r="B133" s="1" t="s">
        <v>8</v>
      </c>
      <c r="C133" s="2">
        <v>-0.52175770288232304</v>
      </c>
      <c r="D133" s="2"/>
      <c r="E133" s="2">
        <v>-0.47255058116056797</v>
      </c>
      <c r="F133" s="2"/>
      <c r="G133" s="2">
        <v>-0.76780005624404901</v>
      </c>
      <c r="I133" s="2">
        <v>-0.81</v>
      </c>
      <c r="K133" s="2">
        <v>-0.63</v>
      </c>
    </row>
    <row r="134" spans="2:11">
      <c r="B134" s="1" t="s">
        <v>12</v>
      </c>
      <c r="C134" s="2">
        <v>9.5437478094776998E-2</v>
      </c>
      <c r="D134" s="2"/>
      <c r="E134" s="2">
        <v>7.2542025678927993E-2</v>
      </c>
      <c r="F134" s="2"/>
      <c r="G134" s="2">
        <v>0.24453731248062699</v>
      </c>
      <c r="I134" s="2">
        <v>0.22</v>
      </c>
      <c r="K134" s="2">
        <v>0.19</v>
      </c>
    </row>
    <row r="135" spans="2:11">
      <c r="B135" s="1" t="s">
        <v>13</v>
      </c>
      <c r="C135" s="2">
        <v>0.111123810904408</v>
      </c>
      <c r="D135" s="2"/>
      <c r="E135" s="2">
        <v>8.4636113283632006E-2</v>
      </c>
      <c r="F135" s="2"/>
      <c r="G135" s="2">
        <v>0.28279868808627701</v>
      </c>
      <c r="I135" s="2">
        <v>0.27</v>
      </c>
      <c r="K135" s="2">
        <v>0.24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9.8480883940500457E-3</v>
      </c>
      <c r="F136" s="2"/>
      <c r="G136" s="2">
        <f>G125-(1/2)*G126^2</f>
        <v>1.1756138064429699E-2</v>
      </c>
      <c r="H136" s="2"/>
      <c r="I136" s="2">
        <f>I125-(5/2)*I126^2</f>
        <v>-1.1169999999999996E-2</v>
      </c>
      <c r="J136" s="2"/>
      <c r="K136" s="2">
        <f>K125-(10/2)*K126^2</f>
        <v>-2.0121900000000009E-2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-19.531984914343113</v>
      </c>
      <c r="F137" s="2"/>
      <c r="G137" s="2">
        <f>(G125^(1-1.5))/(1-1.5)</f>
        <v>-14.853388247438124</v>
      </c>
      <c r="H137" s="2"/>
      <c r="I137" s="2">
        <f>(I125^(1-1.5))/(1-1.5)</f>
        <v>-12.692338202772737</v>
      </c>
      <c r="J137" s="2"/>
      <c r="K137" s="2">
        <f>(K125^(1-1.5))/(1-1.5)</f>
        <v>-11.57053678601077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25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9.5278111611116802E-3</v>
      </c>
      <c r="F142" s="2"/>
      <c r="G142" s="2">
        <v>1.94685714295143E-2</v>
      </c>
      <c r="I142" s="2">
        <v>2.7859999999999999E-2</v>
      </c>
      <c r="K142" s="2">
        <v>3.2451000000000001E-2</v>
      </c>
    </row>
    <row r="143" spans="2:11">
      <c r="B143" s="1" t="s">
        <v>2</v>
      </c>
      <c r="C143" s="2">
        <v>4.6290618648551503E-2</v>
      </c>
      <c r="D143" s="2"/>
      <c r="E143" s="2">
        <v>3.2851748870562802E-2</v>
      </c>
      <c r="F143" s="2"/>
      <c r="G143" s="2">
        <v>0.15240201917315599</v>
      </c>
      <c r="I143" s="2">
        <v>0.12379999999999999</v>
      </c>
      <c r="K143" s="2">
        <v>0.11890000000000001</v>
      </c>
    </row>
    <row r="144" spans="2:11">
      <c r="B144" s="1" t="s">
        <v>3</v>
      </c>
      <c r="C144" s="2">
        <v>0.26464550580594598</v>
      </c>
      <c r="D144" s="2"/>
      <c r="E144" s="2">
        <v>0.29002447323738001</v>
      </c>
      <c r="F144" s="2"/>
      <c r="G144" s="2">
        <v>0.127744839176929</v>
      </c>
      <c r="I144" s="2">
        <f>I142/I143</f>
        <v>0.22504038772213247</v>
      </c>
      <c r="K144" s="2">
        <f>K142/K143</f>
        <v>0.2729268292682927</v>
      </c>
    </row>
    <row r="145" spans="2:11">
      <c r="B145" s="1" t="s">
        <v>4</v>
      </c>
      <c r="C145" s="2">
        <v>0.35590758269146699</v>
      </c>
      <c r="D145" s="2"/>
      <c r="E145" s="2">
        <v>0.35237957818777599</v>
      </c>
      <c r="F145" s="2"/>
      <c r="G145" s="2">
        <v>0.27295277743836399</v>
      </c>
      <c r="I145" s="2">
        <v>0.34</v>
      </c>
      <c r="K145" s="2">
        <v>0.4</v>
      </c>
    </row>
    <row r="146" spans="2:11">
      <c r="B146" s="1" t="s">
        <v>14</v>
      </c>
      <c r="C146" s="2"/>
      <c r="D146" s="2"/>
      <c r="E146" s="2">
        <v>-0.104362489392828</v>
      </c>
      <c r="F146" s="2"/>
      <c r="G146" s="2">
        <v>5.3181364905877201E-2</v>
      </c>
      <c r="I146" s="2">
        <v>0.04</v>
      </c>
      <c r="K146" s="2">
        <v>0.05</v>
      </c>
    </row>
    <row r="147" spans="2:11">
      <c r="B147" s="1" t="s">
        <v>5</v>
      </c>
      <c r="C147" s="2">
        <v>6.43274853801169E-2</v>
      </c>
      <c r="D147" s="2"/>
      <c r="E147" s="2">
        <v>4.3859649122807001E-2</v>
      </c>
      <c r="F147" s="2"/>
      <c r="G147" s="2">
        <v>0.22222222222222199</v>
      </c>
      <c r="I147" s="2">
        <v>0.19</v>
      </c>
      <c r="K147" s="2">
        <v>0.15</v>
      </c>
    </row>
    <row r="148" spans="2:11">
      <c r="B148" s="1" t="s">
        <v>6</v>
      </c>
      <c r="C148" s="2">
        <v>2.0467836257309899E-2</v>
      </c>
      <c r="D148" s="2"/>
      <c r="E148" s="2">
        <v>8.7719298245613996E-3</v>
      </c>
      <c r="F148" s="2"/>
      <c r="G148" s="2">
        <v>0.13742690058479501</v>
      </c>
      <c r="I148" s="2">
        <v>0.11</v>
      </c>
      <c r="K148" s="2">
        <v>0.04</v>
      </c>
    </row>
    <row r="149" spans="2:11">
      <c r="B149" s="1" t="s">
        <v>7</v>
      </c>
      <c r="C149" s="2">
        <v>2.92397660818713E-3</v>
      </c>
      <c r="D149" s="2"/>
      <c r="E149" s="2">
        <v>0</v>
      </c>
      <c r="F149" s="2"/>
      <c r="G149" s="2">
        <v>2.9239766081871298E-2</v>
      </c>
      <c r="I149" s="2">
        <v>0.03</v>
      </c>
      <c r="K149" s="2">
        <v>0</v>
      </c>
    </row>
    <row r="150" spans="2:11">
      <c r="B150" s="1" t="s">
        <v>8</v>
      </c>
      <c r="C150" s="2">
        <v>-0.52175770288232304</v>
      </c>
      <c r="D150" s="2"/>
      <c r="E150" s="2">
        <v>-0.43388100895054399</v>
      </c>
      <c r="F150" s="2"/>
      <c r="G150" s="2">
        <v>-0.85014682889357496</v>
      </c>
      <c r="I150" s="2">
        <v>-0.89</v>
      </c>
      <c r="K150" s="2">
        <v>-0.67</v>
      </c>
    </row>
    <row r="151" spans="2:11">
      <c r="B151" s="1" t="s">
        <v>12</v>
      </c>
      <c r="C151" s="2">
        <v>9.5437478094776998E-2</v>
      </c>
      <c r="D151" s="2"/>
      <c r="E151" s="2">
        <v>6.6896784982445695E-2</v>
      </c>
      <c r="F151" s="2"/>
      <c r="G151" s="2">
        <v>0.33507154187348998</v>
      </c>
      <c r="I151" s="2">
        <v>0.24</v>
      </c>
      <c r="K151" s="2">
        <v>0.19</v>
      </c>
    </row>
    <row r="152" spans="2:11">
      <c r="B152" s="1" t="s">
        <v>13</v>
      </c>
      <c r="C152" s="2">
        <v>0.111123810904408</v>
      </c>
      <c r="D152" s="2"/>
      <c r="E152" s="2">
        <v>7.8029137091941703E-2</v>
      </c>
      <c r="F152" s="2"/>
      <c r="G152" s="2">
        <v>0.38671545728019702</v>
      </c>
      <c r="I152" s="2">
        <v>0.28999999999999998</v>
      </c>
      <c r="K152" s="2">
        <v>0.24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8.9881924591844187E-3</v>
      </c>
      <c r="F153" s="2"/>
      <c r="G153" s="2">
        <f>G142-(1/2)*G143^2</f>
        <v>7.8553837054867962E-3</v>
      </c>
      <c r="H153" s="2"/>
      <c r="I153" s="2">
        <f>I142-(5/2)*I143^2</f>
        <v>-1.0456099999999999E-2</v>
      </c>
      <c r="J153" s="2"/>
      <c r="K153" s="2">
        <f>K142-(10/2)*K143^2</f>
        <v>-3.823505E-2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-20.489597407282005</v>
      </c>
      <c r="F154" s="2"/>
      <c r="G154" s="2">
        <f>(G142^(1-1.5))/(1-1.5)</f>
        <v>-14.333853228996094</v>
      </c>
      <c r="H154" s="2"/>
      <c r="I154" s="2">
        <f>(I142^(1-1.5))/(1-1.5)</f>
        <v>-11.982279330197457</v>
      </c>
      <c r="J154" s="2"/>
      <c r="K154" s="2">
        <f>(K142^(1-1.5))/(1-1.5)</f>
        <v>-11.102376565408946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25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9.2033338957962906E-3</v>
      </c>
      <c r="F159" s="2"/>
      <c r="G159" s="2">
        <v>2.4100195038367699E-2</v>
      </c>
      <c r="I159" s="2">
        <v>3.5321230000000002E-2</v>
      </c>
      <c r="K159" s="2">
        <v>4.1779999999999998E-2</v>
      </c>
    </row>
    <row r="160" spans="2:11">
      <c r="B160" s="1" t="s">
        <v>2</v>
      </c>
      <c r="C160" s="2">
        <v>4.6290618648551503E-2</v>
      </c>
      <c r="D160" s="2"/>
      <c r="E160" s="2">
        <v>3.4162181403260203E-2</v>
      </c>
      <c r="F160" s="2"/>
      <c r="G160" s="2">
        <v>0.17372879157882201</v>
      </c>
      <c r="I160" s="2">
        <v>0.12</v>
      </c>
      <c r="K160" s="2">
        <v>0.12</v>
      </c>
    </row>
    <row r="161" spans="2:11">
      <c r="B161" s="1" t="s">
        <v>3</v>
      </c>
      <c r="C161" s="2">
        <v>0.26464550580594598</v>
      </c>
      <c r="D161" s="2"/>
      <c r="E161" s="2">
        <v>0.26940123603810501</v>
      </c>
      <c r="F161" s="2"/>
      <c r="G161" s="2">
        <v>0.13872309143089401</v>
      </c>
      <c r="I161" s="2">
        <f>I159/I160</f>
        <v>0.29434358333333338</v>
      </c>
      <c r="K161" s="2">
        <f>K159/K160</f>
        <v>0.34816666666666668</v>
      </c>
    </row>
    <row r="162" spans="2:11">
      <c r="B162" s="1" t="s">
        <v>4</v>
      </c>
      <c r="C162" s="2">
        <v>0.35590758269146699</v>
      </c>
      <c r="D162" s="2"/>
      <c r="E162" s="2">
        <v>0.35439597002543499</v>
      </c>
      <c r="F162" s="2"/>
      <c r="G162" s="2">
        <v>0.31019748995136598</v>
      </c>
      <c r="I162" s="2">
        <v>0.45</v>
      </c>
      <c r="K162" s="2">
        <v>0.55000000000000004</v>
      </c>
    </row>
    <row r="163" spans="2:11">
      <c r="B163" s="1" t="s">
        <v>14</v>
      </c>
      <c r="C163" s="2"/>
      <c r="D163" s="2"/>
      <c r="E163" s="2">
        <v>-0.102256941109861</v>
      </c>
      <c r="F163" s="2"/>
      <c r="G163" s="2">
        <v>7.6664424496768094E-2</v>
      </c>
      <c r="I163" s="2">
        <v>0.04</v>
      </c>
      <c r="K163" s="2">
        <v>0.05</v>
      </c>
    </row>
    <row r="164" spans="2:11">
      <c r="B164" s="1" t="s">
        <v>5</v>
      </c>
      <c r="C164" s="2">
        <v>6.43274853801169E-2</v>
      </c>
      <c r="D164" s="2"/>
      <c r="E164" s="2">
        <v>4.3859649122807001E-2</v>
      </c>
      <c r="F164" s="2"/>
      <c r="G164" s="2">
        <v>0.22807017543859601</v>
      </c>
      <c r="I164" s="2">
        <v>0.24</v>
      </c>
      <c r="K164" s="2">
        <v>0.21</v>
      </c>
    </row>
    <row r="165" spans="2:11">
      <c r="B165" s="1" t="s">
        <v>6</v>
      </c>
      <c r="C165" s="2">
        <v>2.0467836257309899E-2</v>
      </c>
      <c r="D165" s="2"/>
      <c r="E165" s="2">
        <v>8.7719298245613996E-3</v>
      </c>
      <c r="F165" s="2"/>
      <c r="G165" s="2">
        <v>0.122807017543859</v>
      </c>
      <c r="I165" s="2">
        <v>0.1</v>
      </c>
      <c r="K165" s="2">
        <v>0.08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3.8011695906432698E-2</v>
      </c>
      <c r="I166" s="2">
        <v>0.03</v>
      </c>
      <c r="K166" s="2">
        <v>0</v>
      </c>
    </row>
    <row r="167" spans="2:11">
      <c r="B167" s="1" t="s">
        <v>8</v>
      </c>
      <c r="C167" s="2">
        <v>-0.52175770288232304</v>
      </c>
      <c r="D167" s="2"/>
      <c r="E167" s="2">
        <v>-0.42542206553907602</v>
      </c>
      <c r="F167" s="2"/>
      <c r="G167" s="2">
        <v>-0.913341410159344</v>
      </c>
      <c r="I167" s="2">
        <v>-0.69</v>
      </c>
      <c r="K167" s="2">
        <v>-0.75</v>
      </c>
    </row>
    <row r="168" spans="2:11">
      <c r="B168" s="1" t="s">
        <v>12</v>
      </c>
      <c r="C168" s="2">
        <v>9.5437478094776998E-2</v>
      </c>
      <c r="D168" s="2"/>
      <c r="E168" s="2">
        <v>7.0269784184275597E-2</v>
      </c>
      <c r="F168" s="2"/>
      <c r="G168" s="2">
        <v>0.38005340991071002</v>
      </c>
      <c r="I168" s="2">
        <v>0.28000000000000003</v>
      </c>
      <c r="K168" s="2">
        <v>0.26</v>
      </c>
    </row>
    <row r="169" spans="2:11">
      <c r="B169" s="1" t="s">
        <v>13</v>
      </c>
      <c r="C169" s="2">
        <v>0.111123810904408</v>
      </c>
      <c r="D169" s="2"/>
      <c r="E169" s="2">
        <v>8.1846197778205898E-2</v>
      </c>
      <c r="F169" s="2"/>
      <c r="G169" s="2">
        <v>0.438924250761003</v>
      </c>
      <c r="I169" s="2">
        <v>0.31</v>
      </c>
      <c r="K169" s="2">
        <v>0.32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8.6198065766816614E-3</v>
      </c>
      <c r="F170" s="2"/>
      <c r="G170" s="2">
        <f>G159-(1/2)*G160^2</f>
        <v>9.00934852664881E-3</v>
      </c>
      <c r="H170" s="2"/>
      <c r="I170" s="2">
        <f>I159-(5/2)*I160^2</f>
        <v>-6.7876999999999521E-4</v>
      </c>
      <c r="J170" s="2"/>
      <c r="K170" s="2">
        <f>K159-(10/2)*K160^2</f>
        <v>-3.0219999999999997E-2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-20.847664359783394</v>
      </c>
      <c r="F171" s="2"/>
      <c r="G171" s="2">
        <f>(G159^(1-1.5))/(1-1.5)</f>
        <v>-12.883080397521017</v>
      </c>
      <c r="H171" s="2"/>
      <c r="I171" s="2">
        <f>(I159^(1-1.5))/(1-1.5)</f>
        <v>-10.64172633470991</v>
      </c>
      <c r="J171" s="2"/>
      <c r="K171" s="2">
        <f>(K159^(1-1.5))/(1-1.5)</f>
        <v>-9.7846608689197936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9DC-F801-B84E-879D-295D2B61B0A8}">
  <dimension ref="B3:N35"/>
  <sheetViews>
    <sheetView workbookViewId="0">
      <selection activeCell="N28" sqref="N28"/>
    </sheetView>
  </sheetViews>
  <sheetFormatPr baseColWidth="10" defaultRowHeight="16"/>
  <cols>
    <col min="5" max="5" width="33" customWidth="1"/>
    <col min="8" max="8" width="28.33203125" customWidth="1"/>
    <col min="11" max="11" width="27.6640625" customWidth="1"/>
    <col min="12" max="12" width="12.83203125" customWidth="1"/>
    <col min="14" max="14" width="28.5" customWidth="1"/>
  </cols>
  <sheetData>
    <row r="3" spans="2:14">
      <c r="E3" t="s">
        <v>28</v>
      </c>
    </row>
    <row r="6" spans="2:14">
      <c r="B6" t="s">
        <v>29</v>
      </c>
      <c r="E6">
        <v>30</v>
      </c>
      <c r="H6">
        <v>60</v>
      </c>
      <c r="K6">
        <v>90</v>
      </c>
      <c r="N6">
        <v>120</v>
      </c>
    </row>
    <row r="9" spans="2:14">
      <c r="B9">
        <v>3</v>
      </c>
      <c r="E9" t="s">
        <v>49</v>
      </c>
      <c r="H9" t="s">
        <v>53</v>
      </c>
      <c r="K9" t="s">
        <v>56</v>
      </c>
      <c r="N9" t="s">
        <v>60</v>
      </c>
    </row>
    <row r="10" spans="2:14">
      <c r="E10" t="s">
        <v>50</v>
      </c>
      <c r="H10" t="s">
        <v>54</v>
      </c>
      <c r="K10" t="s">
        <v>57</v>
      </c>
      <c r="N10" t="s">
        <v>54</v>
      </c>
    </row>
    <row r="11" spans="2:14">
      <c r="E11" t="s">
        <v>51</v>
      </c>
      <c r="H11" t="s">
        <v>55</v>
      </c>
      <c r="K11" t="s">
        <v>58</v>
      </c>
      <c r="N11" t="s">
        <v>61</v>
      </c>
    </row>
    <row r="12" spans="2:14">
      <c r="E12" t="s">
        <v>52</v>
      </c>
      <c r="H12" t="s">
        <v>52</v>
      </c>
      <c r="K12" t="s">
        <v>59</v>
      </c>
      <c r="N12" t="s">
        <v>62</v>
      </c>
    </row>
    <row r="14" spans="2:14">
      <c r="B14">
        <v>6</v>
      </c>
      <c r="E14" t="s">
        <v>63</v>
      </c>
      <c r="H14" t="s">
        <v>67</v>
      </c>
      <c r="K14" s="6" t="s">
        <v>73</v>
      </c>
      <c r="N14" t="s">
        <v>70</v>
      </c>
    </row>
    <row r="15" spans="2:14">
      <c r="E15" t="s">
        <v>64</v>
      </c>
      <c r="H15" t="s">
        <v>54</v>
      </c>
      <c r="K15" s="6" t="s">
        <v>54</v>
      </c>
      <c r="N15" t="s">
        <v>54</v>
      </c>
    </row>
    <row r="16" spans="2:14">
      <c r="E16" t="s">
        <v>65</v>
      </c>
      <c r="H16" t="s">
        <v>68</v>
      </c>
      <c r="K16" s="6" t="s">
        <v>68</v>
      </c>
      <c r="N16" t="s">
        <v>71</v>
      </c>
    </row>
    <row r="17" spans="2:14">
      <c r="E17" t="s">
        <v>66</v>
      </c>
      <c r="H17" t="s">
        <v>69</v>
      </c>
      <c r="K17" s="6" t="s">
        <v>74</v>
      </c>
      <c r="N17" t="s">
        <v>72</v>
      </c>
    </row>
    <row r="19" spans="2:14">
      <c r="B19">
        <v>21</v>
      </c>
      <c r="E19" t="s">
        <v>75</v>
      </c>
      <c r="H19" t="s">
        <v>75</v>
      </c>
      <c r="K19" s="6" t="s">
        <v>82</v>
      </c>
      <c r="N19" t="s">
        <v>86</v>
      </c>
    </row>
    <row r="20" spans="2:14">
      <c r="E20" t="s">
        <v>76</v>
      </c>
      <c r="H20" t="s">
        <v>79</v>
      </c>
      <c r="K20" s="6" t="s">
        <v>83</v>
      </c>
      <c r="N20" t="s">
        <v>87</v>
      </c>
    </row>
    <row r="21" spans="2:14">
      <c r="E21" t="s">
        <v>77</v>
      </c>
      <c r="H21" t="s">
        <v>80</v>
      </c>
      <c r="K21" s="6" t="s">
        <v>85</v>
      </c>
      <c r="N21" t="s">
        <v>88</v>
      </c>
    </row>
    <row r="22" spans="2:14">
      <c r="E22" t="s">
        <v>78</v>
      </c>
      <c r="H22" t="s">
        <v>81</v>
      </c>
      <c r="K22" s="6" t="s">
        <v>84</v>
      </c>
      <c r="N22" t="s">
        <v>89</v>
      </c>
    </row>
    <row r="26" spans="2:14">
      <c r="E26" t="s">
        <v>3</v>
      </c>
      <c r="H26" t="s">
        <v>39</v>
      </c>
      <c r="J26" t="s">
        <v>48</v>
      </c>
    </row>
    <row r="27" spans="2:14">
      <c r="E27" t="s">
        <v>30</v>
      </c>
      <c r="H27" t="s">
        <v>42</v>
      </c>
      <c r="J27" t="s">
        <v>18</v>
      </c>
    </row>
    <row r="28" spans="2:14">
      <c r="E28" t="s">
        <v>31</v>
      </c>
      <c r="H28" t="s">
        <v>43</v>
      </c>
      <c r="J28" t="s">
        <v>15</v>
      </c>
    </row>
    <row r="29" spans="2:14">
      <c r="E29" t="s">
        <v>32</v>
      </c>
      <c r="H29" t="s">
        <v>41</v>
      </c>
      <c r="J29" t="s">
        <v>16</v>
      </c>
    </row>
    <row r="30" spans="2:14">
      <c r="E30" t="s">
        <v>33</v>
      </c>
      <c r="H30" t="s">
        <v>45</v>
      </c>
      <c r="J30" t="s">
        <v>22</v>
      </c>
    </row>
    <row r="31" spans="2:14">
      <c r="E31" t="s">
        <v>34</v>
      </c>
      <c r="H31" t="s">
        <v>44</v>
      </c>
      <c r="J31" t="s">
        <v>19</v>
      </c>
    </row>
    <row r="32" spans="2:14">
      <c r="E32" t="s">
        <v>35</v>
      </c>
      <c r="H32" t="s">
        <v>36</v>
      </c>
      <c r="J32" t="s">
        <v>23</v>
      </c>
    </row>
    <row r="33" spans="5:8">
      <c r="E33" t="s">
        <v>36</v>
      </c>
      <c r="H33" t="s">
        <v>46</v>
      </c>
    </row>
    <row r="34" spans="5:8">
      <c r="E34" t="s">
        <v>37</v>
      </c>
      <c r="H34" t="s">
        <v>40</v>
      </c>
    </row>
    <row r="35" spans="5:8">
      <c r="E3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A129-CFA9-084E-91B8-03B4D7B9D98D}">
  <dimension ref="B2:K171"/>
  <sheetViews>
    <sheetView topLeftCell="A125" workbookViewId="0">
      <selection activeCell="G127" sqref="G127"/>
    </sheetView>
  </sheetViews>
  <sheetFormatPr baseColWidth="10" defaultRowHeight="16"/>
  <cols>
    <col min="2" max="2" width="19.1640625" customWidth="1"/>
    <col min="3" max="3" width="13.3320312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25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1.1666653967302199E-2</v>
      </c>
      <c r="F6" s="2"/>
      <c r="G6" s="2">
        <v>2.4917247493143599E-2</v>
      </c>
      <c r="I6" s="2">
        <v>2.27406299184718E-2</v>
      </c>
      <c r="K6" s="2">
        <v>0.04</v>
      </c>
    </row>
    <row r="7" spans="2:11">
      <c r="B7" s="1" t="s">
        <v>2</v>
      </c>
      <c r="C7" s="2">
        <v>4.8634193007103699E-2</v>
      </c>
      <c r="D7" s="2"/>
      <c r="E7" s="2">
        <v>3.7900462115021301E-2</v>
      </c>
      <c r="F7" s="2"/>
      <c r="G7" s="2">
        <v>0.13541547080021299</v>
      </c>
      <c r="I7" s="2">
        <v>0.13</v>
      </c>
      <c r="K7" s="2">
        <v>0.11</v>
      </c>
    </row>
    <row r="8" spans="2:11">
      <c r="B8" s="1" t="s">
        <v>3</v>
      </c>
      <c r="C8" s="2">
        <v>0.29914195804214599</v>
      </c>
      <c r="D8" s="2"/>
      <c r="E8" s="4">
        <v>0.307823528164273</v>
      </c>
      <c r="F8" s="2"/>
      <c r="G8" s="2">
        <v>0.18400591413890599</v>
      </c>
      <c r="I8" s="2">
        <f>I6/I7</f>
        <v>0.17492792244978309</v>
      </c>
      <c r="K8" s="2">
        <f>K6/K7</f>
        <v>0.36363636363636365</v>
      </c>
    </row>
    <row r="9" spans="2:11">
      <c r="B9" s="1" t="s">
        <v>4</v>
      </c>
      <c r="C9" s="2">
        <v>0.38358749707255202</v>
      </c>
      <c r="D9" s="2"/>
      <c r="E9" s="2">
        <v>0.37987469018925102</v>
      </c>
      <c r="F9" s="2"/>
      <c r="G9" s="2">
        <v>0.274410619547101</v>
      </c>
      <c r="I9" s="2">
        <v>0.28999999999999998</v>
      </c>
      <c r="K9" s="2">
        <v>0.42</v>
      </c>
    </row>
    <row r="10" spans="2:11">
      <c r="B10" s="1" t="s">
        <v>14</v>
      </c>
      <c r="C10" s="2"/>
      <c r="D10" s="2"/>
      <c r="E10" s="2">
        <v>-9.4984794615871407E-2</v>
      </c>
      <c r="F10" s="2"/>
      <c r="G10" s="2">
        <v>9.3642711469726997E-2</v>
      </c>
      <c r="I10" s="2">
        <v>0.09</v>
      </c>
      <c r="K10" s="2">
        <v>0.1</v>
      </c>
    </row>
    <row r="11" spans="2:11">
      <c r="B11" s="1" t="s">
        <v>5</v>
      </c>
      <c r="C11" s="2">
        <v>6.4814814814814797E-2</v>
      </c>
      <c r="D11" s="2"/>
      <c r="E11" s="2">
        <v>4.4776119402985003E-2</v>
      </c>
      <c r="F11" s="2"/>
      <c r="G11" s="2">
        <v>0.22885572139303401</v>
      </c>
      <c r="I11" s="2">
        <v>0.2</v>
      </c>
      <c r="K11" s="2">
        <v>0.21</v>
      </c>
    </row>
    <row r="12" spans="2:11">
      <c r="B12" s="1" t="s">
        <v>6</v>
      </c>
      <c r="C12" s="2">
        <v>2.0833333333333301E-2</v>
      </c>
      <c r="D12" s="2"/>
      <c r="E12" s="2">
        <v>9.9502487562189001E-3</v>
      </c>
      <c r="F12" s="2"/>
      <c r="G12" s="2">
        <v>0.13681592039800899</v>
      </c>
      <c r="I12" s="2">
        <v>0.12</v>
      </c>
      <c r="K12" s="2">
        <v>0.08</v>
      </c>
    </row>
    <row r="13" spans="2:11">
      <c r="B13" s="1" t="s">
        <v>7</v>
      </c>
      <c r="C13" s="2">
        <v>4.6296296296296198E-3</v>
      </c>
      <c r="D13" s="2"/>
      <c r="E13" s="2">
        <v>0</v>
      </c>
      <c r="F13" s="2"/>
      <c r="G13" s="2">
        <v>3.98009950248756E-2</v>
      </c>
      <c r="I13" s="2">
        <v>0.02</v>
      </c>
      <c r="K13" s="2">
        <v>0</v>
      </c>
    </row>
    <row r="14" spans="2:11">
      <c r="B14" s="1" t="s">
        <v>8</v>
      </c>
      <c r="C14" s="2">
        <v>-0.52352389574215796</v>
      </c>
      <c r="D14" s="2"/>
      <c r="E14" s="2">
        <v>-0.49370626806092299</v>
      </c>
      <c r="F14" s="2"/>
      <c r="G14" s="2">
        <v>-0.73701800117560701</v>
      </c>
      <c r="I14" s="2">
        <v>-0.76</v>
      </c>
      <c r="K14" s="2">
        <v>-0.69</v>
      </c>
    </row>
    <row r="15" spans="2:11">
      <c r="B15" s="1" t="s">
        <v>12</v>
      </c>
      <c r="C15" s="2">
        <v>9.8591523783823007E-2</v>
      </c>
      <c r="D15" s="2"/>
      <c r="E15" s="2">
        <v>7.6503005499143004E-2</v>
      </c>
      <c r="F15" s="2"/>
      <c r="G15" s="2">
        <v>0.29010624511517202</v>
      </c>
      <c r="I15" s="2">
        <v>0.27</v>
      </c>
      <c r="K15" s="2">
        <v>0.25</v>
      </c>
    </row>
    <row r="16" spans="2:11">
      <c r="B16" s="1" t="s">
        <v>13</v>
      </c>
      <c r="C16" s="2">
        <v>0.11507201507363</v>
      </c>
      <c r="D16" s="2"/>
      <c r="E16" s="2">
        <v>8.9346196619330104E-2</v>
      </c>
      <c r="F16" s="2"/>
      <c r="G16" s="2">
        <v>0.33599399093840698</v>
      </c>
      <c r="I16" s="2">
        <v>0.32</v>
      </c>
      <c r="K16" s="2">
        <v>0.27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1.0948431453036117E-2</v>
      </c>
      <c r="F17" s="2"/>
      <c r="G17" s="2">
        <f>G6-(1/2)*G7^2</f>
        <v>1.5748572627121933E-2</v>
      </c>
      <c r="H17" s="2"/>
      <c r="I17" s="2">
        <f>I6-(5/2)*I7^2</f>
        <v>-1.9509370081528202E-2</v>
      </c>
      <c r="J17" s="2"/>
      <c r="K17" s="2">
        <f>K6-(10/2)*K7^2</f>
        <v>-2.0499999999999997E-2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-18.516412073168009</v>
      </c>
      <c r="F18" s="2"/>
      <c r="G18" s="2">
        <f>(G6^(1-1.5))/(1-1.5)</f>
        <v>-12.670097669246392</v>
      </c>
      <c r="H18" s="2"/>
      <c r="I18" s="2">
        <f>(I6^(1-1.5))/(1-1.5)</f>
        <v>-13.26260240932786</v>
      </c>
      <c r="J18" s="2"/>
      <c r="K18" s="2">
        <f>(K6^(1-1.5))/(1-1.5)</f>
        <v>-10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25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1.32613823410775E-2</v>
      </c>
      <c r="F23" s="2"/>
      <c r="G23" s="2">
        <v>2.0516061659021499E-2</v>
      </c>
      <c r="I23" s="2">
        <v>1.9829554981038201E-2</v>
      </c>
      <c r="K23" s="2">
        <v>0.04</v>
      </c>
    </row>
    <row r="24" spans="2:11">
      <c r="B24" s="1" t="s">
        <v>2</v>
      </c>
      <c r="C24" s="2">
        <v>4.8634193007103699E-2</v>
      </c>
      <c r="D24" s="2"/>
      <c r="E24" s="2">
        <v>4.6196078564617001E-2</v>
      </c>
      <c r="F24" s="2"/>
      <c r="G24" s="2">
        <v>0.118787576356959</v>
      </c>
      <c r="I24" s="2">
        <v>0.1</v>
      </c>
      <c r="K24" s="2">
        <v>0.08</v>
      </c>
    </row>
    <row r="25" spans="2:11">
      <c r="B25" s="1" t="s">
        <v>3</v>
      </c>
      <c r="C25" s="2">
        <v>0.29914195804214599</v>
      </c>
      <c r="D25" s="2"/>
      <c r="E25" s="2">
        <v>0.28706727395763798</v>
      </c>
      <c r="F25" s="2"/>
      <c r="G25" s="2">
        <v>0.17271218327891699</v>
      </c>
      <c r="I25" s="2">
        <f>I23/I24</f>
        <v>0.198295549810382</v>
      </c>
      <c r="K25" s="2">
        <f>K23/K24</f>
        <v>0.5</v>
      </c>
    </row>
    <row r="26" spans="2:11">
      <c r="B26" s="1" t="s">
        <v>4</v>
      </c>
      <c r="C26" s="2">
        <v>0.38358749707255202</v>
      </c>
      <c r="D26" s="2"/>
      <c r="E26" s="2">
        <v>0.35119966171175299</v>
      </c>
      <c r="F26" s="2"/>
      <c r="G26" s="2">
        <v>0.24383870170727401</v>
      </c>
      <c r="I26" s="2">
        <v>0.28999999999999998</v>
      </c>
      <c r="K26" s="2">
        <v>0.55000000000000004</v>
      </c>
    </row>
    <row r="27" spans="2:11">
      <c r="B27" s="1" t="s">
        <v>14</v>
      </c>
      <c r="C27" s="2"/>
      <c r="D27" s="2"/>
      <c r="E27" s="2">
        <v>-6.9427582572187202E-2</v>
      </c>
      <c r="F27" s="2"/>
      <c r="G27" s="2">
        <v>6.7172973269169906E-2</v>
      </c>
      <c r="I27" s="2">
        <v>7.0000000000000007E-2</v>
      </c>
      <c r="K27" s="2">
        <v>0.09</v>
      </c>
    </row>
    <row r="28" spans="2:11">
      <c r="B28" s="1" t="s">
        <v>5</v>
      </c>
      <c r="C28" s="2">
        <v>6.4814814814814797E-2</v>
      </c>
      <c r="D28" s="2"/>
      <c r="E28" s="2">
        <v>6.4676616915422799E-2</v>
      </c>
      <c r="F28" s="2"/>
      <c r="G28" s="2">
        <v>0.211442786069651</v>
      </c>
      <c r="I28" s="2">
        <v>0.2</v>
      </c>
      <c r="K28" s="2">
        <v>0.16</v>
      </c>
    </row>
    <row r="29" spans="2:11">
      <c r="B29" s="1" t="s">
        <v>6</v>
      </c>
      <c r="C29" s="2">
        <v>2.0833333333333301E-2</v>
      </c>
      <c r="D29" s="2"/>
      <c r="E29" s="2">
        <v>1.99004975124378E-2</v>
      </c>
      <c r="F29" s="2"/>
      <c r="G29" s="2">
        <v>0.109452736318407</v>
      </c>
      <c r="I29" s="2">
        <v>0.09</v>
      </c>
      <c r="K29" s="2">
        <v>0.04</v>
      </c>
    </row>
    <row r="30" spans="2:11">
      <c r="B30" s="1" t="s">
        <v>7</v>
      </c>
      <c r="C30" s="2">
        <v>4.6296296296296198E-3</v>
      </c>
      <c r="D30" s="2"/>
      <c r="E30" s="2">
        <v>4.97512437810945E-3</v>
      </c>
      <c r="F30" s="2"/>
      <c r="G30" s="2">
        <v>4.2288557213930301E-2</v>
      </c>
      <c r="I30" s="2">
        <v>0.02</v>
      </c>
      <c r="K30" s="2">
        <v>0</v>
      </c>
    </row>
    <row r="31" spans="2:11">
      <c r="B31" s="1" t="s">
        <v>8</v>
      </c>
      <c r="C31" s="2">
        <v>-0.52352389574215796</v>
      </c>
      <c r="D31" s="2"/>
      <c r="E31" s="2">
        <v>-0.52125608634414</v>
      </c>
      <c r="F31" s="2"/>
      <c r="G31" s="2">
        <v>-0.89158628253122996</v>
      </c>
      <c r="I31" s="2">
        <v>-0.8</v>
      </c>
      <c r="K31" s="2">
        <v>-0.71</v>
      </c>
    </row>
    <row r="32" spans="2:11">
      <c r="B32" s="1" t="s">
        <v>12</v>
      </c>
      <c r="C32" s="2">
        <v>9.8591523783823007E-2</v>
      </c>
      <c r="D32" s="2"/>
      <c r="E32" s="2">
        <v>9.4206766816742907E-2</v>
      </c>
      <c r="F32" s="2"/>
      <c r="G32" s="2">
        <v>0.255825164061454</v>
      </c>
      <c r="I32" s="2">
        <v>0.23</v>
      </c>
      <c r="K32" s="2">
        <v>0.2</v>
      </c>
    </row>
    <row r="33" spans="2:11">
      <c r="B33" s="1" t="s">
        <v>13</v>
      </c>
      <c r="C33" s="2">
        <v>0.11507201507363</v>
      </c>
      <c r="D33" s="2"/>
      <c r="E33" s="2">
        <v>0.109861063173551</v>
      </c>
      <c r="F33" s="2"/>
      <c r="G33" s="2">
        <v>0.296078276047959</v>
      </c>
      <c r="I33" s="2">
        <v>0.26</v>
      </c>
      <c r="K33" s="2">
        <v>0.21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1.2194343503703367E-2</v>
      </c>
      <c r="F34" s="2"/>
      <c r="G34" s="2">
        <f>G23-(1/2)*G24^2</f>
        <v>1.3460817510641317E-2</v>
      </c>
      <c r="H34" s="2"/>
      <c r="I34" s="2">
        <f>I23-(5/2)*I24^2</f>
        <v>-5.1704450189618036E-3</v>
      </c>
      <c r="J34" s="2"/>
      <c r="K34" s="2">
        <f>K23-(10/2)*K24^2</f>
        <v>8.0000000000000002E-3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-17.367431612633723</v>
      </c>
      <c r="F35" s="2"/>
      <c r="G35" s="2">
        <f>(G23^(1-1.5))/(1-1.5)</f>
        <v>-13.96313695848823</v>
      </c>
      <c r="H35" s="2"/>
      <c r="I35" s="2">
        <f>(I23^(1-1.5))/(1-1.5)</f>
        <v>-14.202784966267137</v>
      </c>
      <c r="J35" s="2"/>
      <c r="K35" s="2">
        <f>(K23^(1-1.5))/(1-1.5)</f>
        <v>-10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25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1.32235834394554E-2</v>
      </c>
      <c r="F40" s="2"/>
      <c r="G40" s="2">
        <v>2.0524345670569301E-2</v>
      </c>
      <c r="I40" s="2">
        <v>1.9359314093339099E-2</v>
      </c>
      <c r="K40" s="2">
        <v>0.04</v>
      </c>
    </row>
    <row r="41" spans="2:11">
      <c r="B41" s="1" t="s">
        <v>2</v>
      </c>
      <c r="C41" s="2">
        <v>4.8634193007103699E-2</v>
      </c>
      <c r="D41" s="2"/>
      <c r="E41" s="2">
        <v>4.6333929189417901E-2</v>
      </c>
      <c r="F41" s="2"/>
      <c r="G41" s="2">
        <v>0.11878120204294</v>
      </c>
      <c r="I41" s="2">
        <v>0.1</v>
      </c>
      <c r="K41" s="2">
        <v>0.09</v>
      </c>
    </row>
    <row r="42" spans="2:11">
      <c r="B42" s="1" t="s">
        <v>3</v>
      </c>
      <c r="C42" s="2">
        <v>0.29914195804214599</v>
      </c>
      <c r="D42" s="2"/>
      <c r="E42" s="2">
        <v>0.28539741115837602</v>
      </c>
      <c r="F42" s="2"/>
      <c r="G42" s="2">
        <v>0.17279119353540101</v>
      </c>
      <c r="I42" s="2">
        <f>I40/I41</f>
        <v>0.19359314093339097</v>
      </c>
      <c r="K42" s="2">
        <f>K40/K41</f>
        <v>0.44444444444444448</v>
      </c>
    </row>
    <row r="43" spans="2:11">
      <c r="B43" s="1" t="s">
        <v>4</v>
      </c>
      <c r="C43" s="2">
        <v>0.38358749707255202</v>
      </c>
      <c r="D43" s="2"/>
      <c r="E43" s="2">
        <v>0.35001007926090799</v>
      </c>
      <c r="F43" s="2"/>
      <c r="G43" s="2">
        <v>0.24380669247459799</v>
      </c>
      <c r="I43" s="2">
        <v>0.28999999999999998</v>
      </c>
      <c r="K43" s="2">
        <v>0.56000000000000005</v>
      </c>
    </row>
    <row r="44" spans="2:11">
      <c r="B44" s="1" t="s">
        <v>14</v>
      </c>
      <c r="C44" s="2"/>
      <c r="D44" s="2"/>
      <c r="E44" s="2">
        <v>-8.1502797069096702E-2</v>
      </c>
      <c r="F44" s="2"/>
      <c r="G44" s="2">
        <v>6.72790791289231E-2</v>
      </c>
      <c r="I44" s="2">
        <v>7.0000000000000007E-2</v>
      </c>
      <c r="K44" s="2">
        <v>0.09</v>
      </c>
    </row>
    <row r="45" spans="2:11">
      <c r="B45" s="1" t="s">
        <v>5</v>
      </c>
      <c r="C45" s="2">
        <v>6.4814814814814797E-2</v>
      </c>
      <c r="D45" s="2"/>
      <c r="E45" s="2">
        <v>6.4676616915422799E-2</v>
      </c>
      <c r="F45" s="2"/>
      <c r="G45" s="2">
        <v>0.20895522388059701</v>
      </c>
      <c r="I45" s="2">
        <v>0.22</v>
      </c>
      <c r="K45" s="2">
        <v>0.21</v>
      </c>
    </row>
    <row r="46" spans="2:11">
      <c r="B46" s="1" t="s">
        <v>6</v>
      </c>
      <c r="C46" s="2">
        <v>2.0833333333333301E-2</v>
      </c>
      <c r="D46" s="2"/>
      <c r="E46" s="2">
        <v>1.99004975124378E-2</v>
      </c>
      <c r="F46" s="2"/>
      <c r="G46" s="2">
        <v>0.106965174129353</v>
      </c>
      <c r="I46" s="2">
        <v>0.1</v>
      </c>
      <c r="K46" s="2">
        <v>0.1</v>
      </c>
    </row>
    <row r="47" spans="2:11">
      <c r="B47" s="1" t="s">
        <v>7</v>
      </c>
      <c r="C47" s="2">
        <v>4.6296296296296198E-3</v>
      </c>
      <c r="D47" s="2"/>
      <c r="E47" s="2">
        <v>4.97512437810945E-3</v>
      </c>
      <c r="F47" s="2"/>
      <c r="G47" s="2">
        <v>4.2288557213930301E-2</v>
      </c>
      <c r="I47" s="2">
        <v>0.01</v>
      </c>
      <c r="K47" s="2">
        <v>0.01</v>
      </c>
    </row>
    <row r="48" spans="2:11">
      <c r="B48" s="1" t="s">
        <v>8</v>
      </c>
      <c r="C48" s="2">
        <v>-0.52352389574215796</v>
      </c>
      <c r="D48" s="2"/>
      <c r="E48" s="2">
        <v>-0.52125611262895799</v>
      </c>
      <c r="F48" s="2"/>
      <c r="G48" s="2">
        <v>-0.89267436234901498</v>
      </c>
      <c r="I48" s="2">
        <v>-0.88</v>
      </c>
      <c r="K48" s="2">
        <v>-0.83</v>
      </c>
    </row>
    <row r="49" spans="2:11">
      <c r="B49" s="1" t="s">
        <v>12</v>
      </c>
      <c r="C49" s="2">
        <v>9.8591523783823007E-2</v>
      </c>
      <c r="D49" s="2"/>
      <c r="E49" s="2">
        <v>9.4565254226305906E-2</v>
      </c>
      <c r="F49" s="2"/>
      <c r="G49" s="2">
        <v>0.255802051178041</v>
      </c>
      <c r="I49" s="2">
        <v>0.22</v>
      </c>
      <c r="K49" s="2">
        <v>0.18</v>
      </c>
    </row>
    <row r="50" spans="2:11">
      <c r="B50" s="1" t="s">
        <v>13</v>
      </c>
      <c r="C50" s="2">
        <v>0.11507201507363</v>
      </c>
      <c r="D50" s="2"/>
      <c r="E50" s="2">
        <v>0.110266263520677</v>
      </c>
      <c r="F50" s="2"/>
      <c r="G50" s="2">
        <v>0.29605300312404498</v>
      </c>
      <c r="I50" s="2">
        <v>0.24</v>
      </c>
      <c r="K50" s="2">
        <v>0.2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1.2150166942390404E-2</v>
      </c>
      <c r="F51" s="2"/>
      <c r="G51" s="2">
        <f>G40-(1/2)*G41^2</f>
        <v>1.3469858691186434E-2</v>
      </c>
      <c r="H51" s="2"/>
      <c r="I51" s="2">
        <f>I40-(5/2)*I41^2</f>
        <v>-5.6406859066609055E-3</v>
      </c>
      <c r="J51" s="2"/>
      <c r="K51" s="2">
        <f>K40-(10/2)*K41^2</f>
        <v>-4.9999999999999351E-4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-17.392235834209309</v>
      </c>
      <c r="F52" s="2"/>
      <c r="G52" s="2">
        <f>(G40^(1-1.5))/(1-1.5)</f>
        <v>-13.960318781876262</v>
      </c>
      <c r="H52" s="2"/>
      <c r="I52" s="2">
        <f>(I40^(1-1.5))/(1-1.5)</f>
        <v>-14.374243999655691</v>
      </c>
      <c r="J52" s="2"/>
      <c r="K52" s="2">
        <f>(K40^(1-1.5))/(1-1.5)</f>
        <v>-10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25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1.20945143691292E-2</v>
      </c>
      <c r="F57" s="2"/>
      <c r="G57" s="2">
        <v>1.84847090170401E-2</v>
      </c>
      <c r="I57" s="2">
        <v>0.02</v>
      </c>
      <c r="K57" s="2">
        <v>0.03</v>
      </c>
    </row>
    <row r="58" spans="2:11">
      <c r="B58" s="1" t="s">
        <v>2</v>
      </c>
      <c r="C58" s="2">
        <v>4.8634193007103699E-2</v>
      </c>
      <c r="D58" s="2"/>
      <c r="E58" s="2">
        <v>4.0627045873851297E-2</v>
      </c>
      <c r="F58" s="2"/>
      <c r="G58" s="2">
        <v>0.118873936746824</v>
      </c>
      <c r="I58" s="2">
        <v>0.1</v>
      </c>
      <c r="K58" s="2">
        <v>0.09</v>
      </c>
    </row>
    <row r="59" spans="2:11">
      <c r="B59" s="1" t="s">
        <v>3</v>
      </c>
      <c r="C59" s="2">
        <v>0.29914195804214599</v>
      </c>
      <c r="D59" s="2"/>
      <c r="E59" s="2">
        <v>0.29769613096367398</v>
      </c>
      <c r="F59" s="2"/>
      <c r="G59" s="2">
        <v>0.15549841725531899</v>
      </c>
      <c r="I59" s="2">
        <f>I57/I58</f>
        <v>0.19999999999999998</v>
      </c>
      <c r="K59" s="2">
        <f>K57/K58</f>
        <v>0.33333333333333331</v>
      </c>
    </row>
    <row r="60" spans="2:11">
      <c r="B60" s="1" t="s">
        <v>4</v>
      </c>
      <c r="C60" s="2">
        <v>0.38358749707255202</v>
      </c>
      <c r="D60" s="2"/>
      <c r="E60" s="2">
        <v>0.367345779345504</v>
      </c>
      <c r="F60" s="2"/>
      <c r="G60" s="2">
        <v>0.19946580383387999</v>
      </c>
      <c r="I60" s="2">
        <v>0.25</v>
      </c>
      <c r="K60" s="2">
        <v>0.4</v>
      </c>
    </row>
    <row r="61" spans="2:11">
      <c r="B61" s="1" t="s">
        <v>14</v>
      </c>
      <c r="C61" s="2"/>
      <c r="D61" s="2"/>
      <c r="E61" s="2">
        <v>-0.112210570051289</v>
      </c>
      <c r="F61" s="2"/>
      <c r="G61" s="2">
        <v>4.76102055475007E-2</v>
      </c>
      <c r="I61" s="2">
        <v>0.06</v>
      </c>
      <c r="K61" s="2">
        <v>0.1</v>
      </c>
    </row>
    <row r="62" spans="2:11">
      <c r="B62" s="1" t="s">
        <v>5</v>
      </c>
      <c r="C62" s="2">
        <v>6.4814814814814797E-2</v>
      </c>
      <c r="D62" s="2"/>
      <c r="E62" s="2">
        <v>5.2238805970149203E-2</v>
      </c>
      <c r="F62" s="2"/>
      <c r="G62" s="2">
        <v>0.22885572139303401</v>
      </c>
      <c r="I62" s="2">
        <v>0.2</v>
      </c>
      <c r="K62" s="2">
        <v>0.17</v>
      </c>
    </row>
    <row r="63" spans="2:11">
      <c r="B63" s="1" t="s">
        <v>6</v>
      </c>
      <c r="C63" s="2">
        <v>2.0833333333333301E-2</v>
      </c>
      <c r="D63" s="2"/>
      <c r="E63" s="2">
        <v>1.4925373134328301E-2</v>
      </c>
      <c r="F63" s="2"/>
      <c r="G63" s="2">
        <v>0.109452736318407</v>
      </c>
      <c r="I63" s="2">
        <v>0.09</v>
      </c>
      <c r="K63" s="2">
        <v>7.0000000000000007E-2</v>
      </c>
    </row>
    <row r="64" spans="2:11">
      <c r="B64" s="1" t="s">
        <v>7</v>
      </c>
      <c r="C64" s="2">
        <v>4.6296296296296198E-3</v>
      </c>
      <c r="D64" s="2"/>
      <c r="E64" s="2">
        <v>2.4875621890547198E-3</v>
      </c>
      <c r="F64" s="2"/>
      <c r="G64" s="2">
        <v>3.23383084577114E-2</v>
      </c>
      <c r="I64" s="2">
        <v>0.01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-0.51200461030357103</v>
      </c>
      <c r="F65" s="2"/>
      <c r="G65" s="2">
        <v>-0.903473192589199</v>
      </c>
      <c r="I65" s="2">
        <v>-0.7</v>
      </c>
      <c r="K65" s="2">
        <v>-0.66</v>
      </c>
    </row>
    <row r="66" spans="2:11">
      <c r="B66" s="1" t="s">
        <v>12</v>
      </c>
      <c r="C66" s="2">
        <v>9.8591523783823007E-2</v>
      </c>
      <c r="D66" s="2"/>
      <c r="E66" s="2">
        <v>8.2418127428064605E-2</v>
      </c>
      <c r="F66" s="2"/>
      <c r="G66" s="2">
        <v>0.25805742101279999</v>
      </c>
      <c r="I66" s="2">
        <v>0.24</v>
      </c>
      <c r="K66" s="2">
        <v>0.22</v>
      </c>
    </row>
    <row r="67" spans="2:11">
      <c r="B67" s="1" t="s">
        <v>13</v>
      </c>
      <c r="C67" s="2">
        <v>0.11507201507363</v>
      </c>
      <c r="D67" s="2"/>
      <c r="E67" s="2">
        <v>9.6185266024500907E-2</v>
      </c>
      <c r="F67" s="2"/>
      <c r="G67" s="2">
        <v>0.29833979762908402</v>
      </c>
      <c r="I67" s="2">
        <v>0.28000000000000003</v>
      </c>
      <c r="K67" s="2">
        <v>0.25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1.1269235940911192E-2</v>
      </c>
      <c r="F68" s="2"/>
      <c r="G68" s="2">
        <f>G57-(1/2)*G58^2</f>
        <v>1.1419202598196143E-2</v>
      </c>
      <c r="H68" s="2"/>
      <c r="I68" s="2">
        <f>I57-(5/2)*I58^2</f>
        <v>-5.0000000000000044E-3</v>
      </c>
      <c r="J68" s="2"/>
      <c r="K68" s="2">
        <f>K57-(10/2)*K58^2</f>
        <v>-1.0499999999999995E-2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-18.185941019377477</v>
      </c>
      <c r="F69" s="2"/>
      <c r="G69" s="2">
        <f>(G57^(1-1.5))/(1-1.5)</f>
        <v>-14.710373051674198</v>
      </c>
      <c r="H69" s="2"/>
      <c r="I69" s="2">
        <f>(I57^(1-1.5))/(1-1.5)</f>
        <v>-14.142135623730951</v>
      </c>
      <c r="J69" s="2"/>
      <c r="K69" s="2">
        <f>(K57^(1-1.5))/(1-1.5)</f>
        <v>-11.547005383792515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25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1.16084631382769E-2</v>
      </c>
      <c r="F74" s="2"/>
      <c r="G74" s="2">
        <v>6.1123702409457997E-2</v>
      </c>
      <c r="I74" s="2">
        <v>5.6798631226581797E-2</v>
      </c>
      <c r="K74" s="2">
        <v>0.08</v>
      </c>
    </row>
    <row r="75" spans="2:11">
      <c r="B75" s="1" t="s">
        <v>2</v>
      </c>
      <c r="C75" s="2">
        <v>4.8634193007103699E-2</v>
      </c>
      <c r="D75" s="2"/>
      <c r="E75" s="2">
        <v>4.1474741053176202E-2</v>
      </c>
      <c r="F75" s="2"/>
      <c r="G75" s="2">
        <v>0.172411683652888</v>
      </c>
      <c r="I75" s="2">
        <v>0.14000000000000001</v>
      </c>
      <c r="K75" s="2">
        <v>0.14000000000000001</v>
      </c>
    </row>
    <row r="76" spans="2:11">
      <c r="B76" s="1" t="s">
        <v>3</v>
      </c>
      <c r="C76" s="2">
        <v>0.29914195804214599</v>
      </c>
      <c r="D76" s="2"/>
      <c r="E76" s="2">
        <v>0.27989235962662901</v>
      </c>
      <c r="F76" s="2"/>
      <c r="G76" s="4">
        <v>0.35452181148301198</v>
      </c>
      <c r="I76" s="4">
        <f>I74/I75</f>
        <v>0.40570450876129849</v>
      </c>
      <c r="K76" s="4">
        <f>K74/K75</f>
        <v>0.5714285714285714</v>
      </c>
    </row>
    <row r="77" spans="2:11">
      <c r="B77" s="1" t="s">
        <v>4</v>
      </c>
      <c r="C77" s="2">
        <v>0.38358749707255202</v>
      </c>
      <c r="D77" s="2"/>
      <c r="E77" s="2">
        <v>0.336061942244677</v>
      </c>
      <c r="F77" s="2"/>
      <c r="G77" s="2">
        <v>0.83455889101202396</v>
      </c>
      <c r="I77" s="2">
        <v>0.88</v>
      </c>
      <c r="K77" s="2">
        <v>0.9</v>
      </c>
    </row>
    <row r="78" spans="2:11">
      <c r="B78" s="1" t="s">
        <v>14</v>
      </c>
      <c r="C78" s="2"/>
      <c r="D78" s="2"/>
      <c r="E78" s="2">
        <v>-0.126108210542205</v>
      </c>
      <c r="F78" s="2"/>
      <c r="G78" s="2">
        <v>0.29887926585921198</v>
      </c>
      <c r="I78" s="2">
        <v>0.3</v>
      </c>
      <c r="K78" s="2">
        <v>0.6</v>
      </c>
    </row>
    <row r="79" spans="2:11">
      <c r="B79" s="1" t="s">
        <v>5</v>
      </c>
      <c r="C79" s="2">
        <v>6.4814814814814797E-2</v>
      </c>
      <c r="D79" s="2"/>
      <c r="E79" s="2">
        <v>5.4726368159203898E-2</v>
      </c>
      <c r="F79" s="2"/>
      <c r="G79" s="2">
        <v>0.29887926585921198</v>
      </c>
      <c r="I79" s="2">
        <v>0.25</v>
      </c>
      <c r="K79" s="2">
        <v>0.22</v>
      </c>
    </row>
    <row r="80" spans="2:11">
      <c r="B80" s="1" t="s">
        <v>6</v>
      </c>
      <c r="C80" s="2">
        <v>2.0833333333333301E-2</v>
      </c>
      <c r="D80" s="2"/>
      <c r="E80" s="2">
        <v>1.7412935323382998E-2</v>
      </c>
      <c r="F80" s="2"/>
      <c r="G80" s="2">
        <v>8.2089552238805902E-2</v>
      </c>
      <c r="I80" s="2">
        <v>0.1</v>
      </c>
      <c r="K80" s="2">
        <v>0.11</v>
      </c>
    </row>
    <row r="81" spans="2:11">
      <c r="B81" s="1" t="s">
        <v>7</v>
      </c>
      <c r="C81" s="2">
        <v>4.6296296296296198E-3</v>
      </c>
      <c r="D81" s="2"/>
      <c r="E81" s="2">
        <v>2.4875621890547198E-3</v>
      </c>
      <c r="F81" s="2"/>
      <c r="G81" s="2">
        <v>2.4875621890547199E-2</v>
      </c>
      <c r="I81" s="2">
        <v>0.02</v>
      </c>
      <c r="K81" s="2">
        <v>0</v>
      </c>
    </row>
    <row r="82" spans="2:11">
      <c r="B82" s="1" t="s">
        <v>8</v>
      </c>
      <c r="C82" s="2">
        <v>-0.52352389574215796</v>
      </c>
      <c r="D82" s="2"/>
      <c r="E82" s="2">
        <v>-0.51729557487557798</v>
      </c>
      <c r="F82" s="2"/>
      <c r="G82" s="2">
        <v>-0.80372099152825105</v>
      </c>
      <c r="I82" s="2">
        <v>-0.7</v>
      </c>
      <c r="K82" s="2">
        <v>-0.8</v>
      </c>
    </row>
    <row r="83" spans="2:11">
      <c r="B83" s="1" t="s">
        <v>12</v>
      </c>
      <c r="C83" s="2">
        <v>9.8591523783823007E-2</v>
      </c>
      <c r="D83" s="2"/>
      <c r="E83" s="2">
        <v>8.4876212537174006E-2</v>
      </c>
      <c r="F83" s="2"/>
      <c r="G83" s="2">
        <v>0.33996585131624002</v>
      </c>
      <c r="I83" s="2">
        <v>0.32</v>
      </c>
      <c r="K83" s="2">
        <v>0.3</v>
      </c>
    </row>
    <row r="84" spans="2:11">
      <c r="B84" s="1" t="s">
        <v>13</v>
      </c>
      <c r="C84" s="2">
        <v>0.11507201507363</v>
      </c>
      <c r="D84" s="2"/>
      <c r="E84" s="2">
        <v>9.8930606501808502E-2</v>
      </c>
      <c r="F84" s="2"/>
      <c r="G84" s="2">
        <v>0.39839036861598198</v>
      </c>
      <c r="I84" s="2">
        <v>0.36</v>
      </c>
      <c r="K84" s="2">
        <v>0.34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1.0748386065562891E-2</v>
      </c>
      <c r="F85" s="2"/>
      <c r="G85" s="2">
        <f>G74-(1/2)*G75^2</f>
        <v>4.6260808079446235E-2</v>
      </c>
      <c r="H85" s="2"/>
      <c r="I85" s="2">
        <f>I74-(5/2)*I75^2</f>
        <v>7.7986312265817884E-3</v>
      </c>
      <c r="J85" s="2"/>
      <c r="K85" s="2">
        <f>K74-(10/2)*K75^2</f>
        <v>-1.8000000000000016E-2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-18.562763533615328</v>
      </c>
      <c r="F86" s="2"/>
      <c r="G86" s="2">
        <f>(G74^(1-1.5))/(1-1.5)</f>
        <v>-8.089565007810565</v>
      </c>
      <c r="H86" s="2"/>
      <c r="I86" s="2">
        <f>(I74^(1-1.5))/(1-1.5)</f>
        <v>-8.3919146982747179</v>
      </c>
      <c r="J86" s="2"/>
      <c r="K86" s="2">
        <f>(K74^(1-1.5))/(1-1.5)</f>
        <v>-7.0710678118654755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25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1.2116915160603099E-2</v>
      </c>
      <c r="F91" s="2"/>
      <c r="G91" s="2">
        <v>1.7471192308257201E-2</v>
      </c>
      <c r="I91" s="2">
        <v>2.8515193435960901E-2</v>
      </c>
      <c r="K91" s="2">
        <v>0.05</v>
      </c>
    </row>
    <row r="92" spans="2:11">
      <c r="B92" s="1" t="s">
        <v>2</v>
      </c>
      <c r="C92" s="2">
        <v>4.6290618648551503E-2</v>
      </c>
      <c r="D92" s="2"/>
      <c r="E92" s="2">
        <v>4.04137574943009E-2</v>
      </c>
      <c r="F92" s="2"/>
      <c r="G92" s="2">
        <v>0.122303527300389</v>
      </c>
      <c r="I92" s="2">
        <v>0.11</v>
      </c>
      <c r="K92" s="2">
        <v>0.1</v>
      </c>
    </row>
    <row r="93" spans="2:11">
      <c r="B93" s="1" t="s">
        <v>3</v>
      </c>
      <c r="C93" s="2">
        <v>0.26464550580594598</v>
      </c>
      <c r="D93" s="2"/>
      <c r="E93" s="2">
        <v>0.29982154374811298</v>
      </c>
      <c r="F93" s="2"/>
      <c r="G93" s="2">
        <v>0.14285109100203</v>
      </c>
      <c r="I93" s="2">
        <f>I91/I92</f>
        <v>0.25922903123600821</v>
      </c>
      <c r="K93" s="2">
        <f>K91/K92</f>
        <v>0.5</v>
      </c>
    </row>
    <row r="94" spans="2:11">
      <c r="B94" s="1" t="s">
        <v>4</v>
      </c>
      <c r="C94" s="2">
        <v>0.35590758269146699</v>
      </c>
      <c r="D94" s="2"/>
      <c r="E94" s="2">
        <v>0.37267990413928997</v>
      </c>
      <c r="F94" s="2"/>
      <c r="G94" s="2">
        <v>0.195103116241856</v>
      </c>
      <c r="I94" s="2">
        <v>0.3</v>
      </c>
      <c r="K94" s="2">
        <v>0.6</v>
      </c>
    </row>
    <row r="95" spans="2:11">
      <c r="B95" s="1" t="s">
        <v>14</v>
      </c>
      <c r="C95" s="2"/>
      <c r="D95" s="2"/>
      <c r="E95" s="2">
        <v>-0.107290764971296</v>
      </c>
      <c r="F95" s="2"/>
      <c r="G95" s="2">
        <v>3.6498535889130199E-2</v>
      </c>
      <c r="I95" s="2">
        <v>0.09</v>
      </c>
      <c r="K95" s="2">
        <v>0.12</v>
      </c>
    </row>
    <row r="96" spans="2:11">
      <c r="B96" s="1" t="s">
        <v>5</v>
      </c>
      <c r="C96" s="2">
        <v>6.43274853801169E-2</v>
      </c>
      <c r="D96" s="2"/>
      <c r="E96" s="2">
        <v>5.2238805970149203E-2</v>
      </c>
      <c r="F96" s="2"/>
      <c r="G96" s="2">
        <v>0.23880597014925301</v>
      </c>
      <c r="I96" s="2">
        <v>0.2</v>
      </c>
      <c r="K96" s="2">
        <v>0.15</v>
      </c>
    </row>
    <row r="97" spans="2:11">
      <c r="B97" s="1" t="s">
        <v>6</v>
      </c>
      <c r="C97" s="2">
        <v>2.0467836257309899E-2</v>
      </c>
      <c r="D97" s="2"/>
      <c r="E97" s="2">
        <v>1.24378109452736E-2</v>
      </c>
      <c r="F97" s="2"/>
      <c r="G97" s="2">
        <v>0.12686567164179099</v>
      </c>
      <c r="I97" s="2">
        <v>0.12</v>
      </c>
      <c r="K97" s="2">
        <v>0.05</v>
      </c>
    </row>
    <row r="98" spans="2:11">
      <c r="B98" s="1" t="s">
        <v>7</v>
      </c>
      <c r="C98" s="2">
        <v>2.92397660818713E-3</v>
      </c>
      <c r="D98" s="2"/>
      <c r="E98" s="2">
        <v>2.4875621890547198E-3</v>
      </c>
      <c r="F98" s="2"/>
      <c r="G98" s="2">
        <v>4.2288557213930301E-2</v>
      </c>
      <c r="I98" s="2">
        <v>0</v>
      </c>
      <c r="K98" s="2">
        <v>0</v>
      </c>
    </row>
    <row r="99" spans="2:11">
      <c r="B99" s="1" t="s">
        <v>8</v>
      </c>
      <c r="C99" s="2">
        <v>-0.52175770288232304</v>
      </c>
      <c r="D99" s="2"/>
      <c r="E99" s="2">
        <v>-0.51780898627519201</v>
      </c>
      <c r="F99" s="2"/>
      <c r="G99" s="2">
        <v>-0.88150020492271197</v>
      </c>
      <c r="I99" s="2">
        <v>-0.8</v>
      </c>
      <c r="K99" s="2">
        <v>-0.7</v>
      </c>
    </row>
    <row r="100" spans="2:11">
      <c r="B100" s="1" t="s">
        <v>12</v>
      </c>
      <c r="C100" s="2">
        <v>9.5437478094776998E-2</v>
      </c>
      <c r="D100" s="2"/>
      <c r="E100" s="2">
        <v>8.1899543668265906E-2</v>
      </c>
      <c r="F100" s="2"/>
      <c r="G100" s="2">
        <v>0.26704935841469901</v>
      </c>
      <c r="I100" s="2">
        <v>0.25</v>
      </c>
      <c r="K100" s="2">
        <v>0.23</v>
      </c>
    </row>
    <row r="101" spans="2:11">
      <c r="B101" s="1" t="s">
        <v>13</v>
      </c>
      <c r="C101" s="2">
        <v>0.111123810904408</v>
      </c>
      <c r="D101" s="2"/>
      <c r="E101" s="2">
        <v>9.5594406010814703E-2</v>
      </c>
      <c r="F101" s="2"/>
      <c r="G101" s="2">
        <v>0.30849390785119102</v>
      </c>
      <c r="I101" s="2">
        <v>0.3</v>
      </c>
      <c r="K101" s="2">
        <v>0.28999999999999998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1.1300279263199018E-2</v>
      </c>
      <c r="F102" s="2"/>
      <c r="G102" s="2">
        <f>G91-(1/2)*G92^2</f>
        <v>9.9921159131987035E-3</v>
      </c>
      <c r="H102" s="2"/>
      <c r="I102" s="2">
        <f>I91-(5/2)*I92^2</f>
        <v>-1.7348065640390986E-3</v>
      </c>
      <c r="J102" s="2"/>
      <c r="K102" s="2">
        <f>K91-(10/2)*K92^2</f>
        <v>0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-18.169122880268446</v>
      </c>
      <c r="F103" s="2"/>
      <c r="G103" s="2">
        <f>(G91^(1-1.5))/(1-1.5)</f>
        <v>-15.131038057898589</v>
      </c>
      <c r="H103" s="2"/>
      <c r="I103" s="2">
        <f>(I91^(1-1.5))/(1-1.5)</f>
        <v>-11.843820987474025</v>
      </c>
      <c r="J103" s="2"/>
      <c r="K103" s="2">
        <f>(K91^(1-1.5))/(1-1.5)</f>
        <v>-8.9442719099991592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25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9.9829794567501493E-3</v>
      </c>
      <c r="F108" s="2"/>
      <c r="G108" s="2">
        <v>1.3644498274944499E-2</v>
      </c>
      <c r="I108" s="2">
        <v>1.8456612144816201E-2</v>
      </c>
      <c r="K108" s="2">
        <v>0.04</v>
      </c>
    </row>
    <row r="109" spans="2:11">
      <c r="B109" s="1" t="s">
        <v>2</v>
      </c>
      <c r="C109" s="2">
        <v>4.6290618648551503E-2</v>
      </c>
      <c r="D109" s="2"/>
      <c r="E109" s="2">
        <v>3.2956624792192003E-2</v>
      </c>
      <c r="F109" s="2"/>
      <c r="G109" s="2">
        <v>9.4053383605451998E-2</v>
      </c>
      <c r="I109" s="2">
        <v>0.09</v>
      </c>
      <c r="K109" s="2">
        <v>0.09</v>
      </c>
    </row>
    <row r="110" spans="2:11">
      <c r="B110" s="1" t="s">
        <v>3</v>
      </c>
      <c r="C110" s="2">
        <v>0.26464550580594598</v>
      </c>
      <c r="D110" s="2"/>
      <c r="E110" s="2">
        <v>0.30291267748738898</v>
      </c>
      <c r="F110" s="2"/>
      <c r="G110" s="2">
        <v>0.145071849112652</v>
      </c>
      <c r="I110" s="2">
        <f>I108/I109</f>
        <v>0.20507346827573558</v>
      </c>
      <c r="K110" s="2">
        <f>K108/K109</f>
        <v>0.44444444444444448</v>
      </c>
    </row>
    <row r="111" spans="2:11">
      <c r="B111" s="1" t="s">
        <v>4</v>
      </c>
      <c r="C111" s="2">
        <v>0.35590758269146699</v>
      </c>
      <c r="D111" s="2"/>
      <c r="E111" s="2">
        <v>0.36213610475099201</v>
      </c>
      <c r="F111" s="2"/>
      <c r="G111" s="2">
        <v>0.18002963544213199</v>
      </c>
      <c r="I111" s="2">
        <v>0.27</v>
      </c>
      <c r="K111" s="2">
        <v>0.49</v>
      </c>
    </row>
    <row r="112" spans="2:11">
      <c r="B112" s="1" t="s">
        <v>14</v>
      </c>
      <c r="C112" s="2"/>
      <c r="D112" s="2"/>
      <c r="E112" s="2">
        <v>-0.108283671795182</v>
      </c>
      <c r="F112" s="2"/>
      <c r="G112" s="2">
        <v>-1.8030779307203301E-4</v>
      </c>
      <c r="I112" s="2">
        <v>3.6368816932021597E-2</v>
      </c>
      <c r="K112" s="2">
        <v>0.05</v>
      </c>
    </row>
    <row r="113" spans="2:11">
      <c r="B113" s="1" t="s">
        <v>5</v>
      </c>
      <c r="C113" s="2">
        <v>6.43274853801169E-2</v>
      </c>
      <c r="D113" s="2"/>
      <c r="E113" s="2">
        <v>4.2288557213930301E-2</v>
      </c>
      <c r="F113" s="2"/>
      <c r="G113" s="2">
        <v>0.15174129353233801</v>
      </c>
      <c r="I113" s="2">
        <v>0.15</v>
      </c>
      <c r="K113" s="2">
        <v>0.12</v>
      </c>
    </row>
    <row r="114" spans="2:11">
      <c r="B114" s="1" t="s">
        <v>6</v>
      </c>
      <c r="C114" s="2">
        <v>2.0467836257309899E-2</v>
      </c>
      <c r="D114" s="2"/>
      <c r="E114" s="2">
        <v>7.4626865671641703E-3</v>
      </c>
      <c r="F114" s="2"/>
      <c r="G114" s="2">
        <v>7.2139303482587E-2</v>
      </c>
      <c r="I114" s="2">
        <v>0.06</v>
      </c>
      <c r="K114" s="2">
        <v>0.01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1.99004975124378E-2</v>
      </c>
      <c r="I115" s="2">
        <v>0.01</v>
      </c>
      <c r="K115" s="2">
        <v>0</v>
      </c>
    </row>
    <row r="116" spans="2:11">
      <c r="B116" s="1" t="s">
        <v>8</v>
      </c>
      <c r="C116" s="2">
        <v>-0.52175770288232304</v>
      </c>
      <c r="D116" s="2"/>
      <c r="E116" s="2">
        <v>-0.44279391909466798</v>
      </c>
      <c r="F116" s="2"/>
      <c r="G116" s="2">
        <v>-0.81322322048651696</v>
      </c>
      <c r="I116" s="2">
        <v>-0.84</v>
      </c>
      <c r="K116" s="2">
        <v>-0.78</v>
      </c>
    </row>
    <row r="117" spans="2:11">
      <c r="B117" s="1" t="s">
        <v>12</v>
      </c>
      <c r="C117" s="2">
        <v>9.5437478094776998E-2</v>
      </c>
      <c r="D117" s="2"/>
      <c r="E117" s="2">
        <v>6.6685594564127301E-2</v>
      </c>
      <c r="F117" s="2"/>
      <c r="G117" s="2">
        <v>0.205156390721946</v>
      </c>
      <c r="I117" s="2">
        <v>0.18</v>
      </c>
      <c r="K117" s="2">
        <v>0.16</v>
      </c>
    </row>
    <row r="118" spans="2:11">
      <c r="B118" s="1" t="s">
        <v>13</v>
      </c>
      <c r="C118" s="2">
        <v>0.111123810904408</v>
      </c>
      <c r="D118" s="2"/>
      <c r="E118" s="2">
        <v>7.7853485594001098E-2</v>
      </c>
      <c r="F118" s="2"/>
      <c r="G118" s="2">
        <v>0.23702791718194499</v>
      </c>
      <c r="I118" s="2">
        <v>0.2</v>
      </c>
      <c r="K118" s="2">
        <v>0.19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9.4399098979034875E-3</v>
      </c>
      <c r="F119" s="2"/>
      <c r="G119" s="2">
        <f>G108-(1/2)*G109^2</f>
        <v>9.2214787911273459E-3</v>
      </c>
      <c r="H119" s="2"/>
      <c r="I119" s="2">
        <f>I108-(5/2)*I109^2</f>
        <v>-1.7933878551837958E-3</v>
      </c>
      <c r="J119" s="2"/>
      <c r="K119" s="2">
        <f>K108-(10/2)*K109^2</f>
        <v>-4.9999999999999351E-4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-20.017042301530463</v>
      </c>
      <c r="F120" s="2"/>
      <c r="G120" s="2">
        <f>(G108^(1-1.5))/(1-1.5)</f>
        <v>-17.12187059121716</v>
      </c>
      <c r="H120" s="2"/>
      <c r="I120" s="2">
        <f>(I108^(1-1.5))/(1-1.5)</f>
        <v>-14.721565742097487</v>
      </c>
      <c r="J120" s="2"/>
      <c r="K120" s="2">
        <f>(K108^(1-1.5))/(1-1.5)</f>
        <v>-10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25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1.24832913343908E-2</v>
      </c>
      <c r="F125" s="2"/>
      <c r="G125" s="2">
        <v>2.00773001464453E-2</v>
      </c>
      <c r="I125" s="2">
        <v>1.93364338467641E-2</v>
      </c>
      <c r="K125" s="2">
        <v>0.04</v>
      </c>
    </row>
    <row r="126" spans="2:11">
      <c r="B126" s="1" t="s">
        <v>2</v>
      </c>
      <c r="C126" s="2">
        <v>4.6290618648551503E-2</v>
      </c>
      <c r="D126" s="2"/>
      <c r="E126" s="2">
        <v>4.1667706128136098E-2</v>
      </c>
      <c r="F126" s="2"/>
      <c r="G126" s="2">
        <v>0.14064712036978999</v>
      </c>
      <c r="I126" s="2">
        <v>0.12</v>
      </c>
      <c r="K126" s="2">
        <v>0.11</v>
      </c>
    </row>
    <row r="127" spans="2:11">
      <c r="B127" s="1" t="s">
        <v>3</v>
      </c>
      <c r="C127" s="2">
        <v>0.26464550580594598</v>
      </c>
      <c r="D127" s="2"/>
      <c r="E127" s="2">
        <v>0.29959151809322898</v>
      </c>
      <c r="F127" s="2"/>
      <c r="G127" s="2">
        <v>0.14274945760466201</v>
      </c>
      <c r="I127" s="2">
        <f>I125/I126</f>
        <v>0.16113694872303416</v>
      </c>
      <c r="K127" s="2">
        <f>K125/K126</f>
        <v>0.36363636363636365</v>
      </c>
    </row>
    <row r="128" spans="2:11">
      <c r="B128" s="1" t="s">
        <v>4</v>
      </c>
      <c r="C128" s="2">
        <v>0.35590758269146699</v>
      </c>
      <c r="D128" s="2"/>
      <c r="E128" s="2">
        <v>0.37700065314647202</v>
      </c>
      <c r="F128" s="2"/>
      <c r="G128" s="2">
        <v>0.224464397757517</v>
      </c>
      <c r="I128" s="2">
        <v>0.26</v>
      </c>
      <c r="K128" s="2">
        <v>0.44</v>
      </c>
    </row>
    <row r="129" spans="2:11">
      <c r="B129" s="1" t="s">
        <v>14</v>
      </c>
      <c r="C129" s="2"/>
      <c r="D129" s="2"/>
      <c r="E129" s="2">
        <v>-9.5256221733027793E-2</v>
      </c>
      <c r="F129" s="2"/>
      <c r="G129" s="2">
        <v>5.3294684510564301E-2</v>
      </c>
      <c r="I129" s="2">
        <v>0.05</v>
      </c>
      <c r="K129" s="2">
        <v>0.06</v>
      </c>
    </row>
    <row r="130" spans="2:11">
      <c r="B130" s="1" t="s">
        <v>5</v>
      </c>
      <c r="C130" s="2">
        <v>6.43274853801169E-2</v>
      </c>
      <c r="D130" s="2"/>
      <c r="E130" s="2">
        <v>5.4726368159203898E-2</v>
      </c>
      <c r="F130" s="2"/>
      <c r="G130" s="2">
        <v>0.25373134328358199</v>
      </c>
      <c r="I130" s="2">
        <v>0.23</v>
      </c>
      <c r="K130" s="2">
        <v>0.2</v>
      </c>
    </row>
    <row r="131" spans="2:11">
      <c r="B131" s="1" t="s">
        <v>6</v>
      </c>
      <c r="C131" s="2">
        <v>2.0467836257309899E-2</v>
      </c>
      <c r="D131" s="2"/>
      <c r="E131" s="2">
        <v>1.7412935323382998E-2</v>
      </c>
      <c r="F131" s="2"/>
      <c r="G131" s="2">
        <v>0.15174129353233801</v>
      </c>
      <c r="I131" s="2">
        <v>0.11</v>
      </c>
      <c r="K131" s="2">
        <v>0.08</v>
      </c>
    </row>
    <row r="132" spans="2:11">
      <c r="B132" s="1" t="s">
        <v>7</v>
      </c>
      <c r="C132" s="2">
        <v>2.92397660818713E-3</v>
      </c>
      <c r="D132" s="2"/>
      <c r="E132" s="2">
        <v>2.4875621890547198E-3</v>
      </c>
      <c r="F132" s="2"/>
      <c r="G132" s="2">
        <v>4.4776119402985003E-2</v>
      </c>
      <c r="I132" s="2">
        <v>0.03</v>
      </c>
      <c r="K132" s="2">
        <v>0</v>
      </c>
    </row>
    <row r="133" spans="2:11">
      <c r="B133" s="1" t="s">
        <v>8</v>
      </c>
      <c r="C133" s="2">
        <v>-0.52175770288232304</v>
      </c>
      <c r="D133" s="2"/>
      <c r="E133" s="2">
        <v>-0.51831501420648995</v>
      </c>
      <c r="F133" s="2"/>
      <c r="G133" s="2">
        <v>-0.90006535031691104</v>
      </c>
      <c r="I133" s="2">
        <v>-0.79</v>
      </c>
      <c r="K133" s="2">
        <v>-0.69</v>
      </c>
    </row>
    <row r="134" spans="2:11">
      <c r="B134" s="1" t="s">
        <v>12</v>
      </c>
      <c r="C134" s="2">
        <v>9.5437478094776998E-2</v>
      </c>
      <c r="D134" s="2"/>
      <c r="E134" s="2">
        <v>8.4450288232957096E-2</v>
      </c>
      <c r="F134" s="2"/>
      <c r="G134" s="2">
        <v>0.30711682931578399</v>
      </c>
      <c r="I134" s="2">
        <v>0.28000000000000003</v>
      </c>
      <c r="K134" s="2">
        <v>0.24</v>
      </c>
    </row>
    <row r="135" spans="2:11">
      <c r="B135" s="1" t="s">
        <v>13</v>
      </c>
      <c r="C135" s="2">
        <v>0.111123810904408</v>
      </c>
      <c r="D135" s="2"/>
      <c r="E135" s="2">
        <v>9.8570071567507703E-2</v>
      </c>
      <c r="F135" s="2"/>
      <c r="G135" s="2">
        <v>0.35477740511381001</v>
      </c>
      <c r="I135" s="2">
        <v>0.31</v>
      </c>
      <c r="K135" s="2">
        <v>0.28000000000000003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1.1615192467400445E-2</v>
      </c>
      <c r="F136" s="2"/>
      <c r="G136" s="2">
        <f>G125-(1/2)*G126^2</f>
        <v>1.0186493912288203E-2</v>
      </c>
      <c r="H136" s="2"/>
      <c r="I136" s="2">
        <f>I125-(5/2)*I126^2</f>
        <v>-1.6663566153235897E-2</v>
      </c>
      <c r="J136" s="2"/>
      <c r="K136" s="2">
        <f>K125-(10/2)*K126^2</f>
        <v>-2.0499999999999997E-2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-17.900511567117707</v>
      </c>
      <c r="F137" s="2"/>
      <c r="G137" s="2">
        <f>(G125^(1-1.5))/(1-1.5)</f>
        <v>-14.11488486276145</v>
      </c>
      <c r="H137" s="2"/>
      <c r="I137" s="2">
        <f>(I125^(1-1.5))/(1-1.5)</f>
        <v>-14.382745800369134</v>
      </c>
      <c r="J137" s="2"/>
      <c r="K137" s="2">
        <f>(K125^(1-1.5))/(1-1.5)</f>
        <v>-10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25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1.1623666987291399E-2</v>
      </c>
      <c r="F142" s="2"/>
      <c r="G142" s="2">
        <v>2.1156407544741102E-2</v>
      </c>
      <c r="I142" s="2">
        <v>3.4137387638562201E-2</v>
      </c>
      <c r="K142" s="2">
        <v>5.5E-2</v>
      </c>
    </row>
    <row r="143" spans="2:11">
      <c r="B143" s="1" t="s">
        <v>2</v>
      </c>
      <c r="C143" s="2">
        <v>4.6290618648551503E-2</v>
      </c>
      <c r="D143" s="2"/>
      <c r="E143" s="2">
        <v>3.9268358768439801E-2</v>
      </c>
      <c r="F143" s="2"/>
      <c r="G143" s="2">
        <v>0.11783804383695599</v>
      </c>
      <c r="I143" s="2">
        <v>0.11</v>
      </c>
      <c r="K143" s="2">
        <v>0.1</v>
      </c>
    </row>
    <row r="144" spans="2:11">
      <c r="B144" s="1" t="s">
        <v>3</v>
      </c>
      <c r="C144" s="2">
        <v>0.26464550580594598</v>
      </c>
      <c r="D144" s="2"/>
      <c r="E144" s="2">
        <v>0.29600592822925598</v>
      </c>
      <c r="F144" s="2"/>
      <c r="G144" s="2">
        <v>0.179538007046464</v>
      </c>
      <c r="I144" s="2">
        <f>I142/I143</f>
        <v>0.31033988762329273</v>
      </c>
      <c r="K144" s="2">
        <f>K142/K143</f>
        <v>0.54999999999999993</v>
      </c>
    </row>
    <row r="145" spans="2:11">
      <c r="B145" s="1" t="s">
        <v>4</v>
      </c>
      <c r="C145" s="2">
        <v>0.35590758269146699</v>
      </c>
      <c r="D145" s="2"/>
      <c r="E145" s="2">
        <v>0.365174463161903</v>
      </c>
      <c r="F145" s="2"/>
      <c r="G145" s="2">
        <v>0.25133774832553801</v>
      </c>
      <c r="I145" s="2">
        <v>0.34</v>
      </c>
      <c r="K145" s="2">
        <v>0.6</v>
      </c>
    </row>
    <row r="146" spans="2:11">
      <c r="B146" s="1" t="s">
        <v>14</v>
      </c>
      <c r="C146" s="2"/>
      <c r="D146" s="2"/>
      <c r="E146" s="2">
        <v>-0.12559933280072</v>
      </c>
      <c r="F146" s="2"/>
      <c r="G146" s="2">
        <v>7.1278177295101094E-2</v>
      </c>
      <c r="I146" s="2">
        <v>0.120739199521256</v>
      </c>
      <c r="K146" s="2">
        <v>0.14000000000000001</v>
      </c>
    </row>
    <row r="147" spans="2:11">
      <c r="B147" s="1" t="s">
        <v>5</v>
      </c>
      <c r="C147" s="2">
        <v>6.43274853801169E-2</v>
      </c>
      <c r="D147" s="2"/>
      <c r="E147" s="2">
        <v>4.9751243781094502E-2</v>
      </c>
      <c r="F147" s="2"/>
      <c r="G147" s="2">
        <v>0.22636815920398001</v>
      </c>
      <c r="I147" s="2">
        <v>0.2</v>
      </c>
      <c r="K147" s="2">
        <v>0.19</v>
      </c>
    </row>
    <row r="148" spans="2:11">
      <c r="B148" s="1" t="s">
        <v>6</v>
      </c>
      <c r="C148" s="2">
        <v>2.0467836257309899E-2</v>
      </c>
      <c r="D148" s="2"/>
      <c r="E148" s="2">
        <v>9.9502487562189001E-3</v>
      </c>
      <c r="F148" s="2"/>
      <c r="G148" s="2">
        <v>0.116915422885572</v>
      </c>
      <c r="I148" s="2">
        <v>0.08</v>
      </c>
      <c r="K148" s="2">
        <v>0.04</v>
      </c>
    </row>
    <row r="149" spans="2:11">
      <c r="B149" s="1" t="s">
        <v>7</v>
      </c>
      <c r="C149" s="2">
        <v>2.92397660818713E-3</v>
      </c>
      <c r="D149" s="2"/>
      <c r="E149" s="2">
        <v>2.4875621890547198E-3</v>
      </c>
      <c r="F149" s="2"/>
      <c r="G149" s="2">
        <v>2.9850746268656699E-2</v>
      </c>
      <c r="I149" s="2">
        <v>0.02</v>
      </c>
      <c r="K149" s="2">
        <v>0</v>
      </c>
    </row>
    <row r="150" spans="2:11">
      <c r="B150" s="1" t="s">
        <v>8</v>
      </c>
      <c r="C150" s="2">
        <v>-0.52175770288232304</v>
      </c>
      <c r="D150" s="2"/>
      <c r="E150" s="2">
        <v>-0.52067164415179601</v>
      </c>
      <c r="F150" s="2"/>
      <c r="G150" s="2">
        <v>-0.75342711739517798</v>
      </c>
      <c r="I150" s="2">
        <v>-0.69</v>
      </c>
      <c r="K150" s="2">
        <v>-0.55000000000000004</v>
      </c>
    </row>
    <row r="151" spans="2:11">
      <c r="B151" s="1" t="s">
        <v>12</v>
      </c>
      <c r="C151" s="2">
        <v>9.5437478094776998E-2</v>
      </c>
      <c r="D151" s="2"/>
      <c r="E151" s="2">
        <v>7.9728195950741501E-2</v>
      </c>
      <c r="F151" s="2"/>
      <c r="G151" s="2">
        <v>0.25297587521649301</v>
      </c>
      <c r="I151" s="2">
        <v>0.22</v>
      </c>
      <c r="K151" s="2">
        <v>0.21</v>
      </c>
    </row>
    <row r="152" spans="2:11">
      <c r="B152" s="1" t="s">
        <v>13</v>
      </c>
      <c r="C152" s="2">
        <v>0.111123810904408</v>
      </c>
      <c r="D152" s="2"/>
      <c r="E152" s="2">
        <v>9.3034921211995303E-2</v>
      </c>
      <c r="F152" s="2"/>
      <c r="G152" s="2">
        <v>0.292907222587247</v>
      </c>
      <c r="I152" s="2">
        <v>0.27</v>
      </c>
      <c r="K152" s="2">
        <v>0.24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1.0852664987107947E-2</v>
      </c>
      <c r="F153" s="2"/>
      <c r="G153" s="2">
        <f>G142-(1/2)*G143^2</f>
        <v>1.421350525708092E-2</v>
      </c>
      <c r="H153" s="2"/>
      <c r="I153" s="2">
        <f>I142-(5/2)*I143^2</f>
        <v>3.8873876385622022E-3</v>
      </c>
      <c r="J153" s="2"/>
      <c r="K153" s="2">
        <f>K142-(10/2)*K143^2</f>
        <v>4.9999999999999906E-3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-18.550619439885811</v>
      </c>
      <c r="F154" s="2"/>
      <c r="G154" s="2">
        <f>(G142^(1-1.5))/(1-1.5)</f>
        <v>-13.750200580060186</v>
      </c>
      <c r="H154" s="2"/>
      <c r="I154" s="2">
        <f>(I142^(1-1.5))/(1-1.5)</f>
        <v>-10.824674697225758</v>
      </c>
      <c r="J154" s="2"/>
      <c r="K154" s="2">
        <f>(K142^(1-1.5))/(1-1.5)</f>
        <v>-8.5280286542244177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25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7.6653924588409202E-3</v>
      </c>
      <c r="F159" s="2"/>
      <c r="G159" s="2">
        <v>1.5788877506881401E-2</v>
      </c>
      <c r="I159" s="2">
        <v>2.47226282739583E-2</v>
      </c>
      <c r="K159" s="2">
        <v>0.04</v>
      </c>
    </row>
    <row r="160" spans="2:11">
      <c r="B160" s="1" t="s">
        <v>2</v>
      </c>
      <c r="C160" s="2">
        <v>4.6290618648551503E-2</v>
      </c>
      <c r="D160" s="2"/>
      <c r="E160" s="2">
        <v>3.3792224042401502E-2</v>
      </c>
      <c r="F160" s="2"/>
      <c r="G160" s="2">
        <v>0.17776163386431401</v>
      </c>
      <c r="I160" s="2">
        <v>0.16</v>
      </c>
      <c r="K160" s="2">
        <v>0.16</v>
      </c>
    </row>
    <row r="161" spans="2:11">
      <c r="B161" s="1" t="s">
        <v>3</v>
      </c>
      <c r="C161" s="2">
        <v>0.26464550580594598</v>
      </c>
      <c r="D161" s="2"/>
      <c r="E161" s="2">
        <v>0.22683894523256601</v>
      </c>
      <c r="F161" s="2"/>
      <c r="G161" s="2">
        <v>8.8820501722734105E-2</v>
      </c>
      <c r="I161" s="2">
        <f>I159/I160</f>
        <v>0.15451642671223936</v>
      </c>
      <c r="K161" s="2">
        <f>K159/K160</f>
        <v>0.25</v>
      </c>
    </row>
    <row r="162" spans="2:11">
      <c r="B162" s="1" t="s">
        <v>4</v>
      </c>
      <c r="C162" s="2">
        <v>0.35590758269146699</v>
      </c>
      <c r="D162" s="2"/>
      <c r="E162" s="2">
        <v>0.26242499295162502</v>
      </c>
      <c r="F162" s="2"/>
      <c r="G162" s="2">
        <v>0.150096397962074</v>
      </c>
      <c r="I162" s="2">
        <v>0.28000000000000003</v>
      </c>
      <c r="K162" s="2">
        <v>0.34</v>
      </c>
    </row>
    <row r="163" spans="2:11">
      <c r="B163" s="1" t="s">
        <v>14</v>
      </c>
      <c r="C163" s="2"/>
      <c r="D163" s="2"/>
      <c r="E163" s="2">
        <v>-0.16301358326670601</v>
      </c>
      <c r="F163" s="2"/>
      <c r="G163" s="2">
        <v>1.31768960811938E-2</v>
      </c>
      <c r="I163" s="2">
        <v>5.6349931889247001E-2</v>
      </c>
      <c r="K163" s="2">
        <v>7.0000000000000007E-2</v>
      </c>
    </row>
    <row r="164" spans="2:11">
      <c r="B164" s="1" t="s">
        <v>5</v>
      </c>
      <c r="C164" s="2">
        <v>6.43274853801169E-2</v>
      </c>
      <c r="D164" s="2"/>
      <c r="E164" s="2">
        <v>4.4776119402985003E-2</v>
      </c>
      <c r="F164" s="2"/>
      <c r="G164" s="2">
        <v>0.31343283582089498</v>
      </c>
      <c r="I164" s="2">
        <v>0.28999999999999998</v>
      </c>
      <c r="K164" s="2">
        <v>0.28000000000000003</v>
      </c>
    </row>
    <row r="165" spans="2:11">
      <c r="B165" s="1" t="s">
        <v>6</v>
      </c>
      <c r="C165" s="2">
        <v>2.0467836257309899E-2</v>
      </c>
      <c r="D165" s="2"/>
      <c r="E165" s="2">
        <v>1.24378109452736E-2</v>
      </c>
      <c r="F165" s="2"/>
      <c r="G165" s="2">
        <v>0.19651741293532299</v>
      </c>
      <c r="I165" s="2">
        <v>0.18</v>
      </c>
      <c r="K165" s="2">
        <v>0.16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5.9701492537313397E-2</v>
      </c>
      <c r="I166" s="2">
        <v>5.7870370370370301E-2</v>
      </c>
      <c r="K166" s="2">
        <v>0.04</v>
      </c>
    </row>
    <row r="167" spans="2:11">
      <c r="B167" s="1" t="s">
        <v>8</v>
      </c>
      <c r="C167" s="2">
        <v>-0.52175770288232304</v>
      </c>
      <c r="D167" s="2"/>
      <c r="E167" s="2">
        <v>-0.480155485577416</v>
      </c>
      <c r="F167" s="2"/>
      <c r="G167" s="2">
        <v>-0.99471080414752999</v>
      </c>
      <c r="I167" s="2">
        <v>-0.89</v>
      </c>
      <c r="K167" s="2">
        <v>-0.86</v>
      </c>
    </row>
    <row r="168" spans="2:11">
      <c r="B168" s="1" t="s">
        <v>12</v>
      </c>
      <c r="C168" s="2">
        <v>9.5437478094776998E-2</v>
      </c>
      <c r="D168" s="2"/>
      <c r="E168" s="2">
        <v>7.0947076101311499E-2</v>
      </c>
      <c r="F168" s="2"/>
      <c r="G168" s="2">
        <v>0.39774652151939299</v>
      </c>
      <c r="I168" s="2">
        <v>0.38</v>
      </c>
      <c r="K168" s="2">
        <v>0.37</v>
      </c>
    </row>
    <row r="169" spans="2:11">
      <c r="B169" s="1" t="s">
        <v>13</v>
      </c>
      <c r="C169" s="2">
        <v>0.111123810904408</v>
      </c>
      <c r="D169" s="2"/>
      <c r="E169" s="2">
        <v>8.2398123596078995E-2</v>
      </c>
      <c r="F169" s="2"/>
      <c r="G169" s="2">
        <v>0.457983956900195</v>
      </c>
      <c r="I169" s="2">
        <v>0.4</v>
      </c>
      <c r="K169" s="2">
        <v>0.4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7.0944352559749908E-3</v>
      </c>
      <c r="F170" s="2"/>
      <c r="G170" s="2">
        <f>G159-(1/2)*G160^2</f>
        <v>-1.0721730173815502E-5</v>
      </c>
      <c r="H170" s="2"/>
      <c r="I170" s="2">
        <f>I159-(5/2)*I160^2</f>
        <v>-3.9277371726041704E-2</v>
      </c>
      <c r="J170" s="2"/>
      <c r="K170" s="2">
        <f>K159-(10/2)*K160^2</f>
        <v>-8.7999999999999995E-2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-22.84350801486292</v>
      </c>
      <c r="F171" s="2"/>
      <c r="G171" s="2">
        <f>(G159^(1-1.5))/(1-1.5)</f>
        <v>-15.916749009409871</v>
      </c>
      <c r="H171" s="2"/>
      <c r="I171" s="2">
        <f>(I159^(1-1.5))/(1-1.5)</f>
        <v>-12.719870101341115</v>
      </c>
      <c r="J171" s="2"/>
      <c r="K171" s="2">
        <f>(K159^(1-1.5))/(1-1.5)</f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0A30-EE11-BA44-A51D-01B60BC5B354}">
  <dimension ref="B2:K171"/>
  <sheetViews>
    <sheetView tabSelected="1" workbookViewId="0">
      <selection activeCell="O17" sqref="O17"/>
    </sheetView>
  </sheetViews>
  <sheetFormatPr baseColWidth="10" defaultRowHeight="16"/>
  <cols>
    <col min="2" max="2" width="18.83203125" customWidth="1"/>
    <col min="3" max="3" width="11.8320312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11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1.08939192704999E-2</v>
      </c>
      <c r="F6" s="2"/>
      <c r="G6" s="2">
        <v>1.7297265744131599E-2</v>
      </c>
      <c r="I6" s="2">
        <v>2.27406299184718E-2</v>
      </c>
      <c r="K6" s="2">
        <v>0.04</v>
      </c>
    </row>
    <row r="7" spans="2:11">
      <c r="B7" s="1" t="s">
        <v>2</v>
      </c>
      <c r="C7" s="2">
        <v>4.8634193007103699E-2</v>
      </c>
      <c r="D7" s="2"/>
      <c r="E7" s="2">
        <v>3.7890594889931399E-2</v>
      </c>
      <c r="F7" s="2"/>
      <c r="G7" s="2">
        <v>0.114585731354841</v>
      </c>
      <c r="I7" s="2">
        <v>0.09</v>
      </c>
      <c r="K7" s="2">
        <v>0.1</v>
      </c>
    </row>
    <row r="8" spans="2:11">
      <c r="B8" s="1" t="s">
        <v>3</v>
      </c>
      <c r="C8" s="2">
        <v>0.29914195804214599</v>
      </c>
      <c r="D8" s="2"/>
      <c r="E8" s="2">
        <v>0.28750985045618199</v>
      </c>
      <c r="F8" s="2"/>
      <c r="G8" s="2">
        <v>0.150954796374835</v>
      </c>
      <c r="I8" s="2">
        <f>I6/I7</f>
        <v>0.25267366576079781</v>
      </c>
      <c r="K8" s="2">
        <f>K6/K7</f>
        <v>0.39999999999999997</v>
      </c>
    </row>
    <row r="9" spans="2:11">
      <c r="B9" s="1" t="s">
        <v>4</v>
      </c>
      <c r="C9" s="2">
        <v>0.38358749707255202</v>
      </c>
      <c r="D9" s="2"/>
      <c r="E9" s="2">
        <v>0.34533871173428399</v>
      </c>
      <c r="F9" s="2"/>
      <c r="G9" s="2">
        <v>0.22119972303744001</v>
      </c>
      <c r="I9" s="2">
        <v>0.32</v>
      </c>
      <c r="K9" s="2">
        <v>0.44</v>
      </c>
    </row>
    <row r="10" spans="2:11">
      <c r="B10" s="1" t="s">
        <v>14</v>
      </c>
      <c r="C10" s="2"/>
      <c r="D10" s="2"/>
      <c r="E10" s="2">
        <v>-7.9982763949525096E-2</v>
      </c>
      <c r="F10" s="2"/>
      <c r="G10" s="2">
        <v>5.2586490008054501E-2</v>
      </c>
      <c r="I10" s="2">
        <v>0.06</v>
      </c>
      <c r="K10" s="2">
        <v>0.1</v>
      </c>
    </row>
    <row r="11" spans="2:11">
      <c r="B11" s="1" t="s">
        <v>5</v>
      </c>
      <c r="C11" s="2">
        <v>6.4814814814814797E-2</v>
      </c>
      <c r="D11" s="2"/>
      <c r="E11" s="2">
        <v>4.8387096774193498E-2</v>
      </c>
      <c r="F11" s="2"/>
      <c r="G11" s="2">
        <v>0.233870967741935</v>
      </c>
      <c r="I11" s="2">
        <v>0.18</v>
      </c>
      <c r="K11" s="2">
        <v>0.17</v>
      </c>
    </row>
    <row r="12" spans="2:11">
      <c r="B12" s="1" t="s">
        <v>6</v>
      </c>
      <c r="C12" s="2">
        <v>2.0833333333333301E-2</v>
      </c>
      <c r="D12" s="2"/>
      <c r="E12" s="2">
        <v>1.0752688172042999E-2</v>
      </c>
      <c r="F12" s="2"/>
      <c r="G12" s="2">
        <v>0.115591397849462</v>
      </c>
      <c r="I12" s="2">
        <v>0.11</v>
      </c>
      <c r="K12" s="2">
        <v>0.06</v>
      </c>
    </row>
    <row r="13" spans="2:11">
      <c r="B13" s="1" t="s">
        <v>7</v>
      </c>
      <c r="C13" s="2">
        <v>4.6296296296296198E-3</v>
      </c>
      <c r="D13" s="2"/>
      <c r="E13" s="2">
        <v>2.6881720430107499E-3</v>
      </c>
      <c r="F13" s="2"/>
      <c r="G13" s="2">
        <v>3.2258064516128997E-2</v>
      </c>
      <c r="I13" s="2">
        <v>0.02</v>
      </c>
      <c r="K13" s="2">
        <v>0</v>
      </c>
    </row>
    <row r="14" spans="2:11">
      <c r="B14" s="1" t="s">
        <v>8</v>
      </c>
      <c r="C14" s="2">
        <v>-0.52352389574215796</v>
      </c>
      <c r="D14" s="2"/>
      <c r="E14" s="2">
        <v>-0.51623407059141802</v>
      </c>
      <c r="F14" s="2"/>
      <c r="G14" s="2">
        <v>-0.854154688527196</v>
      </c>
      <c r="I14" s="2">
        <v>-0.77</v>
      </c>
      <c r="K14" s="2">
        <v>-0.72</v>
      </c>
    </row>
    <row r="15" spans="2:11">
      <c r="B15" s="1" t="s">
        <v>12</v>
      </c>
      <c r="C15" s="2">
        <v>9.8591523783823007E-2</v>
      </c>
      <c r="D15" s="2"/>
      <c r="E15" s="2">
        <v>7.72527855978348E-2</v>
      </c>
      <c r="F15" s="2"/>
      <c r="G15" s="2">
        <v>0.24926900678861899</v>
      </c>
      <c r="I15" s="2">
        <v>0.24</v>
      </c>
      <c r="K15" s="2">
        <v>0.21</v>
      </c>
    </row>
    <row r="16" spans="2:11">
      <c r="B16" s="1" t="s">
        <v>13</v>
      </c>
      <c r="C16" s="2">
        <v>0.11507201507363</v>
      </c>
      <c r="D16" s="2"/>
      <c r="E16" s="2">
        <v>9.0092633047507503E-2</v>
      </c>
      <c r="F16" s="2"/>
      <c r="G16" s="2">
        <v>0.28809825491151603</v>
      </c>
      <c r="I16" s="2">
        <v>0.27</v>
      </c>
      <c r="K16" s="2">
        <v>0.24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1.0176070679943453E-2</v>
      </c>
      <c r="F17" s="2"/>
      <c r="G17" s="2">
        <f>G6-(1/2)*G7^2</f>
        <v>1.0732320829069704E-2</v>
      </c>
      <c r="H17" s="2"/>
      <c r="I17" s="2">
        <f>I6-(5/2)*I7^2</f>
        <v>2.4906299184718032E-3</v>
      </c>
      <c r="J17" s="2"/>
      <c r="K17" s="2">
        <f>K6-(10/2)*K7^2</f>
        <v>-1.0000000000000009E-2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-19.161871319610988</v>
      </c>
      <c r="F18" s="2"/>
      <c r="G18" s="2">
        <f>(G6^(1-1.5))/(1-1.5)</f>
        <v>-15.206920195735851</v>
      </c>
      <c r="H18" s="2"/>
      <c r="I18" s="2">
        <f>(I6^(1-1.5))/(1-1.5)</f>
        <v>-13.26260240932786</v>
      </c>
      <c r="J18" s="2"/>
      <c r="K18" s="2">
        <f>(K6^(1-1.5))/(1-1.5)</f>
        <v>-10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11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1.2131115584434599E-2</v>
      </c>
      <c r="F23" s="2"/>
      <c r="G23" s="2">
        <v>1.46359921248265E-2</v>
      </c>
      <c r="I23" s="2">
        <v>0.01</v>
      </c>
      <c r="K23" s="2">
        <v>0.03</v>
      </c>
    </row>
    <row r="24" spans="2:11">
      <c r="B24" s="1" t="s">
        <v>2</v>
      </c>
      <c r="C24" s="2">
        <v>4.8634193007103699E-2</v>
      </c>
      <c r="D24" s="2"/>
      <c r="E24" s="2">
        <v>4.4746505172510997E-2</v>
      </c>
      <c r="F24" s="2"/>
      <c r="G24" s="2">
        <v>9.4271003718483695E-2</v>
      </c>
      <c r="I24" s="2">
        <v>0.09</v>
      </c>
      <c r="K24" s="2">
        <v>0.09</v>
      </c>
    </row>
    <row r="25" spans="2:11">
      <c r="B25" s="1" t="s">
        <v>3</v>
      </c>
      <c r="C25" s="2">
        <v>0.29914195804214599</v>
      </c>
      <c r="D25" s="2"/>
      <c r="E25" s="2">
        <v>0.27110755438141099</v>
      </c>
      <c r="F25" s="2"/>
      <c r="G25" s="2">
        <v>0.15525444248512599</v>
      </c>
      <c r="I25" s="2">
        <f>I23/I24</f>
        <v>0.11111111111111112</v>
      </c>
      <c r="K25" s="2">
        <f>K23/K24</f>
        <v>0.33333333333333331</v>
      </c>
    </row>
    <row r="26" spans="2:11">
      <c r="B26" s="1" t="s">
        <v>4</v>
      </c>
      <c r="C26" s="2">
        <v>0.38358749707255202</v>
      </c>
      <c r="D26" s="2"/>
      <c r="E26" s="2">
        <v>0.33605525269103897</v>
      </c>
      <c r="F26" s="2"/>
      <c r="G26" s="2">
        <v>0.20630768286117701</v>
      </c>
      <c r="I26" s="2">
        <v>0.23</v>
      </c>
      <c r="K26" s="2">
        <v>0.33400000000000002</v>
      </c>
    </row>
    <row r="27" spans="2:11">
      <c r="B27" s="1" t="s">
        <v>14</v>
      </c>
      <c r="C27" s="2"/>
      <c r="D27" s="2"/>
      <c r="E27" s="2">
        <v>-3.9193239707141003E-2</v>
      </c>
      <c r="F27" s="2"/>
      <c r="G27" s="2">
        <v>2.9192659208058799E-2</v>
      </c>
      <c r="I27" s="2">
        <v>0.04</v>
      </c>
      <c r="K27" s="2">
        <v>0.06</v>
      </c>
    </row>
    <row r="28" spans="2:11">
      <c r="B28" s="1" t="s">
        <v>5</v>
      </c>
      <c r="C28" s="2">
        <v>6.4814814814814797E-2</v>
      </c>
      <c r="D28" s="2"/>
      <c r="E28" s="2">
        <v>5.91397849462365E-2</v>
      </c>
      <c r="F28" s="2"/>
      <c r="G28" s="2">
        <v>0.18548387096774099</v>
      </c>
      <c r="I28" s="2">
        <v>0.16</v>
      </c>
      <c r="K28" s="2">
        <v>0.13</v>
      </c>
    </row>
    <row r="29" spans="2:11">
      <c r="B29" s="1" t="s">
        <v>6</v>
      </c>
      <c r="C29" s="2">
        <v>2.0833333333333301E-2</v>
      </c>
      <c r="D29" s="2"/>
      <c r="E29" s="2">
        <v>1.6129032258064498E-2</v>
      </c>
      <c r="F29" s="2"/>
      <c r="G29" s="2">
        <v>9.4086021505376302E-2</v>
      </c>
      <c r="I29" s="2">
        <v>0.06</v>
      </c>
      <c r="K29" s="2">
        <v>0.02</v>
      </c>
    </row>
    <row r="30" spans="2:11">
      <c r="B30" s="1" t="s">
        <v>7</v>
      </c>
      <c r="C30" s="2">
        <v>4.6296296296296198E-3</v>
      </c>
      <c r="D30" s="2"/>
      <c r="E30" s="2">
        <v>5.3763440860214997E-3</v>
      </c>
      <c r="F30" s="2"/>
      <c r="G30" s="2">
        <v>2.9569892473118201E-2</v>
      </c>
      <c r="I30" s="2">
        <v>0.01</v>
      </c>
      <c r="K30" s="2">
        <v>0</v>
      </c>
    </row>
    <row r="31" spans="2:11">
      <c r="B31" s="1" t="s">
        <v>8</v>
      </c>
      <c r="C31" s="2">
        <v>-0.52352389574215796</v>
      </c>
      <c r="D31" s="2"/>
      <c r="E31" s="2">
        <v>-0.50933704292639204</v>
      </c>
      <c r="F31" s="2"/>
      <c r="G31" s="2">
        <v>-0.85751586173817396</v>
      </c>
      <c r="I31" s="2">
        <v>-0.83</v>
      </c>
      <c r="K31" s="2">
        <v>-0.69</v>
      </c>
    </row>
    <row r="32" spans="2:11">
      <c r="B32" s="1" t="s">
        <v>12</v>
      </c>
      <c r="C32" s="2">
        <v>9.8591523783823007E-2</v>
      </c>
      <c r="D32" s="2"/>
      <c r="E32" s="2">
        <v>9.19648215943938E-2</v>
      </c>
      <c r="F32" s="2"/>
      <c r="G32" s="2">
        <v>0.204671156959364</v>
      </c>
      <c r="I32" s="2">
        <v>0.2</v>
      </c>
      <c r="K32" s="2">
        <v>0.18</v>
      </c>
    </row>
    <row r="33" spans="2:11">
      <c r="B33" s="1" t="s">
        <v>13</v>
      </c>
      <c r="C33" s="2">
        <v>0.11507201507363</v>
      </c>
      <c r="D33" s="2"/>
      <c r="E33" s="2">
        <v>0.10712790631211901</v>
      </c>
      <c r="F33" s="2"/>
      <c r="G33" s="2">
        <v>0.236616427551949</v>
      </c>
      <c r="I33" s="2">
        <v>0.24</v>
      </c>
      <c r="K33" s="2">
        <v>0.19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1.1129990721857823E-2</v>
      </c>
      <c r="F34" s="2"/>
      <c r="G34" s="2">
        <f>G23-(1/2)*G24^2</f>
        <v>1.0192481053781316E-2</v>
      </c>
      <c r="H34" s="2"/>
      <c r="I34" s="2">
        <f>I23-(5/2)*I24^2</f>
        <v>-1.0249999999999997E-2</v>
      </c>
      <c r="J34" s="2"/>
      <c r="K34" s="2">
        <f>K23-(10/2)*K24^2</f>
        <v>-1.0499999999999995E-2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-18.158485573542713</v>
      </c>
      <c r="F35" s="2"/>
      <c r="G35" s="2">
        <f>(G23^(1-1.5))/(1-1.5)</f>
        <v>-16.531753160194505</v>
      </c>
      <c r="H35" s="2"/>
      <c r="I35" s="2">
        <f>(I23^(1-1.5))/(1-1.5)</f>
        <v>-20</v>
      </c>
      <c r="J35" s="2"/>
      <c r="K35" s="2">
        <f>(K23^(1-1.5))/(1-1.5)</f>
        <v>-11.547005383792515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11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1.2069978787896E-2</v>
      </c>
      <c r="F40" s="2"/>
      <c r="G40" s="2">
        <v>1.45507812895433E-2</v>
      </c>
      <c r="I40" s="2">
        <v>0.01</v>
      </c>
      <c r="K40" s="2">
        <v>0.03</v>
      </c>
    </row>
    <row r="41" spans="2:11">
      <c r="B41" s="1" t="s">
        <v>2</v>
      </c>
      <c r="C41" s="2">
        <v>4.8634193007103699E-2</v>
      </c>
      <c r="D41" s="2"/>
      <c r="E41" s="2">
        <v>4.5332032142779602E-2</v>
      </c>
      <c r="F41" s="2"/>
      <c r="G41" s="2">
        <v>9.4214108330278407E-2</v>
      </c>
      <c r="I41" s="2">
        <v>0.09</v>
      </c>
      <c r="K41" s="2">
        <v>0.09</v>
      </c>
    </row>
    <row r="42" spans="2:11">
      <c r="B42" s="1" t="s">
        <v>3</v>
      </c>
      <c r="C42" s="2">
        <v>0.29914195804214599</v>
      </c>
      <c r="D42" s="2"/>
      <c r="E42" s="2">
        <v>0.26625717439447599</v>
      </c>
      <c r="F42" s="2"/>
      <c r="G42" s="2">
        <v>0.15444376163423301</v>
      </c>
      <c r="I42" s="2">
        <f>I40/I41</f>
        <v>0.11111111111111112</v>
      </c>
      <c r="K42" s="2">
        <f>K40/K41</f>
        <v>0.33333333333333331</v>
      </c>
    </row>
    <row r="43" spans="2:11">
      <c r="B43" s="1" t="s">
        <v>4</v>
      </c>
      <c r="C43" s="2">
        <v>0.38358749707255202</v>
      </c>
      <c r="D43" s="2"/>
      <c r="E43" s="2">
        <v>0.321823753464135</v>
      </c>
      <c r="F43" s="2"/>
      <c r="G43" s="2">
        <v>0.20492773451700499</v>
      </c>
      <c r="I43" s="2">
        <v>0.2</v>
      </c>
      <c r="K43" s="2">
        <v>0.25</v>
      </c>
    </row>
    <row r="44" spans="2:11">
      <c r="B44" s="1" t="s">
        <v>14</v>
      </c>
      <c r="C44" s="2"/>
      <c r="D44" s="2"/>
      <c r="E44" s="2">
        <v>-5.7532222425985699E-2</v>
      </c>
      <c r="F44" s="2"/>
      <c r="G44" s="2">
        <v>2.8116831253623201E-2</v>
      </c>
      <c r="I44" s="2">
        <v>0.05</v>
      </c>
      <c r="K44" s="2">
        <v>0.05</v>
      </c>
    </row>
    <row r="45" spans="2:11">
      <c r="B45" s="1" t="s">
        <v>5</v>
      </c>
      <c r="C45" s="2">
        <v>6.4814814814814797E-2</v>
      </c>
      <c r="D45" s="2"/>
      <c r="E45" s="2">
        <v>5.91397849462365E-2</v>
      </c>
      <c r="F45" s="2"/>
      <c r="G45" s="2">
        <v>0.18548387096774099</v>
      </c>
      <c r="I45" s="2">
        <v>0.21</v>
      </c>
      <c r="K45" s="2">
        <v>0.18</v>
      </c>
    </row>
    <row r="46" spans="2:11">
      <c r="B46" s="1" t="s">
        <v>6</v>
      </c>
      <c r="C46" s="2">
        <v>2.0833333333333301E-2</v>
      </c>
      <c r="D46" s="2"/>
      <c r="E46" s="2">
        <v>1.6129032258064498E-2</v>
      </c>
      <c r="F46" s="2"/>
      <c r="G46" s="2">
        <v>9.4086021505376302E-2</v>
      </c>
      <c r="I46" s="2">
        <v>0.14000000000000001</v>
      </c>
      <c r="K46" s="2">
        <v>0.12</v>
      </c>
    </row>
    <row r="47" spans="2:11">
      <c r="B47" s="1" t="s">
        <v>7</v>
      </c>
      <c r="C47" s="2">
        <v>4.6296296296296198E-3</v>
      </c>
      <c r="D47" s="2"/>
      <c r="E47" s="2">
        <v>5.3763440860214997E-3</v>
      </c>
      <c r="F47" s="2"/>
      <c r="G47" s="2">
        <v>2.9569892473118201E-2</v>
      </c>
      <c r="I47" s="2">
        <v>0.03</v>
      </c>
      <c r="K47" s="2">
        <v>0.01</v>
      </c>
    </row>
    <row r="48" spans="2:11">
      <c r="B48" s="1" t="s">
        <v>8</v>
      </c>
      <c r="C48" s="2">
        <v>-0.52352389574215796</v>
      </c>
      <c r="D48" s="2"/>
      <c r="E48" s="2">
        <v>-0.50933635441553904</v>
      </c>
      <c r="F48" s="2"/>
      <c r="G48" s="2">
        <v>-0.85897805300209196</v>
      </c>
      <c r="I48" s="2">
        <v>-0.9</v>
      </c>
      <c r="K48" s="2">
        <v>-0.87</v>
      </c>
    </row>
    <row r="49" spans="2:11">
      <c r="B49" s="1" t="s">
        <v>12</v>
      </c>
      <c r="C49" s="2">
        <v>9.8591523783823007E-2</v>
      </c>
      <c r="D49" s="2"/>
      <c r="E49" s="2">
        <v>9.3388097813410495E-2</v>
      </c>
      <c r="F49" s="2"/>
      <c r="G49" s="2">
        <v>0.20462400932925301</v>
      </c>
      <c r="I49" s="2">
        <v>0.22</v>
      </c>
      <c r="K49" s="2">
        <v>0.19</v>
      </c>
    </row>
    <row r="50" spans="2:11">
      <c r="B50" s="1" t="s">
        <v>13</v>
      </c>
      <c r="C50" s="2">
        <v>0.11507201507363</v>
      </c>
      <c r="D50" s="2"/>
      <c r="E50" s="2">
        <v>0.108749597916213</v>
      </c>
      <c r="F50" s="2"/>
      <c r="G50" s="2">
        <v>0.23654999998951501</v>
      </c>
      <c r="I50" s="2">
        <v>0.28000000000000003</v>
      </c>
      <c r="K50" s="2">
        <v>0.21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1.1042482218798999E-2</v>
      </c>
      <c r="F51" s="2"/>
      <c r="G51" s="2">
        <f>G40-(1/2)*G41^2</f>
        <v>1.0112632185308581E-2</v>
      </c>
      <c r="H51" s="2"/>
      <c r="I51" s="2">
        <f>I40-(5/2)*I41^2</f>
        <v>-1.0249999999999997E-2</v>
      </c>
      <c r="J51" s="2"/>
      <c r="K51" s="2">
        <f>K40-(10/2)*K41^2</f>
        <v>-1.0499999999999995E-2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-18.20441562126096</v>
      </c>
      <c r="F52" s="2"/>
      <c r="G52" s="2">
        <f>(G40^(1-1.5))/(1-1.5)</f>
        <v>-16.580088302297796</v>
      </c>
      <c r="H52" s="2"/>
      <c r="I52" s="2">
        <f>(I40^(1-1.5))/(1-1.5)</f>
        <v>-20</v>
      </c>
      <c r="J52" s="2"/>
      <c r="K52" s="2">
        <f>(K40^(1-1.5))/(1-1.5)</f>
        <v>-11.547005383792515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11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1.14673156539674E-2</v>
      </c>
      <c r="F57" s="2"/>
      <c r="G57" s="2">
        <v>1.4473060625797E-2</v>
      </c>
      <c r="I57" s="2">
        <v>0.01</v>
      </c>
      <c r="K57" s="2">
        <v>0.03</v>
      </c>
    </row>
    <row r="58" spans="2:11">
      <c r="B58" s="1" t="s">
        <v>2</v>
      </c>
      <c r="C58" s="2">
        <v>4.8634193007103699E-2</v>
      </c>
      <c r="D58" s="2"/>
      <c r="E58" s="2">
        <v>4.0735975856934101E-2</v>
      </c>
      <c r="F58" s="2"/>
      <c r="G58" s="2">
        <v>0.105914055034219</v>
      </c>
      <c r="I58" s="2">
        <v>0.09</v>
      </c>
      <c r="K58" s="2">
        <v>0.09</v>
      </c>
    </row>
    <row r="59" spans="2:11">
      <c r="B59" s="1" t="s">
        <v>3</v>
      </c>
      <c r="C59" s="2">
        <v>0.29914195804214599</v>
      </c>
      <c r="D59" s="2"/>
      <c r="E59" s="2">
        <v>0.28150339872158497</v>
      </c>
      <c r="F59" s="2"/>
      <c r="G59" s="2">
        <v>0.13664910309704401</v>
      </c>
      <c r="I59" s="2">
        <f>I57/I58</f>
        <v>0.11111111111111112</v>
      </c>
      <c r="K59" s="2">
        <f>K57/K58</f>
        <v>0.33333333333333331</v>
      </c>
    </row>
    <row r="60" spans="2:11">
      <c r="B60" s="1" t="s">
        <v>4</v>
      </c>
      <c r="C60" s="2">
        <v>0.38358749707255202</v>
      </c>
      <c r="D60" s="2"/>
      <c r="E60" s="2">
        <v>0.34714476657417698</v>
      </c>
      <c r="F60" s="2"/>
      <c r="G60" s="2">
        <v>0.190776978271713</v>
      </c>
      <c r="I60" s="2">
        <v>0.24</v>
      </c>
      <c r="K60" s="2">
        <v>0.44</v>
      </c>
    </row>
    <row r="61" spans="2:11">
      <c r="B61" s="1" t="s">
        <v>14</v>
      </c>
      <c r="C61" s="2"/>
      <c r="D61" s="2"/>
      <c r="E61" s="2">
        <v>-6.3978861084869401E-2</v>
      </c>
      <c r="F61" s="2"/>
      <c r="G61" s="2">
        <v>2.4513444845540501E-2</v>
      </c>
      <c r="I61" s="2">
        <v>0.04</v>
      </c>
      <c r="K61" s="2">
        <v>7.0000000000000007E-2</v>
      </c>
    </row>
    <row r="62" spans="2:11">
      <c r="B62" s="1" t="s">
        <v>5</v>
      </c>
      <c r="C62" s="2">
        <v>6.4814814814814797E-2</v>
      </c>
      <c r="D62" s="2"/>
      <c r="E62" s="2">
        <v>5.3763440860214999E-2</v>
      </c>
      <c r="F62" s="2"/>
      <c r="G62" s="2">
        <v>0.223118279569892</v>
      </c>
      <c r="I62" s="2">
        <v>0.19</v>
      </c>
      <c r="K62" s="2">
        <v>0.15</v>
      </c>
    </row>
    <row r="63" spans="2:11">
      <c r="B63" s="1" t="s">
        <v>6</v>
      </c>
      <c r="C63" s="2">
        <v>2.0833333333333301E-2</v>
      </c>
      <c r="D63" s="2"/>
      <c r="E63" s="2">
        <v>1.3440860215053699E-2</v>
      </c>
      <c r="F63" s="2"/>
      <c r="G63" s="2">
        <v>0.118279569892473</v>
      </c>
      <c r="I63" s="2">
        <v>0.09</v>
      </c>
      <c r="K63" s="2">
        <v>0.05</v>
      </c>
    </row>
    <row r="64" spans="2:11">
      <c r="B64" s="1" t="s">
        <v>7</v>
      </c>
      <c r="C64" s="2">
        <v>4.6296296296296198E-3</v>
      </c>
      <c r="D64" s="2"/>
      <c r="E64" s="2">
        <v>2.6881720430107499E-3</v>
      </c>
      <c r="F64" s="2"/>
      <c r="G64" s="2">
        <v>2.68817204301075E-2</v>
      </c>
      <c r="I64" s="2">
        <v>0.01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-0.51835155281615197</v>
      </c>
      <c r="F65" s="2"/>
      <c r="G65" s="2">
        <v>-0.92402465425813396</v>
      </c>
      <c r="I65" s="2">
        <v>-0.75</v>
      </c>
      <c r="K65" s="2">
        <v>-0.62</v>
      </c>
    </row>
    <row r="66" spans="2:11">
      <c r="B66" s="1" t="s">
        <v>12</v>
      </c>
      <c r="C66" s="2">
        <v>9.8591523783823007E-2</v>
      </c>
      <c r="D66" s="2"/>
      <c r="E66" s="2">
        <v>8.3298735177790406E-2</v>
      </c>
      <c r="F66" s="2"/>
      <c r="G66" s="2">
        <v>0.231919876134103</v>
      </c>
      <c r="I66" s="2">
        <v>0.21</v>
      </c>
      <c r="K66" s="2">
        <v>0.19</v>
      </c>
    </row>
    <row r="67" spans="2:11">
      <c r="B67" s="1" t="s">
        <v>13</v>
      </c>
      <c r="C67" s="2">
        <v>0.11507201507363</v>
      </c>
      <c r="D67" s="2"/>
      <c r="E67" s="2">
        <v>9.7102786479597095E-2</v>
      </c>
      <c r="F67" s="2"/>
      <c r="G67" s="2">
        <v>0.267810584985892</v>
      </c>
      <c r="I67" s="2">
        <v>0.25</v>
      </c>
      <c r="K67" s="2">
        <v>0.21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1.0637605789459041E-2</v>
      </c>
      <c r="F68" s="2"/>
      <c r="G68" s="2">
        <f>G57-(1/2)*G58^2</f>
        <v>8.8641670989012163E-3</v>
      </c>
      <c r="H68" s="2"/>
      <c r="I68" s="2">
        <f>I57-(5/2)*I58^2</f>
        <v>-1.0249999999999997E-2</v>
      </c>
      <c r="J68" s="2"/>
      <c r="K68" s="2">
        <f>K57-(10/2)*K58^2</f>
        <v>-1.0499999999999995E-2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-18.676655670264068</v>
      </c>
      <c r="F69" s="2"/>
      <c r="G69" s="2">
        <f>(G57^(1-1.5))/(1-1.5)</f>
        <v>-16.6245464220071</v>
      </c>
      <c r="H69" s="2"/>
      <c r="I69" s="2">
        <f>(I57^(1-1.5))/(1-1.5)</f>
        <v>-20</v>
      </c>
      <c r="J69" s="2"/>
      <c r="K69" s="2">
        <f>(K57^(1-1.5))/(1-1.5)</f>
        <v>-11.547005383792515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11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1.1074063330887E-2</v>
      </c>
      <c r="F74" s="2"/>
      <c r="G74" s="2">
        <v>5.88377932706508E-2</v>
      </c>
      <c r="I74" s="2">
        <v>5.6798631226581797E-2</v>
      </c>
      <c r="K74" s="2">
        <v>0.08</v>
      </c>
    </row>
    <row r="75" spans="2:11">
      <c r="B75" s="1" t="s">
        <v>2</v>
      </c>
      <c r="C75" s="2">
        <v>4.8634193007103699E-2</v>
      </c>
      <c r="D75" s="2"/>
      <c r="E75" s="2">
        <v>4.1657155725896497E-2</v>
      </c>
      <c r="F75" s="2"/>
      <c r="G75" s="2">
        <v>0.15392998340056399</v>
      </c>
      <c r="I75" s="2">
        <v>0.12</v>
      </c>
      <c r="K75" s="2">
        <v>0.12</v>
      </c>
    </row>
    <row r="76" spans="2:11">
      <c r="B76" s="1" t="s">
        <v>3</v>
      </c>
      <c r="C76" s="2">
        <v>0.29914195804214599</v>
      </c>
      <c r="D76" s="2"/>
      <c r="E76" s="2">
        <v>0.26583820085447402</v>
      </c>
      <c r="F76" s="2"/>
      <c r="G76" s="4">
        <v>0.38223737813016001</v>
      </c>
      <c r="I76" s="4">
        <f>I74/I75</f>
        <v>0.47332192688818164</v>
      </c>
      <c r="K76" s="4">
        <f>K74/K75</f>
        <v>0.66666666666666674</v>
      </c>
    </row>
    <row r="77" spans="2:11">
      <c r="B77" s="1" t="s">
        <v>4</v>
      </c>
      <c r="C77" s="2">
        <v>0.38358749707255202</v>
      </c>
      <c r="D77" s="2"/>
      <c r="E77" s="2">
        <v>0.32847668707826899</v>
      </c>
      <c r="F77" s="2"/>
      <c r="G77" s="2">
        <v>0.99517290500858402</v>
      </c>
      <c r="I77" s="2">
        <v>1.04</v>
      </c>
      <c r="K77" s="2">
        <v>1.1200000000000001</v>
      </c>
    </row>
    <row r="78" spans="2:11">
      <c r="B78" s="1" t="s">
        <v>14</v>
      </c>
      <c r="C78" s="2"/>
      <c r="D78" s="2"/>
      <c r="E78" s="2">
        <v>-6.1909834140309102E-2</v>
      </c>
      <c r="F78" s="2"/>
      <c r="G78" s="2">
        <v>0.33355439523282499</v>
      </c>
      <c r="I78" s="2">
        <v>0.4</v>
      </c>
      <c r="K78" s="2">
        <v>0.6</v>
      </c>
    </row>
    <row r="79" spans="2:11">
      <c r="B79" s="1" t="s">
        <v>5</v>
      </c>
      <c r="C79" s="2">
        <v>6.4814814814814797E-2</v>
      </c>
      <c r="D79" s="2"/>
      <c r="E79" s="2">
        <v>5.3763440860214999E-2</v>
      </c>
      <c r="F79" s="2"/>
      <c r="G79" s="2">
        <v>0.12634408602150499</v>
      </c>
      <c r="I79" s="2">
        <v>0.13</v>
      </c>
      <c r="K79" s="2">
        <v>0.1</v>
      </c>
    </row>
    <row r="80" spans="2:11">
      <c r="B80" s="1" t="s">
        <v>6</v>
      </c>
      <c r="C80" s="2">
        <v>2.0833333333333301E-2</v>
      </c>
      <c r="D80" s="2"/>
      <c r="E80" s="2">
        <v>1.88172043010752E-2</v>
      </c>
      <c r="F80" s="2"/>
      <c r="G80" s="2">
        <v>5.3763440860214999E-2</v>
      </c>
      <c r="I80" s="2">
        <v>0.02</v>
      </c>
      <c r="K80" s="2">
        <v>0</v>
      </c>
    </row>
    <row r="81" spans="2:11">
      <c r="B81" s="1" t="s">
        <v>7</v>
      </c>
      <c r="C81" s="2">
        <v>4.6296296296296198E-3</v>
      </c>
      <c r="D81" s="2"/>
      <c r="E81" s="2">
        <v>2.6881720430107499E-3</v>
      </c>
      <c r="F81" s="2"/>
      <c r="G81" s="2">
        <v>5.3763440860214997E-3</v>
      </c>
      <c r="I81" s="2">
        <v>0</v>
      </c>
      <c r="K81" s="2">
        <v>0</v>
      </c>
    </row>
    <row r="82" spans="2:11">
      <c r="B82" s="1" t="s">
        <v>8</v>
      </c>
      <c r="C82" s="2">
        <v>-0.52352389574215796</v>
      </c>
      <c r="D82" s="2"/>
      <c r="E82" s="2">
        <v>-0.521623133236087</v>
      </c>
      <c r="F82" s="2"/>
      <c r="G82" s="2">
        <v>-0.46453645394743398</v>
      </c>
      <c r="I82" s="2">
        <v>-0.49</v>
      </c>
      <c r="K82" s="2">
        <v>-0.44</v>
      </c>
    </row>
    <row r="83" spans="2:11">
      <c r="B83" s="1" t="s">
        <v>12</v>
      </c>
      <c r="C83" s="2">
        <v>9.8591523783823007E-2</v>
      </c>
      <c r="D83" s="2"/>
      <c r="E83" s="2">
        <v>8.5834972330640594E-2</v>
      </c>
      <c r="F83" s="2"/>
      <c r="G83" s="2">
        <v>0.29925689636439401</v>
      </c>
      <c r="I83" s="2">
        <v>0.28000000000000003</v>
      </c>
      <c r="K83" s="2">
        <v>0.26</v>
      </c>
    </row>
    <row r="84" spans="2:11">
      <c r="B84" s="1" t="s">
        <v>13</v>
      </c>
      <c r="C84" s="2">
        <v>0.11507201507363</v>
      </c>
      <c r="D84" s="2"/>
      <c r="E84" s="2">
        <v>9.9951180488932201E-2</v>
      </c>
      <c r="F84" s="2"/>
      <c r="G84" s="2">
        <v>0.35141858742612703</v>
      </c>
      <c r="I84" s="2">
        <v>0.31</v>
      </c>
      <c r="K84" s="2">
        <v>0.28999999999999998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1.0206404019301205E-2</v>
      </c>
      <c r="F85" s="2"/>
      <c r="G85" s="2">
        <f>G74-(1/2)*G75^2</f>
        <v>4.6990573375801849E-2</v>
      </c>
      <c r="H85" s="2"/>
      <c r="I85" s="2">
        <f>I74-(5/2)*I75^2</f>
        <v>2.07986312265818E-2</v>
      </c>
      <c r="J85" s="2"/>
      <c r="K85" s="2">
        <f>K74-(10/2)*K75^2</f>
        <v>8.0000000000000071E-3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-19.005377233554466</v>
      </c>
      <c r="F86" s="2"/>
      <c r="G86" s="2">
        <f>(G74^(1-1.5))/(1-1.5)</f>
        <v>-8.2452116392794004</v>
      </c>
      <c r="H86" s="2"/>
      <c r="I86" s="2">
        <f>(I74^(1-1.5))/(1-1.5)</f>
        <v>-8.3919146982747179</v>
      </c>
      <c r="J86" s="2"/>
      <c r="K86" s="2">
        <f>(K74^(1-1.5))/(1-1.5)</f>
        <v>-7.0710678118654755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11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1.15811771130871E-2</v>
      </c>
      <c r="F91" s="2"/>
      <c r="G91" s="2">
        <v>1.9193884062498001E-2</v>
      </c>
      <c r="I91" s="2">
        <v>2.8515193435960901E-2</v>
      </c>
      <c r="K91" s="2">
        <v>0.05</v>
      </c>
    </row>
    <row r="92" spans="2:11">
      <c r="B92" s="1" t="s">
        <v>2</v>
      </c>
      <c r="C92" s="2">
        <v>4.6290618648551503E-2</v>
      </c>
      <c r="D92" s="2"/>
      <c r="E92" s="2">
        <v>4.0571906097568902E-2</v>
      </c>
      <c r="F92" s="2"/>
      <c r="G92" s="2">
        <v>0.124386195398428</v>
      </c>
      <c r="I92" s="2">
        <v>0.12</v>
      </c>
      <c r="K92" s="2">
        <v>0.11</v>
      </c>
    </row>
    <row r="93" spans="2:11">
      <c r="B93" s="1" t="s">
        <v>3</v>
      </c>
      <c r="C93" s="2">
        <v>0.26464550580594598</v>
      </c>
      <c r="D93" s="2"/>
      <c r="E93" s="2">
        <v>0.285448188833826</v>
      </c>
      <c r="F93" s="2"/>
      <c r="G93" s="2">
        <v>0.154308796092822</v>
      </c>
      <c r="I93" s="2">
        <f>I91/I92</f>
        <v>0.23762661196634086</v>
      </c>
      <c r="K93" s="2">
        <f>K91/K92</f>
        <v>0.45454545454545459</v>
      </c>
    </row>
    <row r="94" spans="2:11">
      <c r="B94" s="1" t="s">
        <v>4</v>
      </c>
      <c r="C94" s="2">
        <v>0.35590758269146699</v>
      </c>
      <c r="D94" s="2"/>
      <c r="E94" s="2">
        <v>0.353409260968928</v>
      </c>
      <c r="F94" s="2"/>
      <c r="G94" s="2">
        <v>0.20388870629905601</v>
      </c>
      <c r="I94" s="2">
        <v>0.33</v>
      </c>
      <c r="K94" s="2">
        <v>0.42</v>
      </c>
    </row>
    <row r="95" spans="2:11">
      <c r="B95" s="1" t="s">
        <v>14</v>
      </c>
      <c r="C95" s="2"/>
      <c r="D95" s="2"/>
      <c r="E95" s="2">
        <v>-5.2613859889363103E-2</v>
      </c>
      <c r="F95" s="2"/>
      <c r="G95" s="2">
        <v>6.5072750055861495E-2</v>
      </c>
      <c r="I95" s="2">
        <v>0.09</v>
      </c>
      <c r="K95" s="2">
        <v>0.11</v>
      </c>
    </row>
    <row r="96" spans="2:11">
      <c r="B96" s="1" t="s">
        <v>5</v>
      </c>
      <c r="C96" s="2">
        <v>6.43274853801169E-2</v>
      </c>
      <c r="D96" s="2"/>
      <c r="E96" s="2">
        <v>5.3763440860214999E-2</v>
      </c>
      <c r="F96" s="2"/>
      <c r="G96" s="2">
        <v>0.21774193548387</v>
      </c>
      <c r="I96" s="2">
        <v>0.18</v>
      </c>
      <c r="K96" s="2">
        <v>0.15</v>
      </c>
    </row>
    <row r="97" spans="2:11">
      <c r="B97" s="1" t="s">
        <v>6</v>
      </c>
      <c r="C97" s="2">
        <v>2.0467836257309899E-2</v>
      </c>
      <c r="D97" s="2"/>
      <c r="E97" s="2">
        <v>1.3440860215053699E-2</v>
      </c>
      <c r="F97" s="2"/>
      <c r="G97" s="2">
        <v>9.6774193548387094E-2</v>
      </c>
      <c r="I97" s="2">
        <v>0.09</v>
      </c>
      <c r="K97" s="2">
        <v>0.05</v>
      </c>
    </row>
    <row r="98" spans="2:11">
      <c r="B98" s="1" t="s">
        <v>7</v>
      </c>
      <c r="C98" s="2">
        <v>2.92397660818713E-3</v>
      </c>
      <c r="D98" s="2"/>
      <c r="E98" s="2">
        <v>2.6881720430107499E-3</v>
      </c>
      <c r="F98" s="2"/>
      <c r="G98" s="2">
        <v>4.5698924731182797E-2</v>
      </c>
      <c r="I98" s="2">
        <v>0.01</v>
      </c>
      <c r="K98" s="2">
        <v>0</v>
      </c>
    </row>
    <row r="99" spans="2:11">
      <c r="B99" s="1" t="s">
        <v>8</v>
      </c>
      <c r="C99" s="2">
        <v>-0.52175770288232304</v>
      </c>
      <c r="D99" s="2"/>
      <c r="E99" s="2">
        <v>-0.51067525064574903</v>
      </c>
      <c r="F99" s="2"/>
      <c r="G99" s="2">
        <v>-0.92806344470874202</v>
      </c>
      <c r="I99" s="2">
        <v>-0.76</v>
      </c>
      <c r="K99" s="2">
        <v>-0.75</v>
      </c>
    </row>
    <row r="100" spans="2:11">
      <c r="B100" s="1" t="s">
        <v>12</v>
      </c>
      <c r="C100" s="2">
        <v>9.5437478094776998E-2</v>
      </c>
      <c r="D100" s="2"/>
      <c r="E100" s="2">
        <v>8.2803190382776906E-2</v>
      </c>
      <c r="F100" s="2"/>
      <c r="G100" s="2">
        <v>0.27017167716266399</v>
      </c>
      <c r="I100" s="2">
        <v>0.24</v>
      </c>
      <c r="K100" s="2">
        <v>0.23</v>
      </c>
    </row>
    <row r="101" spans="2:11">
      <c r="B101" s="1" t="s">
        <v>13</v>
      </c>
      <c r="C101" s="2">
        <v>0.111123810904408</v>
      </c>
      <c r="D101" s="2"/>
      <c r="E101" s="2">
        <v>9.6551643964688294E-2</v>
      </c>
      <c r="F101" s="2"/>
      <c r="G101" s="2">
        <v>0.31232197272810502</v>
      </c>
      <c r="I101" s="2">
        <v>0.28000000000000003</v>
      </c>
      <c r="K101" s="2">
        <v>0.25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1.0758137330892125E-2</v>
      </c>
      <c r="F102" s="2"/>
      <c r="G102" s="2">
        <f>G91-(1/2)*G92^2</f>
        <v>1.1457921259650044E-2</v>
      </c>
      <c r="H102" s="2"/>
      <c r="I102" s="2">
        <f>I91-(5/2)*I92^2</f>
        <v>-7.4848065640390968E-3</v>
      </c>
      <c r="J102" s="2"/>
      <c r="K102" s="2">
        <f>K91-(10/2)*K92^2</f>
        <v>-1.0499999999999995E-2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-18.584618222480241</v>
      </c>
      <c r="F103" s="2"/>
      <c r="G103" s="2">
        <f>(G91^(1-1.5))/(1-1.5)</f>
        <v>-14.436056132061985</v>
      </c>
      <c r="H103" s="2"/>
      <c r="I103" s="2">
        <f>(I91^(1-1.5))/(1-1.5)</f>
        <v>-11.843820987474025</v>
      </c>
      <c r="J103" s="2"/>
      <c r="K103" s="2">
        <f>(K91^(1-1.5))/(1-1.5)</f>
        <v>-8.9442719099991592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11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8.4062584494674596E-3</v>
      </c>
      <c r="F108" s="2"/>
      <c r="G108" s="2">
        <v>1.10512384863043E-2</v>
      </c>
      <c r="I108" s="2">
        <v>1.8456612144816201E-2</v>
      </c>
      <c r="K108" s="2">
        <v>0.04</v>
      </c>
    </row>
    <row r="109" spans="2:11">
      <c r="B109" s="1" t="s">
        <v>2</v>
      </c>
      <c r="C109" s="2">
        <v>4.6290618648551503E-2</v>
      </c>
      <c r="D109" s="2"/>
      <c r="E109" s="2">
        <v>3.3766791948006601E-2</v>
      </c>
      <c r="F109" s="2"/>
      <c r="G109" s="2">
        <v>9.37054719783776E-2</v>
      </c>
      <c r="I109" s="2">
        <v>0.09</v>
      </c>
      <c r="K109" s="2">
        <v>0.09</v>
      </c>
    </row>
    <row r="110" spans="2:11">
      <c r="B110" s="1" t="s">
        <v>3</v>
      </c>
      <c r="C110" s="2">
        <v>0.26464550580594598</v>
      </c>
      <c r="D110" s="2"/>
      <c r="E110" s="2">
        <v>0.24895046181500499</v>
      </c>
      <c r="F110" s="2"/>
      <c r="G110" s="2">
        <v>0.117935892675023</v>
      </c>
      <c r="I110" s="2">
        <f>I108/I109</f>
        <v>0.20507346827573558</v>
      </c>
      <c r="K110" s="2">
        <f>K108/K109</f>
        <v>0.44444444444444448</v>
      </c>
    </row>
    <row r="111" spans="2:11">
      <c r="B111" s="1" t="s">
        <v>4</v>
      </c>
      <c r="C111" s="2">
        <v>0.35590758269146699</v>
      </c>
      <c r="D111" s="2"/>
      <c r="E111" s="2">
        <v>0.29511317444416701</v>
      </c>
      <c r="F111" s="2"/>
      <c r="G111" s="2">
        <v>0.16593478359445701</v>
      </c>
      <c r="I111" s="2">
        <v>0.27</v>
      </c>
      <c r="K111" s="2">
        <v>0.49</v>
      </c>
    </row>
    <row r="112" spans="2:11">
      <c r="B112" s="1" t="s">
        <v>14</v>
      </c>
      <c r="C112" s="2"/>
      <c r="D112" s="2"/>
      <c r="E112" s="2">
        <v>-0.118012011964827</v>
      </c>
      <c r="F112" s="2"/>
      <c r="G112" s="2">
        <v>-1.5525717677786899E-2</v>
      </c>
      <c r="I112" s="2">
        <v>3.6368816932021597E-2</v>
      </c>
      <c r="K112" s="2">
        <v>0.05</v>
      </c>
    </row>
    <row r="113" spans="2:11">
      <c r="B113" s="1" t="s">
        <v>5</v>
      </c>
      <c r="C113" s="2">
        <v>6.43274853801169E-2</v>
      </c>
      <c r="D113" s="2"/>
      <c r="E113" s="2">
        <v>4.3010752688171998E-2</v>
      </c>
      <c r="F113" s="2"/>
      <c r="G113" s="2">
        <v>0.15591397849462299</v>
      </c>
      <c r="I113" s="2">
        <v>0.13</v>
      </c>
      <c r="K113" s="2">
        <v>0.1</v>
      </c>
    </row>
    <row r="114" spans="2:11">
      <c r="B114" s="1" t="s">
        <v>6</v>
      </c>
      <c r="C114" s="2">
        <v>2.0467836257309899E-2</v>
      </c>
      <c r="D114" s="2"/>
      <c r="E114" s="2">
        <v>1.3440860215053699E-2</v>
      </c>
      <c r="F114" s="2"/>
      <c r="G114" s="2">
        <v>5.91397849462365E-2</v>
      </c>
      <c r="I114" s="2">
        <v>0.03</v>
      </c>
      <c r="K114" s="2">
        <v>0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1.6129032258064498E-2</v>
      </c>
      <c r="I115" s="2">
        <v>0.01</v>
      </c>
      <c r="K115" s="2">
        <v>0</v>
      </c>
    </row>
    <row r="116" spans="2:11">
      <c r="B116" s="1" t="s">
        <v>8</v>
      </c>
      <c r="C116" s="2">
        <v>-0.52175770288232304</v>
      </c>
      <c r="D116" s="2"/>
      <c r="E116" s="2">
        <v>-0.43589229887303799</v>
      </c>
      <c r="F116" s="2"/>
      <c r="G116" s="2">
        <v>-0.82447468615293096</v>
      </c>
      <c r="I116" s="2">
        <v>-0.78</v>
      </c>
      <c r="K116" s="2">
        <v>-0.67</v>
      </c>
    </row>
    <row r="117" spans="2:11">
      <c r="B117" s="1" t="s">
        <v>12</v>
      </c>
      <c r="C117" s="2">
        <v>9.5437478094776998E-2</v>
      </c>
      <c r="D117" s="2"/>
      <c r="E117" s="2">
        <v>7.0147046211957206E-2</v>
      </c>
      <c r="F117" s="2"/>
      <c r="G117" s="2">
        <v>0.20694028703658801</v>
      </c>
      <c r="I117" s="2">
        <v>0.19</v>
      </c>
      <c r="K117" s="2">
        <v>0.16</v>
      </c>
    </row>
    <row r="118" spans="2:11">
      <c r="B118" s="1" t="s">
        <v>13</v>
      </c>
      <c r="C118" s="2">
        <v>0.111123810904408</v>
      </c>
      <c r="D118" s="2"/>
      <c r="E118" s="2">
        <v>8.1589475625818197E-2</v>
      </c>
      <c r="F118" s="2"/>
      <c r="G118" s="2">
        <v>0.238693917954683</v>
      </c>
      <c r="I118" s="2">
        <v>0.21</v>
      </c>
      <c r="K118" s="2">
        <v>0.19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7.836160330237478E-3</v>
      </c>
      <c r="F119" s="2"/>
      <c r="G119" s="2">
        <f>G108-(1/2)*G109^2</f>
        <v>6.6608807469590459E-3</v>
      </c>
      <c r="H119" s="2"/>
      <c r="I119" s="2">
        <f>I108-(5/2)*I109^2</f>
        <v>-1.7933878551837958E-3</v>
      </c>
      <c r="J119" s="2"/>
      <c r="K119" s="2">
        <f>K108-(10/2)*K109^2</f>
        <v>-4.9999999999999351E-4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-21.813664363065818</v>
      </c>
      <c r="F120" s="2"/>
      <c r="G120" s="2">
        <f>(G108^(1-1.5))/(1-1.5)</f>
        <v>-19.024993633425126</v>
      </c>
      <c r="H120" s="2"/>
      <c r="I120" s="2">
        <f>(I108^(1-1.5))/(1-1.5)</f>
        <v>-14.721565742097487</v>
      </c>
      <c r="J120" s="2"/>
      <c r="K120" s="2">
        <f>(K108^(1-1.5))/(1-1.5)</f>
        <v>-10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11</v>
      </c>
      <c r="I123" s="1" t="s">
        <v>26</v>
      </c>
      <c r="K123" s="1" t="s">
        <v>27</v>
      </c>
    </row>
    <row r="124" spans="2:11">
      <c r="C124" s="2"/>
      <c r="E124" s="2"/>
      <c r="F124" s="2"/>
      <c r="G124" s="2"/>
    </row>
    <row r="125" spans="2:11">
      <c r="B125" s="1" t="s">
        <v>1</v>
      </c>
      <c r="C125" s="2">
        <v>1.2250604186316001E-2</v>
      </c>
      <c r="D125" s="2"/>
      <c r="E125" s="2">
        <v>1.19068583745672E-2</v>
      </c>
      <c r="F125" s="2"/>
      <c r="G125" s="2">
        <v>1.6861805673295899E-2</v>
      </c>
      <c r="I125" s="2">
        <v>1.93364338467641E-2</v>
      </c>
      <c r="K125" s="2">
        <v>0.04</v>
      </c>
    </row>
    <row r="126" spans="2:11">
      <c r="B126" s="1" t="s">
        <v>2</v>
      </c>
      <c r="C126" s="2">
        <v>4.6290618648551503E-2</v>
      </c>
      <c r="D126" s="2"/>
      <c r="E126" s="2">
        <v>4.15974639613318E-2</v>
      </c>
      <c r="F126" s="2"/>
      <c r="G126" s="2">
        <v>0.12421649502143201</v>
      </c>
      <c r="I126" s="2">
        <v>0.09</v>
      </c>
      <c r="K126" s="2">
        <v>0.1</v>
      </c>
    </row>
    <row r="127" spans="2:11">
      <c r="B127" s="1" t="s">
        <v>3</v>
      </c>
      <c r="C127" s="2">
        <v>0.26464550580594598</v>
      </c>
      <c r="D127" s="2"/>
      <c r="E127" s="2">
        <v>0.28624000697820401</v>
      </c>
      <c r="F127" s="2"/>
      <c r="G127" s="2">
        <v>0.13574530234802201</v>
      </c>
      <c r="I127" s="2">
        <f>I125/I126</f>
        <v>0.21484926496404555</v>
      </c>
      <c r="K127" s="2">
        <f>K125/K126</f>
        <v>0.39999999999999997</v>
      </c>
    </row>
    <row r="128" spans="2:11">
      <c r="B128" s="1" t="s">
        <v>4</v>
      </c>
      <c r="C128" s="2">
        <v>0.35590758269146699</v>
      </c>
      <c r="D128" s="2"/>
      <c r="E128" s="2">
        <v>0.36125327502748</v>
      </c>
      <c r="F128" s="2"/>
      <c r="G128" s="2">
        <v>0.200027377655174</v>
      </c>
      <c r="I128" s="2">
        <v>0.31</v>
      </c>
      <c r="K128" s="2">
        <v>0.55000000000000004</v>
      </c>
    </row>
    <row r="129" spans="2:11">
      <c r="B129" s="1" t="s">
        <v>14</v>
      </c>
      <c r="C129" s="2"/>
      <c r="D129" s="2"/>
      <c r="E129" s="2">
        <v>-3.5341873095408503E-2</v>
      </c>
      <c r="F129" s="2"/>
      <c r="G129" s="2">
        <v>4.3532371972560602E-2</v>
      </c>
      <c r="I129" s="2">
        <v>0.06</v>
      </c>
      <c r="K129" s="2">
        <v>0.08</v>
      </c>
    </row>
    <row r="130" spans="2:11">
      <c r="B130" s="1" t="s">
        <v>5</v>
      </c>
      <c r="C130" s="2">
        <v>6.43274853801169E-2</v>
      </c>
      <c r="D130" s="2"/>
      <c r="E130" s="2">
        <v>5.91397849462365E-2</v>
      </c>
      <c r="F130" s="2"/>
      <c r="G130" s="2">
        <v>0.236559139784946</v>
      </c>
      <c r="I130" s="2">
        <v>0.2</v>
      </c>
      <c r="K130" s="2">
        <v>0.14000000000000001</v>
      </c>
    </row>
    <row r="131" spans="2:11">
      <c r="B131" s="1" t="s">
        <v>6</v>
      </c>
      <c r="C131" s="2">
        <v>2.0467836257309899E-2</v>
      </c>
      <c r="D131" s="2"/>
      <c r="E131" s="2">
        <v>1.6129032258064498E-2</v>
      </c>
      <c r="F131" s="2"/>
      <c r="G131" s="2">
        <v>0.236559139784946</v>
      </c>
      <c r="I131" s="2">
        <v>0.08</v>
      </c>
      <c r="K131" s="2">
        <v>0.02</v>
      </c>
    </row>
    <row r="132" spans="2:11">
      <c r="B132" s="1" t="s">
        <v>7</v>
      </c>
      <c r="C132" s="2">
        <v>2.92397660818713E-3</v>
      </c>
      <c r="D132" s="2"/>
      <c r="E132" s="2">
        <v>2.6881720430107499E-3</v>
      </c>
      <c r="F132" s="2"/>
      <c r="G132" s="2">
        <v>4.0322580645161199E-2</v>
      </c>
      <c r="I132" s="2">
        <v>0.01</v>
      </c>
      <c r="K132" s="2">
        <v>0</v>
      </c>
    </row>
    <row r="133" spans="2:11">
      <c r="B133" s="1" t="s">
        <v>8</v>
      </c>
      <c r="C133" s="2">
        <v>-0.52175770288232304</v>
      </c>
      <c r="D133" s="2"/>
      <c r="E133" s="2">
        <v>-0.50967605083031498</v>
      </c>
      <c r="F133" s="2"/>
      <c r="G133" s="2">
        <v>-0.83866380918789396</v>
      </c>
      <c r="I133" s="2">
        <v>-0.76</v>
      </c>
      <c r="K133" s="2">
        <v>-0.69</v>
      </c>
    </row>
    <row r="134" spans="2:11">
      <c r="B134" s="1" t="s">
        <v>12</v>
      </c>
      <c r="C134" s="2">
        <v>9.5437478094776998E-2</v>
      </c>
      <c r="D134" s="2"/>
      <c r="E134" s="2">
        <v>8.4863313477367502E-2</v>
      </c>
      <c r="F134" s="2"/>
      <c r="G134" s="2">
        <v>0.27210897344061802</v>
      </c>
      <c r="I134" s="2">
        <v>0.24</v>
      </c>
      <c r="K134" s="2">
        <v>0.2</v>
      </c>
    </row>
    <row r="135" spans="2:11">
      <c r="B135" s="1" t="s">
        <v>13</v>
      </c>
      <c r="C135" s="2">
        <v>0.111123810904408</v>
      </c>
      <c r="D135" s="2"/>
      <c r="E135" s="2">
        <v>9.8959294105496601E-2</v>
      </c>
      <c r="G135" s="2">
        <v>0.31420176325934002</v>
      </c>
      <c r="I135" s="2">
        <v>0.26</v>
      </c>
      <c r="K135" s="2">
        <v>0.22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1.1041683870560051E-2</v>
      </c>
      <c r="F136" s="2"/>
      <c r="G136" s="2">
        <f>G125-(1/2)*G126^2</f>
        <v>9.1469368555911774E-3</v>
      </c>
      <c r="H136" s="2"/>
      <c r="I136" s="2">
        <f>I125-(5/2)*I126^2</f>
        <v>-9.1356615323589727E-4</v>
      </c>
      <c r="J136" s="2"/>
      <c r="K136" s="2">
        <f>K125-(10/2)*K126^2</f>
        <v>-1.0000000000000009E-2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-18.328688978062701</v>
      </c>
      <c r="F137" s="2"/>
      <c r="G137" s="2">
        <f>(G125^(1-1.5))/(1-1.5)</f>
        <v>-15.402029671739266</v>
      </c>
      <c r="H137" s="2"/>
      <c r="I137" s="2">
        <f>(I125^(1-1.5))/(1-1.5)</f>
        <v>-14.382745800369134</v>
      </c>
      <c r="J137" s="2"/>
      <c r="K137" s="2">
        <f>(K125^(1-1.5))/(1-1.5)</f>
        <v>-10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11</v>
      </c>
      <c r="I140" s="1" t="s">
        <v>26</v>
      </c>
      <c r="K140" s="1" t="s">
        <v>27</v>
      </c>
    </row>
    <row r="141" spans="2:11">
      <c r="C141" s="2"/>
      <c r="E141" s="2"/>
      <c r="F141" s="2"/>
      <c r="G141" s="2"/>
    </row>
    <row r="142" spans="2:11">
      <c r="B142" s="1" t="s">
        <v>1</v>
      </c>
      <c r="C142" s="2">
        <v>1.2250604186316001E-2</v>
      </c>
      <c r="D142" s="2"/>
      <c r="E142" s="2">
        <v>1.14322445810725E-2</v>
      </c>
      <c r="F142" s="2"/>
      <c r="G142" s="2">
        <v>1.6664283583938799E-2</v>
      </c>
      <c r="I142" s="2">
        <v>3.4137387638562201E-2</v>
      </c>
      <c r="K142" s="2">
        <v>5.4673800000000002E-2</v>
      </c>
    </row>
    <row r="143" spans="2:11">
      <c r="B143" s="1" t="s">
        <v>2</v>
      </c>
      <c r="C143" s="2">
        <v>4.6290618648551503E-2</v>
      </c>
      <c r="D143" s="2"/>
      <c r="E143" s="2">
        <v>3.9755608547357602E-2</v>
      </c>
      <c r="F143" s="2"/>
      <c r="G143" s="2">
        <v>9.8569457767119895E-2</v>
      </c>
      <c r="I143" s="2">
        <v>0.1</v>
      </c>
      <c r="K143" s="2">
        <v>0.1</v>
      </c>
    </row>
    <row r="144" spans="2:11">
      <c r="B144" s="1" t="s">
        <v>3</v>
      </c>
      <c r="C144" s="2">
        <v>0.26464550580594598</v>
      </c>
      <c r="D144" s="2"/>
      <c r="E144" s="4">
        <v>0.28756306339655702</v>
      </c>
      <c r="F144" s="2"/>
      <c r="G144" s="2">
        <v>0.16906132955818701</v>
      </c>
      <c r="I144" s="2">
        <f>I142/I143</f>
        <v>0.341373876385622</v>
      </c>
      <c r="K144" s="2">
        <f>K142/K143</f>
        <v>0.54673799999999995</v>
      </c>
    </row>
    <row r="145" spans="2:11">
      <c r="B145" s="1" t="s">
        <v>4</v>
      </c>
      <c r="C145" s="2">
        <v>0.35590758269146699</v>
      </c>
      <c r="D145" s="2"/>
      <c r="E145" s="2">
        <v>0.35458135471930402</v>
      </c>
      <c r="F145" s="2"/>
      <c r="G145" s="2">
        <v>0.23992796997351301</v>
      </c>
      <c r="I145" s="2">
        <v>0.43</v>
      </c>
      <c r="K145" s="2">
        <v>0.64</v>
      </c>
    </row>
    <row r="146" spans="2:11">
      <c r="B146" s="1" t="s">
        <v>14</v>
      </c>
      <c r="C146" s="2"/>
      <c r="D146" s="2"/>
      <c r="E146" s="2">
        <v>-5.8145367193498297E-2</v>
      </c>
      <c r="F146" s="2"/>
      <c r="G146" s="2">
        <v>5.4822550226114999E-2</v>
      </c>
      <c r="I146" s="2">
        <v>0.1</v>
      </c>
      <c r="K146" s="2">
        <v>0.14000000000000001</v>
      </c>
    </row>
    <row r="147" spans="2:11">
      <c r="B147" s="1" t="s">
        <v>5</v>
      </c>
      <c r="C147" s="2">
        <v>6.43274853801169E-2</v>
      </c>
      <c r="D147" s="2"/>
      <c r="E147" s="2">
        <v>5.1075268817204297E-2</v>
      </c>
      <c r="F147" s="2"/>
      <c r="G147" s="2">
        <v>0.204301075268817</v>
      </c>
      <c r="I147" s="2">
        <v>0.18</v>
      </c>
      <c r="K147" s="2">
        <v>0.15</v>
      </c>
    </row>
    <row r="148" spans="2:11">
      <c r="B148" s="1" t="s">
        <v>6</v>
      </c>
      <c r="C148" s="2">
        <v>2.0467836257309899E-2</v>
      </c>
      <c r="D148" s="2"/>
      <c r="E148" s="2">
        <v>1.3440860215053699E-2</v>
      </c>
      <c r="F148" s="2"/>
      <c r="G148" s="2">
        <v>0.102150537634408</v>
      </c>
      <c r="I148" s="2">
        <v>0.08</v>
      </c>
      <c r="K148" s="2">
        <v>0.01</v>
      </c>
    </row>
    <row r="149" spans="2:11">
      <c r="B149" s="1" t="s">
        <v>7</v>
      </c>
      <c r="C149" s="2">
        <v>2.92397660818713E-3</v>
      </c>
      <c r="D149" s="2"/>
      <c r="E149" s="2">
        <v>2.6881720430107499E-3</v>
      </c>
      <c r="F149" s="2"/>
      <c r="G149" s="2">
        <v>3.2258064516128997E-2</v>
      </c>
      <c r="I149" s="2">
        <v>0.02</v>
      </c>
      <c r="K149" s="2">
        <v>0</v>
      </c>
    </row>
    <row r="150" spans="2:11">
      <c r="B150" s="1" t="s">
        <v>8</v>
      </c>
      <c r="C150" s="2">
        <v>-0.52175770288232304</v>
      </c>
      <c r="D150" s="2"/>
      <c r="E150" s="2">
        <v>-0.52547039542230001</v>
      </c>
      <c r="F150" s="2"/>
      <c r="G150" s="2">
        <v>-0.85195522479535402</v>
      </c>
      <c r="I150" s="2">
        <v>-0.91</v>
      </c>
      <c r="K150" s="2">
        <v>-0.67</v>
      </c>
    </row>
    <row r="151" spans="2:11">
      <c r="B151" s="1" t="s">
        <v>12</v>
      </c>
      <c r="C151" s="2">
        <v>9.5437478094776998E-2</v>
      </c>
      <c r="D151" s="2"/>
      <c r="E151" s="2">
        <v>8.1053130844272694E-2</v>
      </c>
      <c r="F151" s="2"/>
      <c r="G151" s="2">
        <v>0.21264256493795899</v>
      </c>
      <c r="I151" s="2">
        <v>0.18</v>
      </c>
      <c r="K151" s="2">
        <v>0.14000000000000001</v>
      </c>
    </row>
    <row r="152" spans="2:11">
      <c r="B152" s="1" t="s">
        <v>13</v>
      </c>
      <c r="C152" s="2">
        <v>0.111123810904408</v>
      </c>
      <c r="D152" s="2"/>
      <c r="E152" s="2">
        <v>9.4524968657846403E-2</v>
      </c>
      <c r="G152" s="2">
        <v>0.24604443694876399</v>
      </c>
      <c r="I152" s="2">
        <v>0.2</v>
      </c>
      <c r="K152" s="2">
        <v>0.16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1.0641990375587135E-2</v>
      </c>
      <c r="F153" s="2"/>
      <c r="G153" s="2">
        <f>G142-(1/2)*G143^2</f>
        <v>1.1806314581686782E-2</v>
      </c>
      <c r="H153" s="2"/>
      <c r="I153" s="2">
        <f>I142-(5/2)*I143^2</f>
        <v>9.1373876385621965E-3</v>
      </c>
      <c r="J153" s="2"/>
      <c r="K153" s="2">
        <f>K142-(10/2)*K143^2</f>
        <v>4.6737999999999918E-3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-18.705281228773714</v>
      </c>
      <c r="F154" s="2"/>
      <c r="G154" s="2">
        <f>(G142^(1-1.5))/(1-1.5)</f>
        <v>-15.493041060382916</v>
      </c>
      <c r="H154" s="2"/>
      <c r="I154" s="2">
        <f>(I142^(1-1.5))/(1-1.5)</f>
        <v>-10.824674697225758</v>
      </c>
      <c r="J154" s="2"/>
      <c r="K154" s="2">
        <f>(K142^(1-1.5))/(1-1.5)</f>
        <v>-8.5534311866569475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11</v>
      </c>
      <c r="I157" s="1" t="s">
        <v>26</v>
      </c>
      <c r="K157" s="1" t="s">
        <v>27</v>
      </c>
    </row>
    <row r="158" spans="2:11">
      <c r="C158" s="2"/>
      <c r="E158" s="2"/>
      <c r="F158" s="2"/>
      <c r="G158" s="2"/>
    </row>
    <row r="159" spans="2:11">
      <c r="B159" s="1" t="s">
        <v>1</v>
      </c>
      <c r="C159" s="2">
        <v>1.2250604186316001E-2</v>
      </c>
      <c r="D159" s="2"/>
      <c r="E159" s="2">
        <v>8.5219103949724807E-3</v>
      </c>
      <c r="F159" s="2"/>
      <c r="G159" s="2">
        <v>2.1044661979112599E-2</v>
      </c>
      <c r="I159" s="2">
        <v>0.03</v>
      </c>
      <c r="K159" s="2">
        <v>0.04</v>
      </c>
    </row>
    <row r="160" spans="2:11">
      <c r="B160" s="1" t="s">
        <v>2</v>
      </c>
      <c r="C160" s="2">
        <v>4.6290618648551503E-2</v>
      </c>
      <c r="D160" s="2"/>
      <c r="E160" s="2">
        <v>3.6212439315476998E-2</v>
      </c>
      <c r="F160" s="2"/>
      <c r="G160" s="2">
        <v>0.12918920223439501</v>
      </c>
      <c r="I160" s="2">
        <v>0.13</v>
      </c>
      <c r="K160" s="2">
        <v>0.11</v>
      </c>
    </row>
    <row r="161" spans="2:11">
      <c r="B161" s="1" t="s">
        <v>3</v>
      </c>
      <c r="C161" s="2">
        <v>0.26464550580594598</v>
      </c>
      <c r="D161" s="2"/>
      <c r="E161" s="2">
        <v>0.23533102315287099</v>
      </c>
      <c r="F161" s="2"/>
      <c r="G161" s="2">
        <v>0.16289799468635199</v>
      </c>
      <c r="I161" s="2">
        <f>I159/I160</f>
        <v>0.23076923076923075</v>
      </c>
      <c r="K161" s="2">
        <f>K159/K160</f>
        <v>0.36363636363636365</v>
      </c>
    </row>
    <row r="162" spans="2:11">
      <c r="B162" s="1" t="s">
        <v>4</v>
      </c>
      <c r="C162" s="2">
        <v>0.35590758269146699</v>
      </c>
      <c r="D162" s="2"/>
      <c r="E162" s="2">
        <v>0.27641601189923098</v>
      </c>
      <c r="F162" s="2"/>
      <c r="G162" s="2">
        <v>0.27612627021507202</v>
      </c>
      <c r="I162" s="2">
        <v>0.34</v>
      </c>
      <c r="K162" s="2">
        <v>0.6</v>
      </c>
    </row>
    <row r="163" spans="2:11">
      <c r="B163" s="1" t="s">
        <v>14</v>
      </c>
      <c r="C163" s="2"/>
      <c r="D163" s="2"/>
      <c r="E163" s="2">
        <v>-9.3460654099093002E-2</v>
      </c>
      <c r="F163" s="2"/>
      <c r="G163" s="2">
        <v>7.9346811383907104E-2</v>
      </c>
      <c r="I163" s="2">
        <v>0.08</v>
      </c>
      <c r="K163" s="2">
        <v>0.1</v>
      </c>
    </row>
    <row r="164" spans="2:11">
      <c r="B164" s="1" t="s">
        <v>5</v>
      </c>
      <c r="C164" s="2">
        <v>6.43274853801169E-2</v>
      </c>
      <c r="D164" s="2"/>
      <c r="E164" s="2">
        <v>4.5698924731182797E-2</v>
      </c>
      <c r="F164" s="2"/>
      <c r="G164" s="2">
        <v>0.247311827956989</v>
      </c>
      <c r="I164" s="2">
        <v>0.22</v>
      </c>
      <c r="K164" s="2">
        <v>0.18</v>
      </c>
    </row>
    <row r="165" spans="2:11">
      <c r="B165" s="1" t="s">
        <v>6</v>
      </c>
      <c r="C165" s="2">
        <v>2.0467836257309899E-2</v>
      </c>
      <c r="D165" s="2"/>
      <c r="E165" s="2">
        <v>1.3440860215053699E-2</v>
      </c>
      <c r="F165" s="2"/>
      <c r="G165" s="2">
        <v>0.13172043010752599</v>
      </c>
      <c r="I165" s="2">
        <v>0.11</v>
      </c>
      <c r="K165" s="2">
        <v>0.02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4.5698924731182797E-2</v>
      </c>
      <c r="I166" s="2">
        <v>0.02</v>
      </c>
      <c r="K166" s="2">
        <v>0</v>
      </c>
    </row>
    <row r="167" spans="2:11">
      <c r="B167" s="1" t="s">
        <v>8</v>
      </c>
      <c r="C167" s="2">
        <v>-0.52175770288232304</v>
      </c>
      <c r="D167" s="2"/>
      <c r="E167" s="2">
        <v>-0.47722119889842601</v>
      </c>
      <c r="F167" s="2"/>
      <c r="G167" s="2">
        <v>-0.62915294167333602</v>
      </c>
      <c r="I167" s="2">
        <v>-0.65</v>
      </c>
      <c r="K167" s="2">
        <v>-0.8</v>
      </c>
    </row>
    <row r="168" spans="2:11">
      <c r="B168" s="1" t="s">
        <v>12</v>
      </c>
      <c r="C168" s="2">
        <v>9.5437478094776998E-2</v>
      </c>
      <c r="D168" s="2"/>
      <c r="E168" s="2">
        <v>7.5720820820420504E-2</v>
      </c>
      <c r="G168" s="2">
        <v>0.279494363987905</v>
      </c>
      <c r="I168" s="2">
        <v>0.26</v>
      </c>
      <c r="K168" s="2">
        <v>0.24</v>
      </c>
    </row>
    <row r="169" spans="2:11">
      <c r="B169" s="1" t="s">
        <v>13</v>
      </c>
      <c r="C169" s="2">
        <v>0.111123810904408</v>
      </c>
      <c r="D169" s="2"/>
      <c r="E169" s="2">
        <v>8.79919978220466E-2</v>
      </c>
      <c r="F169" s="2"/>
      <c r="G169" s="2">
        <v>0.323272236931128</v>
      </c>
      <c r="I169" s="2">
        <v>0.31</v>
      </c>
      <c r="K169" s="2">
        <v>0.28000000000000003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7.8662400143839281E-3</v>
      </c>
      <c r="F170" s="2"/>
      <c r="G170" s="2">
        <f>G159-(1/2)*G160^2</f>
        <v>1.2699736992132893E-2</v>
      </c>
      <c r="H170" s="2"/>
      <c r="I170" s="2">
        <f>I159-(5/2)*I160^2</f>
        <v>-1.2250000000000004E-2</v>
      </c>
      <c r="J170" s="2"/>
      <c r="K170" s="2">
        <f>K159-(10/2)*K160^2</f>
        <v>-2.0499999999999997E-2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-21.665140706503692</v>
      </c>
      <c r="F171" s="2"/>
      <c r="G171" s="2">
        <f>(G159^(1-1.5))/(1-1.5)</f>
        <v>-13.786658510193885</v>
      </c>
      <c r="H171" s="2"/>
      <c r="I171" s="2">
        <f>(I159^(1-1.5))/(1-1.5)</f>
        <v>-11.547005383792515</v>
      </c>
      <c r="J171" s="2"/>
      <c r="K171" s="2">
        <f>(K159^(1-1.5))/(1-1.5)</f>
        <v>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A7E8-2B1D-024F-9923-62FB75A70BD9}">
  <dimension ref="B2:K171"/>
  <sheetViews>
    <sheetView zoomScale="99" workbookViewId="0">
      <selection activeCell="D36" sqref="D36"/>
    </sheetView>
  </sheetViews>
  <sheetFormatPr baseColWidth="10" defaultRowHeight="16"/>
  <cols>
    <col min="2" max="2" width="21.5" customWidth="1"/>
    <col min="3" max="3" width="14.664062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25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1.15184423487099E-2</v>
      </c>
      <c r="F6" s="2"/>
      <c r="G6" s="2">
        <v>1.96080254063794E-2</v>
      </c>
      <c r="I6" s="2">
        <v>0.03</v>
      </c>
      <c r="K6" s="2">
        <v>0.04</v>
      </c>
    </row>
    <row r="7" spans="2:11">
      <c r="B7" s="1" t="s">
        <v>2</v>
      </c>
      <c r="C7" s="2">
        <v>4.8634193007103699E-2</v>
      </c>
      <c r="D7" s="2"/>
      <c r="E7" s="2">
        <v>3.9342462186081902E-2</v>
      </c>
      <c r="F7" s="2"/>
      <c r="G7" s="2">
        <v>0.11009577701708</v>
      </c>
      <c r="I7" s="2">
        <v>0.09</v>
      </c>
      <c r="K7" s="2">
        <v>0.08</v>
      </c>
    </row>
    <row r="8" spans="2:11">
      <c r="B8" s="1" t="s">
        <v>3</v>
      </c>
      <c r="C8" s="2">
        <v>0.29914195804214599</v>
      </c>
      <c r="D8" s="2"/>
      <c r="E8" s="4">
        <v>0.29277380490905802</v>
      </c>
      <c r="F8" s="2"/>
      <c r="G8" s="2">
        <v>0.17809970498084901</v>
      </c>
      <c r="I8" s="2">
        <f>I6/I7</f>
        <v>0.33333333333333331</v>
      </c>
      <c r="K8" s="2">
        <f>K6/K7</f>
        <v>0.5</v>
      </c>
    </row>
    <row r="9" spans="2:11">
      <c r="B9" s="1" t="s">
        <v>4</v>
      </c>
      <c r="C9" s="2">
        <v>0.38358749707255202</v>
      </c>
      <c r="D9" s="2"/>
      <c r="E9" s="2">
        <v>0.36577633105093299</v>
      </c>
      <c r="F9" s="2"/>
      <c r="G9" s="2">
        <v>0.31527295888678503</v>
      </c>
      <c r="I9" s="2">
        <v>0.42</v>
      </c>
      <c r="K9" s="2">
        <v>0.76</v>
      </c>
    </row>
    <row r="10" spans="2:11">
      <c r="B10" s="1" t="s">
        <v>14</v>
      </c>
      <c r="C10" s="2"/>
      <c r="D10" s="2"/>
      <c r="E10" s="2">
        <v>-4.7884122454314802E-2</v>
      </c>
      <c r="F10" s="2"/>
      <c r="G10" s="2">
        <v>8.0899638241956603E-2</v>
      </c>
      <c r="I10" s="2">
        <v>0.08</v>
      </c>
      <c r="K10" s="2">
        <v>0.1</v>
      </c>
    </row>
    <row r="11" spans="2:11">
      <c r="B11" s="1" t="s">
        <v>5</v>
      </c>
      <c r="C11" s="2">
        <v>6.4814814814814797E-2</v>
      </c>
      <c r="D11" s="2"/>
      <c r="E11" s="2">
        <v>4.6783625730994101E-2</v>
      </c>
      <c r="F11" s="2"/>
      <c r="G11" s="2">
        <v>0.21052631578947301</v>
      </c>
      <c r="I11" s="2">
        <v>0.18</v>
      </c>
      <c r="K11" s="2">
        <v>0.17</v>
      </c>
    </row>
    <row r="12" spans="2:11">
      <c r="B12" s="1" t="s">
        <v>6</v>
      </c>
      <c r="C12" s="2">
        <v>2.0833333333333301E-2</v>
      </c>
      <c r="D12" s="2"/>
      <c r="E12" s="2">
        <v>8.7719298245613996E-3</v>
      </c>
      <c r="F12" s="2"/>
      <c r="G12" s="2">
        <v>0.10233918128654899</v>
      </c>
      <c r="I12" s="2">
        <v>0.08</v>
      </c>
      <c r="K12" s="2">
        <v>0.06</v>
      </c>
    </row>
    <row r="13" spans="2:11">
      <c r="B13" s="1" t="s">
        <v>7</v>
      </c>
      <c r="C13" s="2">
        <v>4.6296296296296198E-3</v>
      </c>
      <c r="D13" s="2"/>
      <c r="E13" s="2">
        <v>2.92397660818713E-3</v>
      </c>
      <c r="F13" s="2"/>
      <c r="G13" s="2">
        <v>2.6315789473684199E-2</v>
      </c>
      <c r="I13" s="2">
        <v>0.02</v>
      </c>
      <c r="K13" s="2">
        <v>0</v>
      </c>
    </row>
    <row r="14" spans="2:11">
      <c r="B14" s="1" t="s">
        <v>8</v>
      </c>
      <c r="C14" s="2">
        <v>-0.52352389574215796</v>
      </c>
      <c r="D14" s="2"/>
      <c r="E14" s="2">
        <v>-0.49735944652872699</v>
      </c>
      <c r="F14" s="2"/>
      <c r="G14" s="2">
        <v>-0.74040939216314505</v>
      </c>
      <c r="I14" s="2">
        <v>-0.67</v>
      </c>
      <c r="K14" s="2">
        <v>-0.72</v>
      </c>
    </row>
    <row r="15" spans="2:11">
      <c r="B15" s="1" t="s">
        <v>12</v>
      </c>
      <c r="C15" s="2">
        <v>9.8591523783823007E-2</v>
      </c>
      <c r="D15" s="2"/>
      <c r="E15" s="2">
        <v>8.0005810917413794E-2</v>
      </c>
      <c r="F15" s="2"/>
      <c r="G15" s="2">
        <v>0.23651305139817999</v>
      </c>
      <c r="I15" s="2">
        <v>0.21</v>
      </c>
      <c r="K15" s="2">
        <v>0.18</v>
      </c>
    </row>
    <row r="16" spans="2:11">
      <c r="B16" s="1" t="s">
        <v>13</v>
      </c>
      <c r="C16" s="2">
        <v>0.11507201507363</v>
      </c>
      <c r="D16" s="2"/>
      <c r="E16" s="2">
        <v>9.3337647333052706E-2</v>
      </c>
      <c r="F16" s="2"/>
      <c r="G16" s="2">
        <v>0.27382080509956402</v>
      </c>
      <c r="I16" s="2">
        <v>0.24</v>
      </c>
      <c r="K16" s="2">
        <v>0.2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1.0744527683278257E-2</v>
      </c>
      <c r="F17" s="2"/>
      <c r="G17" s="2">
        <f>G6-(1/2)*G7^2</f>
        <v>1.35474853478821E-2</v>
      </c>
      <c r="H17" s="2"/>
      <c r="I17" s="2">
        <f>I6-(5/2)*I7^2</f>
        <v>9.7500000000000017E-3</v>
      </c>
      <c r="J17" s="2"/>
      <c r="K17" s="2">
        <f>K6-(10/2)*K7^2</f>
        <v>8.0000000000000002E-3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-18.635159711015589</v>
      </c>
      <c r="F18" s="2"/>
      <c r="G18" s="2">
        <f>(G6^(1-1.5))/(1-1.5)</f>
        <v>-14.282790472791243</v>
      </c>
      <c r="H18" s="2"/>
      <c r="I18" s="2">
        <f>(I6^(1-1.5))/(1-1.5)</f>
        <v>-11.547005383792515</v>
      </c>
      <c r="J18" s="2"/>
      <c r="K18" s="2">
        <f>(K6^(1-1.5))/(1-1.5)</f>
        <v>-10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25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1.1880544244795E-2</v>
      </c>
      <c r="F23" s="2"/>
      <c r="G23" s="2">
        <v>1.57899110433606E-2</v>
      </c>
      <c r="I23" s="2">
        <v>2.5000000000000001E-2</v>
      </c>
      <c r="K23" s="2">
        <v>0.03</v>
      </c>
    </row>
    <row r="24" spans="2:11">
      <c r="B24" s="1" t="s">
        <v>2</v>
      </c>
      <c r="C24" s="2">
        <v>4.8634193007103699E-2</v>
      </c>
      <c r="D24" s="2"/>
      <c r="E24" s="2">
        <v>4.4232163341713301E-2</v>
      </c>
      <c r="F24" s="2"/>
      <c r="G24" s="2">
        <v>8.8137996484849601E-2</v>
      </c>
      <c r="I24" s="2">
        <v>0.09</v>
      </c>
      <c r="K24" s="2">
        <v>0.08</v>
      </c>
    </row>
    <row r="25" spans="2:11">
      <c r="B25" s="1" t="s">
        <v>3</v>
      </c>
      <c r="C25" s="2">
        <v>0.29914195804214599</v>
      </c>
      <c r="D25" s="2"/>
      <c r="E25" s="2">
        <v>0.268595143154372</v>
      </c>
      <c r="F25" s="2"/>
      <c r="G25" s="2">
        <v>0.17914987489050499</v>
      </c>
      <c r="I25" s="2">
        <f>I23/I24</f>
        <v>0.27777777777777779</v>
      </c>
      <c r="K25" s="2">
        <f>K23/K24</f>
        <v>0.375</v>
      </c>
    </row>
    <row r="26" spans="2:11">
      <c r="B26" s="1" t="s">
        <v>4</v>
      </c>
      <c r="C26" s="2">
        <v>0.38358749707255202</v>
      </c>
      <c r="D26" s="2"/>
      <c r="E26" s="2">
        <v>0.35507857726273601</v>
      </c>
      <c r="F26" s="2"/>
      <c r="G26" s="2">
        <v>0.26662454246624701</v>
      </c>
      <c r="I26" s="2">
        <v>0.34599999999999997</v>
      </c>
      <c r="K26" s="2">
        <v>0.35</v>
      </c>
    </row>
    <row r="27" spans="2:11">
      <c r="B27" s="1" t="s">
        <v>14</v>
      </c>
      <c r="C27" s="2"/>
      <c r="D27" s="2"/>
      <c r="E27" s="2">
        <v>-8.6845486298678595E-2</v>
      </c>
      <c r="F27" s="2"/>
      <c r="G27" s="2">
        <v>4.6969150893238699E-2</v>
      </c>
      <c r="I27" s="2">
        <v>0.05</v>
      </c>
      <c r="K27" s="2">
        <v>0.06</v>
      </c>
    </row>
    <row r="28" spans="2:11">
      <c r="B28" s="1" t="s">
        <v>5</v>
      </c>
      <c r="C28" s="2">
        <v>6.4814814814814797E-2</v>
      </c>
      <c r="D28" s="2"/>
      <c r="E28" s="2">
        <v>6.14035087719298E-2</v>
      </c>
      <c r="F28" s="2"/>
      <c r="G28" s="2">
        <v>0.195906432748538</v>
      </c>
      <c r="I28" s="2">
        <v>0.14000000000000001</v>
      </c>
      <c r="K28" s="2">
        <v>0.13</v>
      </c>
    </row>
    <row r="29" spans="2:11">
      <c r="B29" s="1" t="s">
        <v>6</v>
      </c>
      <c r="C29" s="2">
        <v>2.0833333333333301E-2</v>
      </c>
      <c r="D29" s="2"/>
      <c r="E29" s="2">
        <v>2.0467836257309899E-2</v>
      </c>
      <c r="F29" s="2"/>
      <c r="G29" s="2">
        <v>7.6023391812865396E-2</v>
      </c>
      <c r="I29" s="2">
        <v>0.14000000000000001</v>
      </c>
      <c r="K29" s="2">
        <v>0.02</v>
      </c>
    </row>
    <row r="30" spans="2:11">
      <c r="B30" s="1" t="s">
        <v>7</v>
      </c>
      <c r="C30" s="2">
        <v>4.6296296296296198E-3</v>
      </c>
      <c r="D30" s="2"/>
      <c r="E30" s="2">
        <v>2.92397660818713E-3</v>
      </c>
      <c r="F30" s="2"/>
      <c r="G30" s="2">
        <v>1.4619883040935601E-2</v>
      </c>
      <c r="I30" s="2">
        <v>0.01</v>
      </c>
      <c r="K30" s="2">
        <v>0</v>
      </c>
    </row>
    <row r="31" spans="2:11">
      <c r="B31" s="1" t="s">
        <v>8</v>
      </c>
      <c r="C31" s="2">
        <v>-0.52352389574215796</v>
      </c>
      <c r="D31" s="2"/>
      <c r="E31" s="2">
        <v>-0.51563711433804604</v>
      </c>
      <c r="F31" s="2"/>
      <c r="G31" s="2">
        <v>-0.87629192002687795</v>
      </c>
      <c r="I31" s="2">
        <v>-0.83</v>
      </c>
      <c r="K31" s="2">
        <v>-0.69</v>
      </c>
    </row>
    <row r="32" spans="2:11">
      <c r="B32" s="1" t="s">
        <v>12</v>
      </c>
      <c r="C32" s="2">
        <v>9.8591523783823007E-2</v>
      </c>
      <c r="D32" s="2"/>
      <c r="E32" s="2">
        <v>9.1018854909426905E-2</v>
      </c>
      <c r="F32" s="2"/>
      <c r="G32" s="2">
        <v>0.18924972970138801</v>
      </c>
      <c r="I32" s="2">
        <v>0.2</v>
      </c>
      <c r="K32" s="2">
        <v>0.18</v>
      </c>
    </row>
    <row r="33" spans="2:11">
      <c r="B33" s="1" t="s">
        <v>13</v>
      </c>
      <c r="C33" s="2">
        <v>0.11507201507363</v>
      </c>
      <c r="D33" s="2"/>
      <c r="E33" s="2">
        <v>0.10600764649019701</v>
      </c>
      <c r="F33" s="2"/>
      <c r="G33" s="2">
        <v>0.21911673054084899</v>
      </c>
      <c r="I33" s="2">
        <v>0.24</v>
      </c>
      <c r="K33" s="2">
        <v>0.19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1.0902302107850996E-2</v>
      </c>
      <c r="F34" s="2"/>
      <c r="G34" s="2">
        <f>G23-(1/2)*G24^2</f>
        <v>1.190575783117892E-2</v>
      </c>
      <c r="H34" s="2"/>
      <c r="I34" s="2">
        <f>I23-(5/2)*I24^2</f>
        <v>4.7500000000000042E-3</v>
      </c>
      <c r="J34" s="2"/>
      <c r="K34" s="2">
        <f>K23-(10/2)*K24^2</f>
        <v>-2.0000000000000018E-3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-18.348975789976517</v>
      </c>
      <c r="F35" s="2"/>
      <c r="G35" s="2">
        <f>(G23^(1-1.5))/(1-1.5)</f>
        <v>-15.916228081524663</v>
      </c>
      <c r="H35" s="2"/>
      <c r="I35" s="2">
        <f>(I23^(1-1.5))/(1-1.5)</f>
        <v>-12.649110640673516</v>
      </c>
      <c r="J35" s="2"/>
      <c r="K35" s="2">
        <f>(K23^(1-1.5))/(1-1.5)</f>
        <v>-11.547005383792515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25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1.1917182531155901E-2</v>
      </c>
      <c r="F40" s="2"/>
      <c r="G40" s="2">
        <v>1.5752908193705398E-2</v>
      </c>
      <c r="I40" s="2">
        <v>0.01</v>
      </c>
      <c r="K40" s="2">
        <v>0.03</v>
      </c>
    </row>
    <row r="41" spans="2:11">
      <c r="B41" s="1" t="s">
        <v>2</v>
      </c>
      <c r="C41" s="2">
        <v>4.8634193007103699E-2</v>
      </c>
      <c r="D41" s="2"/>
      <c r="E41" s="2">
        <v>4.4496763101271798E-2</v>
      </c>
      <c r="F41" s="2"/>
      <c r="G41" s="2">
        <v>8.8055138666736296E-2</v>
      </c>
      <c r="I41" s="2">
        <v>0.09</v>
      </c>
      <c r="K41" s="2">
        <v>0.09</v>
      </c>
    </row>
    <row r="42" spans="2:11">
      <c r="B42" s="1" t="s">
        <v>3</v>
      </c>
      <c r="C42" s="2">
        <v>0.29914195804214599</v>
      </c>
      <c r="D42" s="2"/>
      <c r="E42" s="2">
        <v>0.267821335768473</v>
      </c>
      <c r="F42" s="2"/>
      <c r="G42" s="2">
        <v>0.17889822709070599</v>
      </c>
      <c r="I42" s="2">
        <f>I40/I41</f>
        <v>0.11111111111111112</v>
      </c>
      <c r="K42" s="2">
        <f>K40/K41</f>
        <v>0.33333333333333331</v>
      </c>
    </row>
    <row r="43" spans="2:11">
      <c r="B43" s="1" t="s">
        <v>4</v>
      </c>
      <c r="C43" s="2">
        <v>0.38358749707255202</v>
      </c>
      <c r="D43" s="2"/>
      <c r="E43" s="2">
        <v>0.35469789949466601</v>
      </c>
      <c r="F43" s="2"/>
      <c r="G43" s="2">
        <v>0.265975708439806</v>
      </c>
      <c r="I43" s="2">
        <v>0.2</v>
      </c>
      <c r="K43" s="2">
        <v>0.25</v>
      </c>
    </row>
    <row r="44" spans="2:11">
      <c r="B44" s="1" t="s">
        <v>14</v>
      </c>
      <c r="C44" s="2"/>
      <c r="D44" s="2"/>
      <c r="E44" s="2">
        <v>-8.6305039092143196E-2</v>
      </c>
      <c r="F44" s="2"/>
      <c r="G44" s="2">
        <v>4.65357140302919E-2</v>
      </c>
      <c r="I44" s="2">
        <v>0.05</v>
      </c>
      <c r="K44" s="2">
        <v>0.05</v>
      </c>
    </row>
    <row r="45" spans="2:11">
      <c r="B45" s="1" t="s">
        <v>5</v>
      </c>
      <c r="C45" s="2">
        <v>6.4814814814814797E-2</v>
      </c>
      <c r="D45" s="2"/>
      <c r="E45" s="2">
        <v>6.14035087719298E-2</v>
      </c>
      <c r="F45" s="2"/>
      <c r="G45" s="2">
        <v>0.198830409356725</v>
      </c>
      <c r="I45" s="2">
        <v>0.21</v>
      </c>
      <c r="K45" s="2">
        <v>0.18</v>
      </c>
    </row>
    <row r="46" spans="2:11">
      <c r="B46" s="1" t="s">
        <v>6</v>
      </c>
      <c r="C46" s="2">
        <v>2.0833333333333301E-2</v>
      </c>
      <c r="D46" s="2"/>
      <c r="E46" s="2">
        <v>2.0467836257309899E-2</v>
      </c>
      <c r="F46" s="2"/>
      <c r="G46" s="2">
        <v>7.6023391812865396E-2</v>
      </c>
      <c r="I46" s="2">
        <v>0.14000000000000001</v>
      </c>
      <c r="K46" s="2">
        <v>0.12</v>
      </c>
    </row>
    <row r="47" spans="2:11">
      <c r="B47" s="1" t="s">
        <v>7</v>
      </c>
      <c r="C47" s="2">
        <v>4.6296296296296198E-3</v>
      </c>
      <c r="D47" s="2"/>
      <c r="E47" s="2">
        <v>2.92397660818713E-3</v>
      </c>
      <c r="F47" s="2"/>
      <c r="G47" s="2">
        <v>1.4619883040935601E-2</v>
      </c>
      <c r="I47" s="2">
        <v>0.03</v>
      </c>
      <c r="K47" s="2">
        <v>0.01</v>
      </c>
    </row>
    <row r="48" spans="2:11">
      <c r="B48" s="1" t="s">
        <v>8</v>
      </c>
      <c r="C48" s="2">
        <v>-0.52352389574215796</v>
      </c>
      <c r="D48" s="2"/>
      <c r="E48" s="2">
        <v>-0.51563933447590304</v>
      </c>
      <c r="F48" s="2"/>
      <c r="G48" s="2">
        <v>-0.87721410579445103</v>
      </c>
      <c r="I48" s="2">
        <v>-0.9</v>
      </c>
      <c r="K48" s="2">
        <v>-0.87</v>
      </c>
    </row>
    <row r="49" spans="2:11">
      <c r="B49" s="1" t="s">
        <v>12</v>
      </c>
      <c r="C49" s="2">
        <v>9.8591523783823007E-2</v>
      </c>
      <c r="D49" s="2"/>
      <c r="E49" s="2">
        <v>9.1597767711186703E-2</v>
      </c>
      <c r="F49" s="2"/>
      <c r="G49" s="2">
        <v>0.18909397644202799</v>
      </c>
      <c r="I49" s="2">
        <v>0.22</v>
      </c>
      <c r="K49" s="2">
        <v>0.19</v>
      </c>
    </row>
    <row r="50" spans="2:11">
      <c r="B50" s="1" t="s">
        <v>13</v>
      </c>
      <c r="C50" s="2">
        <v>0.11507201507363</v>
      </c>
      <c r="D50" s="2"/>
      <c r="E50" s="2">
        <v>0.10667622324571201</v>
      </c>
      <c r="F50" s="2"/>
      <c r="G50" s="2">
        <v>0.21893289955540199</v>
      </c>
      <c r="I50" s="2">
        <v>0.28000000000000003</v>
      </c>
      <c r="K50" s="2">
        <v>0.21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1.0927201567910549E-2</v>
      </c>
      <c r="F51" s="2"/>
      <c r="G51" s="2">
        <f>G40-(1/2)*G41^2</f>
        <v>1.1876054470896319E-2</v>
      </c>
      <c r="H51" s="2"/>
      <c r="I51" s="2">
        <f>I40-(5/2)*I41^2</f>
        <v>-1.0249999999999997E-2</v>
      </c>
      <c r="J51" s="2"/>
      <c r="K51" s="2">
        <f>K40-(10/2)*K41^2</f>
        <v>-1.0499999999999995E-2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-18.320747954433667</v>
      </c>
      <c r="F52" s="2"/>
      <c r="G52" s="2">
        <f>(G40^(1-1.5))/(1-1.5)</f>
        <v>-15.934910357253086</v>
      </c>
      <c r="H52" s="2"/>
      <c r="I52" s="2">
        <f>(I40^(1-1.5))/(1-1.5)</f>
        <v>-20</v>
      </c>
      <c r="J52" s="2"/>
      <c r="K52" s="2">
        <f>(K40^(1-1.5))/(1-1.5)</f>
        <v>-11.547005383792515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25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1.14831138625803E-2</v>
      </c>
      <c r="F57" s="2"/>
      <c r="G57" s="2">
        <v>1.93231522431868E-2</v>
      </c>
      <c r="I57" s="2">
        <v>0.01</v>
      </c>
      <c r="K57" s="2">
        <v>0.03</v>
      </c>
    </row>
    <row r="58" spans="2:11">
      <c r="B58" s="1" t="s">
        <v>2</v>
      </c>
      <c r="C58" s="2">
        <v>4.8634193007103699E-2</v>
      </c>
      <c r="D58" s="2"/>
      <c r="E58" s="2">
        <v>4.1212359654881597E-2</v>
      </c>
      <c r="F58" s="2"/>
      <c r="G58" s="2">
        <v>0.101466230055231</v>
      </c>
      <c r="I58" s="2">
        <v>0.09</v>
      </c>
      <c r="K58" s="2">
        <v>0.09</v>
      </c>
    </row>
    <row r="59" spans="2:11">
      <c r="B59" s="1" t="s">
        <v>3</v>
      </c>
      <c r="C59" s="2">
        <v>0.29914195804214599</v>
      </c>
      <c r="D59" s="2"/>
      <c r="E59" s="2">
        <v>0.27863276839136703</v>
      </c>
      <c r="F59" s="2"/>
      <c r="G59" s="2">
        <v>0.190439244984943</v>
      </c>
      <c r="I59" s="2">
        <f>I57/I58</f>
        <v>0.11111111111111112</v>
      </c>
      <c r="K59" s="2">
        <f>K57/K58</f>
        <v>0.33333333333333331</v>
      </c>
    </row>
    <row r="60" spans="2:11">
      <c r="B60" s="1" t="s">
        <v>4</v>
      </c>
      <c r="C60" s="2">
        <v>0.38358749707255202</v>
      </c>
      <c r="D60" s="2"/>
      <c r="E60" s="2">
        <v>0.35414962677133499</v>
      </c>
      <c r="F60" s="2"/>
      <c r="G60" s="2">
        <v>0.26387282060466499</v>
      </c>
      <c r="I60" s="2">
        <v>0.24</v>
      </c>
      <c r="K60" s="2">
        <v>0.44</v>
      </c>
    </row>
    <row r="61" spans="2:11">
      <c r="B61" s="1" t="s">
        <v>14</v>
      </c>
      <c r="C61" s="2"/>
      <c r="D61" s="2"/>
      <c r="E61" s="2">
        <v>-6.5045799170135504E-2</v>
      </c>
      <c r="F61" s="2"/>
      <c r="G61" s="2">
        <v>8.3324346077583905E-2</v>
      </c>
      <c r="I61" s="2">
        <v>0.04</v>
      </c>
      <c r="K61" s="2">
        <v>7.0000000000000007E-2</v>
      </c>
    </row>
    <row r="62" spans="2:11">
      <c r="B62" s="1" t="s">
        <v>5</v>
      </c>
      <c r="C62" s="2">
        <v>6.4814814814814797E-2</v>
      </c>
      <c r="D62" s="2"/>
      <c r="E62" s="2">
        <v>6.14035087719298E-2</v>
      </c>
      <c r="F62" s="2"/>
      <c r="G62" s="2">
        <v>0.19005847953216301</v>
      </c>
      <c r="I62" s="2">
        <v>0.19</v>
      </c>
      <c r="K62" s="2">
        <v>0.15</v>
      </c>
    </row>
    <row r="63" spans="2:11">
      <c r="B63" s="1" t="s">
        <v>6</v>
      </c>
      <c r="C63" s="2">
        <v>2.0833333333333301E-2</v>
      </c>
      <c r="D63" s="2"/>
      <c r="E63" s="2">
        <v>1.4619883040935601E-2</v>
      </c>
      <c r="F63" s="2"/>
      <c r="G63" s="2">
        <v>0.114035087719298</v>
      </c>
      <c r="I63" s="2">
        <v>0.09</v>
      </c>
      <c r="K63" s="2">
        <v>0.05</v>
      </c>
    </row>
    <row r="64" spans="2:11">
      <c r="B64" s="1" t="s">
        <v>7</v>
      </c>
      <c r="C64" s="2">
        <v>4.6296296296296198E-3</v>
      </c>
      <c r="D64" s="2"/>
      <c r="E64" s="2">
        <v>2.92397660818713E-3</v>
      </c>
      <c r="F64" s="2"/>
      <c r="G64" s="2">
        <v>2.3391812865496998E-2</v>
      </c>
      <c r="I64" s="2">
        <v>0.01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-0.50036705899288003</v>
      </c>
      <c r="F65" s="2"/>
      <c r="G65" s="2">
        <v>-0.91216254654594897</v>
      </c>
      <c r="I65" s="2">
        <v>-0.75</v>
      </c>
      <c r="K65" s="2">
        <v>-0.62</v>
      </c>
    </row>
    <row r="66" spans="2:11">
      <c r="B66" s="1" t="s">
        <v>12</v>
      </c>
      <c r="C66" s="2">
        <v>9.8591523783823007E-2</v>
      </c>
      <c r="D66" s="2"/>
      <c r="E66" s="2">
        <v>8.4391171404760101E-2</v>
      </c>
      <c r="F66" s="2"/>
      <c r="G66" s="2">
        <v>0.21672259633273899</v>
      </c>
      <c r="I66" s="2">
        <v>0.21</v>
      </c>
      <c r="K66" s="2">
        <v>0.19</v>
      </c>
    </row>
    <row r="67" spans="2:11">
      <c r="B67" s="1" t="s">
        <v>13</v>
      </c>
      <c r="C67" s="2">
        <v>0.11507201507363</v>
      </c>
      <c r="D67" s="2"/>
      <c r="E67" s="2">
        <v>9.8356653143616093E-2</v>
      </c>
      <c r="F67" s="2"/>
      <c r="G67" s="2">
        <v>0.25110608698489401</v>
      </c>
      <c r="I67" s="2">
        <v>0.25</v>
      </c>
      <c r="K67" s="2">
        <v>0.21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1.0633884568418643E-2</v>
      </c>
      <c r="F68" s="2"/>
      <c r="G68" s="2">
        <f>G57-(1/2)*G58^2</f>
        <v>1.4175454322376269E-2</v>
      </c>
      <c r="H68" s="2"/>
      <c r="I68" s="2">
        <f>I57-(5/2)*I58^2</f>
        <v>-1.0249999999999997E-2</v>
      </c>
      <c r="J68" s="2"/>
      <c r="K68" s="2">
        <f>K57-(10/2)*K58^2</f>
        <v>-1.0499999999999995E-2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-18.663803787956624</v>
      </c>
      <c r="F69" s="2"/>
      <c r="G69" s="2">
        <f>(G57^(1-1.5))/(1-1.5)</f>
        <v>-14.387687880003352</v>
      </c>
      <c r="H69" s="2"/>
      <c r="I69" s="2">
        <f>(I57^(1-1.5))/(1-1.5)</f>
        <v>-20</v>
      </c>
      <c r="J69" s="2"/>
      <c r="K69" s="2">
        <f>(K57^(1-1.5))/(1-1.5)</f>
        <v>-11.547005383792515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25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1.01507914070333E-2</v>
      </c>
      <c r="F74" s="2"/>
      <c r="G74" s="2">
        <v>6.1340271383692697E-2</v>
      </c>
      <c r="I74" s="2">
        <v>5.6798631226581797E-2</v>
      </c>
      <c r="K74" s="2">
        <v>0.08</v>
      </c>
    </row>
    <row r="75" spans="2:11">
      <c r="B75" s="1" t="s">
        <v>2</v>
      </c>
      <c r="C75" s="2">
        <v>4.8634193007103699E-2</v>
      </c>
      <c r="D75" s="2"/>
      <c r="E75" s="2">
        <v>4.2215426353301402E-2</v>
      </c>
      <c r="F75" s="2"/>
      <c r="G75" s="2">
        <v>0.16890697395726201</v>
      </c>
      <c r="I75" s="2">
        <v>0.12</v>
      </c>
      <c r="K75" s="2">
        <v>0.12</v>
      </c>
    </row>
    <row r="76" spans="2:11">
      <c r="B76" s="1" t="s">
        <v>3</v>
      </c>
      <c r="C76" s="2">
        <v>0.29914195804214599</v>
      </c>
      <c r="D76" s="2"/>
      <c r="E76" s="2">
        <v>0.24045218262350901</v>
      </c>
      <c r="F76" s="2"/>
      <c r="G76" s="4">
        <v>0.36316008715669301</v>
      </c>
      <c r="I76" s="4">
        <f>I74/I75</f>
        <v>0.47332192688818164</v>
      </c>
      <c r="K76" s="4">
        <f>K74/K75</f>
        <v>0.66666666666666674</v>
      </c>
    </row>
    <row r="77" spans="2:11">
      <c r="B77" s="1" t="s">
        <v>4</v>
      </c>
      <c r="C77" s="2">
        <v>0.38358749707255202</v>
      </c>
      <c r="D77" s="2"/>
      <c r="E77" s="2">
        <v>0.326067997223916</v>
      </c>
      <c r="F77" s="2"/>
      <c r="G77" s="2">
        <v>0.951393136271517</v>
      </c>
      <c r="I77" s="2">
        <v>1.04</v>
      </c>
      <c r="K77" s="2">
        <v>1.1200000000000001</v>
      </c>
    </row>
    <row r="78" spans="2:11">
      <c r="B78" s="1" t="s">
        <v>14</v>
      </c>
      <c r="C78" s="2"/>
      <c r="D78" s="2"/>
      <c r="E78" s="2">
        <v>-9.0294470047916797E-2</v>
      </c>
      <c r="F78" s="2"/>
      <c r="G78" s="2">
        <v>0.31401086837106701</v>
      </c>
      <c r="I78" s="2">
        <v>0.4</v>
      </c>
      <c r="K78" s="2">
        <v>0.6</v>
      </c>
    </row>
    <row r="79" spans="2:11">
      <c r="B79" s="1" t="s">
        <v>5</v>
      </c>
      <c r="C79" s="2">
        <v>6.4814814814814797E-2</v>
      </c>
      <c r="D79" s="2"/>
      <c r="E79" s="2">
        <v>5.8479532163742597E-2</v>
      </c>
      <c r="F79" s="2"/>
      <c r="G79" s="2">
        <v>0.125730994152046</v>
      </c>
      <c r="I79" s="2">
        <v>0.13</v>
      </c>
      <c r="K79" s="2">
        <v>0.1</v>
      </c>
    </row>
    <row r="80" spans="2:11">
      <c r="B80" s="1" t="s">
        <v>6</v>
      </c>
      <c r="C80" s="2">
        <v>2.0833333333333301E-2</v>
      </c>
      <c r="D80" s="2"/>
      <c r="E80" s="2">
        <v>1.1695906432748499E-2</v>
      </c>
      <c r="F80" s="2"/>
      <c r="G80" s="2">
        <v>5.5555555555555497E-2</v>
      </c>
      <c r="I80" s="2">
        <v>0.02</v>
      </c>
      <c r="K80" s="2">
        <v>0</v>
      </c>
    </row>
    <row r="81" spans="2:11">
      <c r="B81" s="1" t="s">
        <v>7</v>
      </c>
      <c r="C81" s="2">
        <v>4.6296296296296198E-3</v>
      </c>
      <c r="D81" s="2"/>
      <c r="E81" s="2">
        <v>2.92397660818713E-3</v>
      </c>
      <c r="F81" s="2"/>
      <c r="G81" s="2">
        <v>8.7719298245613996E-3</v>
      </c>
      <c r="I81" s="2">
        <v>0</v>
      </c>
      <c r="K81" s="2">
        <v>0</v>
      </c>
    </row>
    <row r="82" spans="2:11">
      <c r="B82" s="1" t="s">
        <v>8</v>
      </c>
      <c r="C82" s="2">
        <v>-0.52352389574215796</v>
      </c>
      <c r="D82" s="2"/>
      <c r="E82" s="2">
        <v>-0.52173884419760097</v>
      </c>
      <c r="F82" s="2"/>
      <c r="G82" s="2">
        <v>-0.60766399622828005</v>
      </c>
      <c r="I82" s="2">
        <v>-0.49</v>
      </c>
      <c r="K82" s="2">
        <v>-0.44</v>
      </c>
    </row>
    <row r="83" spans="2:11">
      <c r="B83" s="1" t="s">
        <v>12</v>
      </c>
      <c r="C83" s="2">
        <v>9.8591523783823007E-2</v>
      </c>
      <c r="D83" s="2"/>
      <c r="E83" s="2">
        <v>8.8056975941697202E-2</v>
      </c>
      <c r="F83" s="2"/>
      <c r="G83" s="2">
        <v>0.33159610839245601</v>
      </c>
      <c r="I83" s="2">
        <v>0.28000000000000003</v>
      </c>
      <c r="K83" s="2">
        <v>0.26</v>
      </c>
    </row>
    <row r="84" spans="2:11">
      <c r="B84" s="1" t="s">
        <v>13</v>
      </c>
      <c r="C84" s="2">
        <v>0.11507201507363</v>
      </c>
      <c r="D84" s="2"/>
      <c r="E84" s="2">
        <v>0.102362363227746</v>
      </c>
      <c r="F84" s="2"/>
      <c r="G84" s="2">
        <v>0.388832997522782</v>
      </c>
      <c r="I84" s="2">
        <v>0.31</v>
      </c>
      <c r="K84" s="2">
        <v>0.28999999999999998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9.2597202959377924E-3</v>
      </c>
      <c r="F85" s="2"/>
      <c r="G85" s="2">
        <f>G74-(1/2)*G75^2</f>
        <v>4.70754884579931E-2</v>
      </c>
      <c r="H85" s="2"/>
      <c r="I85" s="2">
        <f>I74-(5/2)*I75^2</f>
        <v>2.07986312265818E-2</v>
      </c>
      <c r="J85" s="2"/>
      <c r="K85" s="2">
        <f>K74-(10/2)*K75^2</f>
        <v>8.0000000000000071E-3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-19.850892796169649</v>
      </c>
      <c r="F86" s="2"/>
      <c r="G86" s="2">
        <f>(G74^(1-1.5))/(1-1.5)</f>
        <v>-8.075271804855376</v>
      </c>
      <c r="H86" s="2"/>
      <c r="I86" s="2">
        <f>(I74^(1-1.5))/(1-1.5)</f>
        <v>-8.3919146982747179</v>
      </c>
      <c r="J86" s="2"/>
      <c r="K86" s="2">
        <f>(K74^(1-1.5))/(1-1.5)</f>
        <v>-7.0710678118654755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25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1.1616131551296699E-2</v>
      </c>
      <c r="F91" s="2"/>
      <c r="G91" s="2">
        <v>1.7317450127619798E-2</v>
      </c>
      <c r="I91" s="2">
        <v>2.8515193435960901E-2</v>
      </c>
      <c r="K91" s="2">
        <v>0.05</v>
      </c>
    </row>
    <row r="92" spans="2:11">
      <c r="B92" s="1" t="s">
        <v>2</v>
      </c>
      <c r="C92" s="2">
        <v>4.6290618648551503E-2</v>
      </c>
      <c r="D92" s="2"/>
      <c r="E92" s="2">
        <v>4.1198454610798602E-2</v>
      </c>
      <c r="F92" s="2"/>
      <c r="G92" s="2">
        <v>0.107245294439048</v>
      </c>
      <c r="I92" s="2">
        <v>0.12</v>
      </c>
      <c r="K92" s="2">
        <v>0.11</v>
      </c>
    </row>
    <row r="93" spans="2:11">
      <c r="B93" s="1" t="s">
        <v>3</v>
      </c>
      <c r="C93" s="2">
        <v>0.26464550580594598</v>
      </c>
      <c r="D93" s="2"/>
      <c r="E93" s="2">
        <v>0.28195551656085599</v>
      </c>
      <c r="F93" s="2"/>
      <c r="G93" s="2">
        <v>0.16147515113086799</v>
      </c>
      <c r="I93" s="2">
        <f>I91/I92</f>
        <v>0.23762661196634086</v>
      </c>
      <c r="K93" s="2">
        <f>K91/K92</f>
        <v>0.45454545454545459</v>
      </c>
    </row>
    <row r="94" spans="2:11">
      <c r="B94" s="1" t="s">
        <v>4</v>
      </c>
      <c r="C94" s="2">
        <v>0.35590758269146699</v>
      </c>
      <c r="D94" s="2"/>
      <c r="E94" s="2">
        <v>0.35550216007310398</v>
      </c>
      <c r="F94" s="2"/>
      <c r="G94" s="2">
        <v>0.241900857311763</v>
      </c>
      <c r="I94" s="2">
        <v>0.33</v>
      </c>
      <c r="K94" s="2">
        <v>0.42</v>
      </c>
    </row>
    <row r="95" spans="2:11">
      <c r="B95" s="1" t="s">
        <v>14</v>
      </c>
      <c r="C95" s="2"/>
      <c r="D95" s="2"/>
      <c r="E95" s="2">
        <v>-5.0887738218491498E-2</v>
      </c>
      <c r="F95" s="2"/>
      <c r="G95" s="2">
        <v>5.6177888214668598E-2</v>
      </c>
      <c r="I95" s="2">
        <v>0.09</v>
      </c>
      <c r="K95" s="2">
        <v>0.11</v>
      </c>
    </row>
    <row r="96" spans="2:11">
      <c r="B96" s="1" t="s">
        <v>5</v>
      </c>
      <c r="C96" s="2">
        <v>6.43274853801169E-2</v>
      </c>
      <c r="D96" s="2"/>
      <c r="E96" s="2">
        <v>6.14035087719298E-2</v>
      </c>
      <c r="F96" s="2"/>
      <c r="G96" s="2">
        <v>0.22514619883040901</v>
      </c>
      <c r="I96" s="2">
        <v>0.18</v>
      </c>
      <c r="K96" s="2">
        <v>0.15</v>
      </c>
    </row>
    <row r="97" spans="2:11">
      <c r="B97" s="1" t="s">
        <v>6</v>
      </c>
      <c r="C97" s="2">
        <v>2.0467836257309899E-2</v>
      </c>
      <c r="D97" s="2"/>
      <c r="E97" s="2">
        <v>1.4619883040935601E-2</v>
      </c>
      <c r="F97" s="2"/>
      <c r="G97" s="2">
        <v>0.11111111111111099</v>
      </c>
      <c r="I97" s="2">
        <v>0.09</v>
      </c>
      <c r="K97" s="2">
        <v>0.05</v>
      </c>
    </row>
    <row r="98" spans="2:11">
      <c r="B98" s="1" t="s">
        <v>7</v>
      </c>
      <c r="C98" s="2">
        <v>2.92397660818713E-3</v>
      </c>
      <c r="D98" s="2"/>
      <c r="E98" s="2">
        <v>2.92397660818713E-3</v>
      </c>
      <c r="F98" s="2"/>
      <c r="G98" s="2">
        <v>3.2163742690058401E-2</v>
      </c>
      <c r="I98" s="2">
        <v>0.01</v>
      </c>
      <c r="K98" s="2">
        <v>0</v>
      </c>
    </row>
    <row r="99" spans="2:11">
      <c r="B99" s="1" t="s">
        <v>8</v>
      </c>
      <c r="C99" s="2">
        <v>-0.52175770288232304</v>
      </c>
      <c r="D99" s="2"/>
      <c r="E99" s="2">
        <v>-0.50396212839420196</v>
      </c>
      <c r="F99" s="2"/>
      <c r="G99" s="2">
        <v>-0.89813599576301495</v>
      </c>
      <c r="I99" s="2">
        <v>-0.76</v>
      </c>
      <c r="K99" s="2">
        <v>-0.75</v>
      </c>
    </row>
    <row r="100" spans="2:11">
      <c r="B100" s="1" t="s">
        <v>12</v>
      </c>
      <c r="C100" s="2">
        <v>9.5437478094776998E-2</v>
      </c>
      <c r="D100" s="2"/>
      <c r="E100" s="2">
        <v>8.4225805746302604E-2</v>
      </c>
      <c r="F100" s="2"/>
      <c r="G100" s="2">
        <v>0.232172412591545</v>
      </c>
      <c r="I100" s="2">
        <v>0.24</v>
      </c>
      <c r="K100" s="2">
        <v>0.23</v>
      </c>
    </row>
    <row r="101" spans="2:11">
      <c r="B101" s="1" t="s">
        <v>13</v>
      </c>
      <c r="C101" s="2">
        <v>0.111123810904408</v>
      </c>
      <c r="D101" s="2"/>
      <c r="E101" s="2">
        <v>9.8186575533675005E-2</v>
      </c>
      <c r="F101" s="2"/>
      <c r="G101" s="2">
        <v>0.26851423367650601</v>
      </c>
      <c r="I101" s="2">
        <v>0.28000000000000003</v>
      </c>
      <c r="K101" s="2">
        <v>0.25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1.0767475220137683E-2</v>
      </c>
      <c r="F102" s="2"/>
      <c r="G102" s="2">
        <f>G91-(1/2)*G92^2</f>
        <v>1.1566673537960748E-2</v>
      </c>
      <c r="H102" s="2"/>
      <c r="I102" s="2">
        <f>I91-(5/2)*I92^2</f>
        <v>-7.4848065640390968E-3</v>
      </c>
      <c r="J102" s="2"/>
      <c r="K102" s="2">
        <f>K91-(10/2)*K92^2</f>
        <v>-1.0499999999999995E-2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-18.556635398902451</v>
      </c>
      <c r="F103" s="2"/>
      <c r="G103" s="2">
        <f>(G91^(1-1.5))/(1-1.5)</f>
        <v>-15.198055386018302</v>
      </c>
      <c r="H103" s="2"/>
      <c r="I103" s="2">
        <f>(I91^(1-1.5))/(1-1.5)</f>
        <v>-11.843820987474025</v>
      </c>
      <c r="J103" s="2"/>
      <c r="K103" s="2">
        <f>(K91^(1-1.5))/(1-1.5)</f>
        <v>-8.9442719099991592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25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8.6554610290698903E-3</v>
      </c>
      <c r="F108" s="2"/>
      <c r="G108" s="2">
        <v>1.38653490084763E-2</v>
      </c>
      <c r="I108" s="2">
        <v>1.8456612144816201E-2</v>
      </c>
      <c r="K108" s="2">
        <v>0.04</v>
      </c>
    </row>
    <row r="109" spans="2:11">
      <c r="B109" s="1" t="s">
        <v>2</v>
      </c>
      <c r="C109" s="2">
        <v>4.6290618648551503E-2</v>
      </c>
      <c r="D109" s="2"/>
      <c r="E109" s="2">
        <v>3.3787664317004203E-2</v>
      </c>
      <c r="F109" s="2"/>
      <c r="G109" s="2">
        <v>7.4556587164248206E-2</v>
      </c>
      <c r="I109" s="2">
        <v>0.09</v>
      </c>
      <c r="K109" s="2">
        <v>0.09</v>
      </c>
    </row>
    <row r="110" spans="2:11">
      <c r="B110" s="1" t="s">
        <v>3</v>
      </c>
      <c r="C110" s="2">
        <v>0.26464550580594598</v>
      </c>
      <c r="D110" s="2"/>
      <c r="E110" s="2">
        <v>0.25617222154991798</v>
      </c>
      <c r="F110" s="2"/>
      <c r="G110" s="2">
        <v>0.18597081137755</v>
      </c>
      <c r="I110" s="2">
        <f>I108/I109</f>
        <v>0.20507346827573558</v>
      </c>
      <c r="K110" s="2">
        <f>K108/K109</f>
        <v>0.44444444444444448</v>
      </c>
    </row>
    <row r="111" spans="2:11">
      <c r="B111" s="1" t="s">
        <v>4</v>
      </c>
      <c r="C111" s="2">
        <v>0.35590758269146699</v>
      </c>
      <c r="D111" s="2"/>
      <c r="E111" s="2">
        <v>0.31904631640217501</v>
      </c>
      <c r="F111" s="2"/>
      <c r="G111" s="2">
        <v>0.240230556210763</v>
      </c>
      <c r="I111" s="2">
        <v>0.27</v>
      </c>
      <c r="K111" s="2">
        <v>0.49</v>
      </c>
    </row>
    <row r="112" spans="2:11">
      <c r="B112" s="1" t="s">
        <v>14</v>
      </c>
      <c r="C112" s="2"/>
      <c r="D112" s="2"/>
      <c r="E112" s="2">
        <v>-0.103461951863849</v>
      </c>
      <c r="F112" s="2"/>
      <c r="G112" s="2">
        <v>2.3883120686150301E-2</v>
      </c>
      <c r="I112" s="2">
        <v>3.6368816932021597E-2</v>
      </c>
      <c r="K112" s="2">
        <v>0.05</v>
      </c>
    </row>
    <row r="113" spans="2:11">
      <c r="B113" s="1" t="s">
        <v>5</v>
      </c>
      <c r="C113" s="2">
        <v>6.43274853801169E-2</v>
      </c>
      <c r="D113" s="2"/>
      <c r="E113" s="2">
        <v>4.3859649122807001E-2</v>
      </c>
      <c r="F113" s="2"/>
      <c r="G113" s="2">
        <v>0.108187134502923</v>
      </c>
      <c r="I113" s="2">
        <v>0.13</v>
      </c>
      <c r="K113" s="2">
        <v>0.1</v>
      </c>
    </row>
    <row r="114" spans="2:11">
      <c r="B114" s="1" t="s">
        <v>6</v>
      </c>
      <c r="C114" s="2">
        <v>2.0467836257309899E-2</v>
      </c>
      <c r="D114" s="2"/>
      <c r="E114" s="2">
        <v>8.7719298245613996E-3</v>
      </c>
      <c r="F114" s="2"/>
      <c r="G114" s="2">
        <v>4.0935672514619798E-2</v>
      </c>
      <c r="I114" s="2">
        <v>0.03</v>
      </c>
      <c r="K114" s="2">
        <v>0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1.1695906432748499E-2</v>
      </c>
      <c r="I115" s="2">
        <v>0.01</v>
      </c>
      <c r="K115" s="2">
        <v>0</v>
      </c>
    </row>
    <row r="116" spans="2:11">
      <c r="B116" s="1" t="s">
        <v>8</v>
      </c>
      <c r="C116" s="2">
        <v>-0.52175770288232304</v>
      </c>
      <c r="D116" s="2"/>
      <c r="E116" s="2">
        <v>-0.43113976351800098</v>
      </c>
      <c r="F116" s="2"/>
      <c r="G116" s="2">
        <v>-0.42685857609281802</v>
      </c>
      <c r="I116" s="2">
        <v>-0.78</v>
      </c>
      <c r="K116" s="2">
        <v>-0.67</v>
      </c>
    </row>
    <row r="117" spans="2:11">
      <c r="B117" s="1" t="s">
        <v>12</v>
      </c>
      <c r="C117" s="2">
        <v>9.5437478094776998E-2</v>
      </c>
      <c r="D117" s="2"/>
      <c r="E117" s="2">
        <v>6.9946400023598504E-2</v>
      </c>
      <c r="F117" s="2"/>
      <c r="G117" s="2">
        <v>0.159579209036813</v>
      </c>
      <c r="I117" s="2">
        <v>0.19</v>
      </c>
      <c r="K117" s="2">
        <v>0.16</v>
      </c>
    </row>
    <row r="118" spans="2:11">
      <c r="B118" s="1" t="s">
        <v>13</v>
      </c>
      <c r="C118" s="2">
        <v>0.111123810904408</v>
      </c>
      <c r="D118" s="2"/>
      <c r="E118" s="2">
        <v>8.13959023808805E-2</v>
      </c>
      <c r="F118" s="2"/>
      <c r="G118" s="2">
        <v>0.18484392732212901</v>
      </c>
      <c r="I118" s="2">
        <v>0.21</v>
      </c>
      <c r="K118" s="2">
        <v>0.19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8.0846578990706117E-3</v>
      </c>
      <c r="F119" s="2"/>
      <c r="G119" s="2">
        <f>G108-(1/2)*G109^2</f>
        <v>1.108600666368623E-2</v>
      </c>
      <c r="H119" s="2"/>
      <c r="I119" s="2">
        <f>I108-(5/2)*I109^2</f>
        <v>-1.7933878551837958E-3</v>
      </c>
      <c r="J119" s="2"/>
      <c r="K119" s="2">
        <f>K108-(10/2)*K109^2</f>
        <v>-4.9999999999999351E-4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-21.497348302552599</v>
      </c>
      <c r="F120" s="2"/>
      <c r="G120" s="2">
        <f>(G108^(1-1.5))/(1-1.5)</f>
        <v>-16.984962516014942</v>
      </c>
      <c r="H120" s="2"/>
      <c r="I120" s="2">
        <f>(I108^(1-1.5))/(1-1.5)</f>
        <v>-14.721565742097487</v>
      </c>
      <c r="J120" s="2"/>
      <c r="K120" s="2">
        <f>(K108^(1-1.5))/(1-1.5)</f>
        <v>-10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25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1.1854905807534601E-2</v>
      </c>
      <c r="F125" s="2"/>
      <c r="G125" s="2">
        <v>1.8127225691243198E-2</v>
      </c>
      <c r="I125" s="2">
        <v>1.93364338467641E-2</v>
      </c>
      <c r="K125" s="2">
        <v>0.04</v>
      </c>
    </row>
    <row r="126" spans="2:11">
      <c r="B126" s="1" t="s">
        <v>2</v>
      </c>
      <c r="C126" s="2">
        <v>4.6290618648551503E-2</v>
      </c>
      <c r="D126" s="2"/>
      <c r="E126" s="2">
        <v>4.1816319128617503E-2</v>
      </c>
      <c r="F126" s="2"/>
      <c r="G126" s="2">
        <v>0.11072541999666</v>
      </c>
      <c r="I126" s="2">
        <v>0.09</v>
      </c>
      <c r="K126" s="2">
        <v>0.1</v>
      </c>
    </row>
    <row r="127" spans="2:11">
      <c r="B127" s="1" t="s">
        <v>3</v>
      </c>
      <c r="C127" s="2">
        <v>0.26464550580594598</v>
      </c>
      <c r="D127" s="2"/>
      <c r="E127" s="2">
        <v>0.28349950580469802</v>
      </c>
      <c r="F127" s="2"/>
      <c r="G127" s="2">
        <v>0.16371331616344301</v>
      </c>
      <c r="I127" s="2">
        <f>I125/I126</f>
        <v>0.21484926496404555</v>
      </c>
      <c r="K127" s="2">
        <f>K125/K126</f>
        <v>0.39999999999999997</v>
      </c>
    </row>
    <row r="128" spans="2:11">
      <c r="B128" s="1" t="s">
        <v>4</v>
      </c>
      <c r="C128" s="2">
        <v>0.35590758269146699</v>
      </c>
      <c r="D128" s="2"/>
      <c r="E128" s="2">
        <v>0.35663852064512602</v>
      </c>
      <c r="F128" s="2"/>
      <c r="G128" s="2">
        <v>0.27162038757652701</v>
      </c>
      <c r="I128" s="2">
        <v>0.31</v>
      </c>
      <c r="K128" s="2">
        <v>0.55000000000000004</v>
      </c>
    </row>
    <row r="129" spans="2:11">
      <c r="B129" s="1" t="s">
        <v>14</v>
      </c>
      <c r="C129" s="2"/>
      <c r="D129" s="2"/>
      <c r="E129" s="2">
        <v>-3.8445238426927798E-2</v>
      </c>
      <c r="F129" s="2"/>
      <c r="G129" s="2">
        <v>6.2544471535868396E-2</v>
      </c>
      <c r="I129" s="2">
        <v>0.06</v>
      </c>
      <c r="K129" s="2">
        <v>0.08</v>
      </c>
    </row>
    <row r="130" spans="2:11">
      <c r="B130" s="1" t="s">
        <v>5</v>
      </c>
      <c r="C130" s="2">
        <v>6.43274853801169E-2</v>
      </c>
      <c r="D130" s="2"/>
      <c r="E130" s="2">
        <v>6.43274853801169E-2</v>
      </c>
      <c r="F130" s="2"/>
      <c r="G130" s="2">
        <v>0.23976608187134499</v>
      </c>
      <c r="I130" s="2">
        <v>0.2</v>
      </c>
      <c r="K130" s="2">
        <v>0.14000000000000001</v>
      </c>
    </row>
    <row r="131" spans="2:11">
      <c r="B131" s="1" t="s">
        <v>6</v>
      </c>
      <c r="C131" s="2">
        <v>2.0467836257309899E-2</v>
      </c>
      <c r="D131" s="2"/>
      <c r="E131" s="2">
        <v>1.4619883040935601E-2</v>
      </c>
      <c r="F131" s="2"/>
      <c r="G131" s="2">
        <v>0.108187134502923</v>
      </c>
      <c r="I131" s="2">
        <v>0.08</v>
      </c>
      <c r="K131" s="2">
        <v>0.02</v>
      </c>
    </row>
    <row r="132" spans="2:11">
      <c r="B132" s="1" t="s">
        <v>7</v>
      </c>
      <c r="C132" s="2">
        <v>2.92397660818713E-3</v>
      </c>
      <c r="D132" s="2"/>
      <c r="E132" s="2">
        <v>2.92397660818713E-3</v>
      </c>
      <c r="F132" s="2"/>
      <c r="G132" s="2">
        <v>2.6315789473684199E-2</v>
      </c>
      <c r="I132" s="2">
        <v>0.01</v>
      </c>
      <c r="K132" s="2">
        <v>0</v>
      </c>
    </row>
    <row r="133" spans="2:11">
      <c r="B133" s="1" t="s">
        <v>8</v>
      </c>
      <c r="C133" s="2">
        <v>-0.52175770288232304</v>
      </c>
      <c r="D133" s="2"/>
      <c r="E133" s="2">
        <v>-0.50089490917241397</v>
      </c>
      <c r="F133" s="2"/>
      <c r="G133" s="2">
        <v>-0.73870576242994102</v>
      </c>
      <c r="I133" s="2">
        <v>-0.76</v>
      </c>
      <c r="K133" s="2">
        <v>-0.69</v>
      </c>
    </row>
    <row r="134" spans="2:11">
      <c r="B134" s="1" t="s">
        <v>12</v>
      </c>
      <c r="C134" s="2">
        <v>9.5437478094776998E-2</v>
      </c>
      <c r="D134" s="2"/>
      <c r="E134" s="2">
        <v>8.5424399297538006E-2</v>
      </c>
      <c r="F134" s="2"/>
      <c r="G134" s="2">
        <v>0.239458619720266</v>
      </c>
      <c r="I134" s="2">
        <v>0.24</v>
      </c>
      <c r="K134" s="2">
        <v>0.2</v>
      </c>
    </row>
    <row r="135" spans="2:11">
      <c r="B135" s="1" t="s">
        <v>13</v>
      </c>
      <c r="C135" s="2">
        <v>0.111123810904408</v>
      </c>
      <c r="D135" s="2"/>
      <c r="E135" s="2">
        <v>9.9594542576575101E-2</v>
      </c>
      <c r="F135" s="2"/>
      <c r="G135" s="2">
        <v>0.27697973823761701</v>
      </c>
      <c r="I135" s="2">
        <v>0.26</v>
      </c>
      <c r="K135" s="2">
        <v>0.22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1.098060353480141E-2</v>
      </c>
      <c r="F136" s="2"/>
      <c r="G136" s="2">
        <f>G125-(1/2)*G126^2</f>
        <v>1.1997166374524821E-2</v>
      </c>
      <c r="H136" s="2"/>
      <c r="I136" s="2">
        <f>I125-(5/2)*I126^2</f>
        <v>-9.1356615323589727E-4</v>
      </c>
      <c r="J136" s="2"/>
      <c r="K136" s="2">
        <f>K125-(10/2)*K126^2</f>
        <v>-1.0000000000000009E-2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-18.368806609128931</v>
      </c>
      <c r="F137" s="2"/>
      <c r="G137" s="2">
        <f>(G125^(1-1.5))/(1-1.5)</f>
        <v>-14.854715026736821</v>
      </c>
      <c r="H137" s="2"/>
      <c r="I137" s="2">
        <f>(I125^(1-1.5))/(1-1.5)</f>
        <v>-14.382745800369134</v>
      </c>
      <c r="J137" s="2"/>
      <c r="K137" s="2">
        <f>(K125^(1-1.5))/(1-1.5)</f>
        <v>-10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25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1.1546975921654301E-2</v>
      </c>
      <c r="F142" s="2"/>
      <c r="G142" s="2">
        <v>2.1013230437031901E-2</v>
      </c>
      <c r="I142" s="2">
        <v>3.4137387638562201E-2</v>
      </c>
      <c r="K142" s="2">
        <v>5.4673800000000002E-2</v>
      </c>
    </row>
    <row r="143" spans="2:11">
      <c r="B143" s="1" t="s">
        <v>2</v>
      </c>
      <c r="C143" s="2">
        <v>4.6290618648551503E-2</v>
      </c>
      <c r="D143" s="2"/>
      <c r="E143" s="2">
        <v>4.0986194271183697E-2</v>
      </c>
      <c r="F143" s="2"/>
      <c r="G143" s="2">
        <v>9.7423550925652205E-2</v>
      </c>
      <c r="I143" s="2">
        <v>0.1</v>
      </c>
      <c r="K143" s="2">
        <v>0.1</v>
      </c>
    </row>
    <row r="144" spans="2:11">
      <c r="B144" s="1" t="s">
        <v>3</v>
      </c>
      <c r="C144" s="2">
        <v>0.26464550580594598</v>
      </c>
      <c r="D144" s="2"/>
      <c r="E144" s="2">
        <v>0.281728424094566</v>
      </c>
      <c r="F144" s="2"/>
      <c r="G144" s="2">
        <v>0.21568943276423899</v>
      </c>
      <c r="I144" s="2">
        <f>I142/I143</f>
        <v>0.341373876385622</v>
      </c>
      <c r="K144" s="2">
        <f>K142/K143</f>
        <v>0.54673799999999995</v>
      </c>
    </row>
    <row r="145" spans="2:11">
      <c r="B145" s="1" t="s">
        <v>4</v>
      </c>
      <c r="C145" s="2">
        <v>0.35590758269146699</v>
      </c>
      <c r="D145" s="2"/>
      <c r="E145" s="2">
        <v>0.35852586570970602</v>
      </c>
      <c r="F145" s="2"/>
      <c r="G145" s="2">
        <v>0.32488468051899499</v>
      </c>
      <c r="I145" s="2">
        <v>0.43</v>
      </c>
      <c r="K145" s="2">
        <v>0.64</v>
      </c>
    </row>
    <row r="146" spans="2:11">
      <c r="B146" s="1" t="s">
        <v>14</v>
      </c>
      <c r="C146" s="2"/>
      <c r="D146" s="2"/>
      <c r="E146" s="2">
        <v>-4.8916308617880502E-2</v>
      </c>
      <c r="F146" s="2"/>
      <c r="G146" s="2">
        <v>0.106099937247937</v>
      </c>
      <c r="I146" s="2">
        <v>0.1</v>
      </c>
      <c r="K146" s="2">
        <v>0.14000000000000001</v>
      </c>
    </row>
    <row r="147" spans="2:11">
      <c r="B147" s="1" t="s">
        <v>5</v>
      </c>
      <c r="C147" s="2">
        <v>6.43274853801169E-2</v>
      </c>
      <c r="D147" s="2"/>
      <c r="E147" s="2">
        <v>5.8479532163742597E-2</v>
      </c>
      <c r="F147" s="2"/>
      <c r="G147" s="2">
        <v>0.20467836257309899</v>
      </c>
      <c r="I147" s="2">
        <v>0.18</v>
      </c>
      <c r="K147" s="2">
        <v>0.15</v>
      </c>
    </row>
    <row r="148" spans="2:11">
      <c r="B148" s="1" t="s">
        <v>6</v>
      </c>
      <c r="C148" s="2">
        <v>2.0467836257309899E-2</v>
      </c>
      <c r="D148" s="2"/>
      <c r="E148" s="2">
        <v>1.7543859649122799E-2</v>
      </c>
      <c r="F148" s="2"/>
      <c r="G148" s="2">
        <v>9.3567251461988299E-2</v>
      </c>
      <c r="I148" s="2">
        <v>0.08</v>
      </c>
      <c r="K148" s="2">
        <v>0.01</v>
      </c>
    </row>
    <row r="149" spans="2:11">
      <c r="B149" s="1" t="s">
        <v>7</v>
      </c>
      <c r="C149" s="2">
        <v>2.92397660818713E-3</v>
      </c>
      <c r="D149" s="2"/>
      <c r="E149" s="2">
        <v>2.92397660818713E-3</v>
      </c>
      <c r="F149" s="2"/>
      <c r="G149" s="2">
        <v>2.0467836257309899E-2</v>
      </c>
      <c r="I149" s="2">
        <v>0.02</v>
      </c>
      <c r="K149" s="2">
        <v>0</v>
      </c>
    </row>
    <row r="150" spans="2:11">
      <c r="B150" s="1" t="s">
        <v>8</v>
      </c>
      <c r="C150" s="2">
        <v>-0.52175770288232304</v>
      </c>
      <c r="D150" s="2"/>
      <c r="E150" s="2">
        <v>-0.50402759683665899</v>
      </c>
      <c r="F150" s="2"/>
      <c r="G150" s="2">
        <v>-0.83874021822023603</v>
      </c>
      <c r="I150" s="2">
        <v>-0.91</v>
      </c>
      <c r="K150" s="2">
        <v>-0.67</v>
      </c>
    </row>
    <row r="151" spans="2:11">
      <c r="B151" s="1" t="s">
        <v>12</v>
      </c>
      <c r="C151" s="2">
        <v>9.5437478094776998E-2</v>
      </c>
      <c r="D151" s="2"/>
      <c r="E151" s="2">
        <v>8.3801169986138901E-2</v>
      </c>
      <c r="F151" s="2"/>
      <c r="G151" s="2">
        <v>0.205627840140368</v>
      </c>
      <c r="I151" s="2">
        <v>0.18</v>
      </c>
      <c r="K151" s="2">
        <v>0.14000000000000001</v>
      </c>
    </row>
    <row r="152" spans="2:11">
      <c r="B152" s="1" t="s">
        <v>13</v>
      </c>
      <c r="C152" s="2">
        <v>0.111123810904408</v>
      </c>
      <c r="D152" s="2"/>
      <c r="E152" s="2">
        <v>9.7690011887760497E-2</v>
      </c>
      <c r="F152" s="2"/>
      <c r="G152" s="2">
        <v>0.23864140288659999</v>
      </c>
      <c r="I152" s="2">
        <v>0.2</v>
      </c>
      <c r="K152" s="2">
        <v>0.16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1.0707041861236695E-2</v>
      </c>
      <c r="F153" s="2"/>
      <c r="G153" s="2">
        <f>G142-(1/2)*G143^2</f>
        <v>1.6267556299550328E-2</v>
      </c>
      <c r="H153" s="2"/>
      <c r="I153" s="2">
        <f>I142-(5/2)*I143^2</f>
        <v>9.1373876385621965E-3</v>
      </c>
      <c r="J153" s="2"/>
      <c r="K153" s="2">
        <f>K142-(10/2)*K143^2</f>
        <v>4.6737999999999918E-3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-18.612120926433317</v>
      </c>
      <c r="F154" s="2"/>
      <c r="G154" s="2">
        <f>(G142^(1-1.5))/(1-1.5)</f>
        <v>-13.796965683423814</v>
      </c>
      <c r="H154" s="2"/>
      <c r="I154" s="2">
        <f>(I142^(1-1.5))/(1-1.5)</f>
        <v>-10.824674697225758</v>
      </c>
      <c r="J154" s="2"/>
      <c r="K154" s="2">
        <f>(K142^(1-1.5))/(1-1.5)</f>
        <v>-8.5534311866569475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25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8.6812014032981305E-3</v>
      </c>
      <c r="F159" s="2"/>
      <c r="G159" s="2">
        <v>1.5876209212560801E-2</v>
      </c>
      <c r="I159" s="2">
        <v>0.03</v>
      </c>
      <c r="K159" s="2">
        <v>0.04</v>
      </c>
    </row>
    <row r="160" spans="2:11">
      <c r="B160" s="1" t="s">
        <v>2</v>
      </c>
      <c r="C160" s="2">
        <v>4.6290618648551503E-2</v>
      </c>
      <c r="D160" s="2"/>
      <c r="E160" s="2">
        <v>3.7424143718885097E-2</v>
      </c>
      <c r="F160" s="2"/>
      <c r="G160" s="2">
        <v>0.119280518990555</v>
      </c>
      <c r="I160" s="2">
        <v>0.13</v>
      </c>
      <c r="K160" s="2">
        <v>0.11</v>
      </c>
    </row>
    <row r="161" spans="2:11">
      <c r="B161" s="1" t="s">
        <v>3</v>
      </c>
      <c r="C161" s="2">
        <v>0.26464550580594598</v>
      </c>
      <c r="D161" s="2"/>
      <c r="E161" s="2">
        <v>0.23196793675515301</v>
      </c>
      <c r="F161" s="2"/>
      <c r="G161" s="2">
        <v>0.13309976639033499</v>
      </c>
      <c r="I161" s="2">
        <f>I159/I160</f>
        <v>0.23076923076923075</v>
      </c>
      <c r="K161" s="2">
        <f>K159/K160</f>
        <v>0.36363636363636365</v>
      </c>
    </row>
    <row r="162" spans="2:11">
      <c r="B162" s="1" t="s">
        <v>4</v>
      </c>
      <c r="C162" s="2">
        <v>0.35590758269146699</v>
      </c>
      <c r="D162" s="2"/>
      <c r="E162" s="2">
        <v>0.29110926035233797</v>
      </c>
      <c r="F162" s="2"/>
      <c r="G162" s="2">
        <v>0.20927584740139199</v>
      </c>
      <c r="I162" s="2">
        <v>0.34</v>
      </c>
      <c r="K162" s="2">
        <v>0.6</v>
      </c>
    </row>
    <row r="163" spans="2:11">
      <c r="B163" s="1" t="s">
        <v>14</v>
      </c>
      <c r="C163" s="2"/>
      <c r="D163" s="2"/>
      <c r="E163" s="2">
        <v>-8.3160207121315402E-2</v>
      </c>
      <c r="F163" s="2"/>
      <c r="G163" s="2">
        <v>3.5114472081903901E-2</v>
      </c>
      <c r="I163" s="2">
        <v>0.08</v>
      </c>
      <c r="K163" s="2">
        <v>0.1</v>
      </c>
    </row>
    <row r="164" spans="2:11">
      <c r="B164" s="1" t="s">
        <v>5</v>
      </c>
      <c r="C164" s="2">
        <v>6.43274853801169E-2</v>
      </c>
      <c r="D164" s="2"/>
      <c r="E164" s="2">
        <v>4.6783625730994101E-2</v>
      </c>
      <c r="F164" s="2"/>
      <c r="G164" s="2">
        <v>0.24561403508771901</v>
      </c>
      <c r="I164" s="2">
        <v>0.22</v>
      </c>
      <c r="K164" s="2">
        <v>0.18</v>
      </c>
    </row>
    <row r="165" spans="2:11">
      <c r="B165" s="1" t="s">
        <v>6</v>
      </c>
      <c r="C165" s="2">
        <v>2.0467836257309899E-2</v>
      </c>
      <c r="D165" s="2"/>
      <c r="E165" s="2">
        <v>1.4619883040935601E-2</v>
      </c>
      <c r="F165" s="2"/>
      <c r="G165" s="2">
        <v>0.108187134502923</v>
      </c>
      <c r="I165" s="2">
        <v>0.11</v>
      </c>
      <c r="K165" s="2">
        <v>0.02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3.2163742690058401E-2</v>
      </c>
      <c r="I166" s="2">
        <v>0.02</v>
      </c>
      <c r="K166" s="2">
        <v>0</v>
      </c>
    </row>
    <row r="167" spans="2:11">
      <c r="B167" s="1" t="s">
        <v>8</v>
      </c>
      <c r="C167" s="2">
        <v>-0.52175770288232304</v>
      </c>
      <c r="D167" s="2"/>
      <c r="E167" s="2">
        <v>-0.44527759026646002</v>
      </c>
      <c r="F167" s="2"/>
      <c r="G167" s="2">
        <v>-0.64652954664762796</v>
      </c>
      <c r="I167" s="2">
        <v>-0.65</v>
      </c>
      <c r="K167" s="2">
        <v>-0.8</v>
      </c>
    </row>
    <row r="168" spans="2:11">
      <c r="B168" s="1" t="s">
        <v>12</v>
      </c>
      <c r="C168" s="2">
        <v>9.5437478094776998E-2</v>
      </c>
      <c r="D168" s="2"/>
      <c r="E168" s="2">
        <v>7.8380375774929095E-2</v>
      </c>
      <c r="F168" s="2"/>
      <c r="G168" s="2">
        <v>0.26161177255560503</v>
      </c>
      <c r="I168" s="2">
        <v>0.26</v>
      </c>
      <c r="K168" s="2">
        <v>0.24</v>
      </c>
    </row>
    <row r="169" spans="2:11">
      <c r="B169" s="1" t="s">
        <v>13</v>
      </c>
      <c r="C169" s="2">
        <v>0.111123810904408</v>
      </c>
      <c r="D169" s="2"/>
      <c r="E169" s="2">
        <v>9.1062158620539693E-2</v>
      </c>
      <c r="F169" s="2"/>
      <c r="G169" s="2">
        <v>0.30203192621129399</v>
      </c>
      <c r="I169" s="2">
        <v>0.31</v>
      </c>
      <c r="K169" s="2">
        <v>0.28000000000000003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7.9809181367522467E-3</v>
      </c>
      <c r="F170" s="2"/>
      <c r="G170" s="2">
        <f>G159-(1/2)*G160^2</f>
        <v>8.7622881072327262E-3</v>
      </c>
      <c r="H170" s="2"/>
      <c r="I170" s="2">
        <f>I159-(5/2)*I160^2</f>
        <v>-1.2250000000000004E-2</v>
      </c>
      <c r="J170" s="2"/>
      <c r="K170" s="2">
        <f>K159-(10/2)*K160^2</f>
        <v>-2.0499999999999997E-2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-21.465454066143476</v>
      </c>
      <c r="F171" s="2"/>
      <c r="G171" s="2">
        <f>(G159^(1-1.5))/(1-1.5)</f>
        <v>-15.872911287431421</v>
      </c>
      <c r="H171" s="2"/>
      <c r="I171" s="2">
        <f>(I159^(1-1.5))/(1-1.5)</f>
        <v>-11.547005383792515</v>
      </c>
      <c r="J171" s="2"/>
      <c r="K171" s="2">
        <f>(K159^(1-1.5))/(1-1.5)</f>
        <v>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5B9D-5088-8345-AF75-199E280277C4}">
  <dimension ref="B2:K171"/>
  <sheetViews>
    <sheetView workbookViewId="0">
      <selection activeCell="C4" sqref="C4:C171"/>
    </sheetView>
  </sheetViews>
  <sheetFormatPr baseColWidth="10" defaultRowHeight="16"/>
  <cols>
    <col min="2" max="2" width="18.6640625" customWidth="1"/>
    <col min="3" max="3" width="12.664062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25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1.1550949349195001E-2</v>
      </c>
      <c r="F6" s="2"/>
      <c r="G6" s="2">
        <v>1.97928282749711E-2</v>
      </c>
      <c r="I6" s="2">
        <v>0.02</v>
      </c>
      <c r="K6" s="2">
        <v>0.03</v>
      </c>
    </row>
    <row r="7" spans="2:11">
      <c r="B7" s="1" t="s">
        <v>2</v>
      </c>
      <c r="C7" s="2">
        <v>4.8634193007103699E-2</v>
      </c>
      <c r="D7" s="2"/>
      <c r="E7" s="2">
        <v>3.6365257980390399E-2</v>
      </c>
      <c r="F7" s="2"/>
      <c r="G7" s="2">
        <v>0.192152969100048</v>
      </c>
      <c r="I7" s="2">
        <v>0.17</v>
      </c>
      <c r="K7" s="2">
        <v>0.16</v>
      </c>
    </row>
    <row r="8" spans="2:11">
      <c r="B8" s="1" t="s">
        <v>3</v>
      </c>
      <c r="C8" s="2">
        <v>0.29914195804214599</v>
      </c>
      <c r="D8" s="2"/>
      <c r="E8" s="2">
        <v>0.31763694225471401</v>
      </c>
      <c r="F8" s="2"/>
      <c r="G8" s="2">
        <v>0.103005581270334</v>
      </c>
      <c r="I8" s="2">
        <f>I6/I7</f>
        <v>0.11764705882352941</v>
      </c>
      <c r="K8" s="2">
        <f>K6/K7</f>
        <v>0.1875</v>
      </c>
    </row>
    <row r="9" spans="2:11">
      <c r="B9" s="1" t="s">
        <v>4</v>
      </c>
      <c r="C9" s="2">
        <v>0.38358749707255202</v>
      </c>
      <c r="D9" s="2"/>
      <c r="E9" s="2">
        <v>0.36398695349166998</v>
      </c>
      <c r="F9" s="2"/>
      <c r="G9" s="2">
        <v>0.17342458722779799</v>
      </c>
      <c r="I9" s="2">
        <v>0.24</v>
      </c>
      <c r="K9" s="2">
        <v>0.27</v>
      </c>
    </row>
    <row r="10" spans="2:11">
      <c r="B10" s="1" t="s">
        <v>14</v>
      </c>
      <c r="C10" s="2"/>
      <c r="D10" s="2"/>
      <c r="E10" s="2">
        <v>-0.121680586401004</v>
      </c>
      <c r="F10" s="2"/>
      <c r="G10" s="2">
        <v>2.9449940285370999E-2</v>
      </c>
      <c r="I10" s="2">
        <v>0.03</v>
      </c>
      <c r="K10" s="2">
        <v>0.04</v>
      </c>
    </row>
    <row r="11" spans="2:11">
      <c r="B11" s="1" t="s">
        <v>5</v>
      </c>
      <c r="C11" s="2">
        <v>6.4814814814814797E-2</v>
      </c>
      <c r="D11" s="2"/>
      <c r="E11" s="2">
        <v>3.2407407407407399E-2</v>
      </c>
      <c r="F11" s="2"/>
      <c r="G11" s="2">
        <v>0.30787037037037002</v>
      </c>
      <c r="I11" s="2">
        <v>0.27</v>
      </c>
      <c r="K11" s="2">
        <v>0.22</v>
      </c>
    </row>
    <row r="12" spans="2:11">
      <c r="B12" s="1" t="s">
        <v>6</v>
      </c>
      <c r="C12" s="2">
        <v>2.0833333333333301E-2</v>
      </c>
      <c r="D12" s="2"/>
      <c r="E12" s="2">
        <v>9.2592592592592501E-3</v>
      </c>
      <c r="F12" s="2"/>
      <c r="G12" s="2">
        <v>0.20601851851851799</v>
      </c>
      <c r="I12" s="2">
        <v>0.18</v>
      </c>
      <c r="K12" s="2">
        <v>0.19</v>
      </c>
    </row>
    <row r="13" spans="2:11">
      <c r="B13" s="1" t="s">
        <v>7</v>
      </c>
      <c r="C13" s="2">
        <v>4.6296296296296198E-3</v>
      </c>
      <c r="D13" s="2"/>
      <c r="E13" s="2">
        <v>2.3148148148148099E-3</v>
      </c>
      <c r="F13" s="2"/>
      <c r="G13" s="2">
        <v>6.9444444444444406E-2</v>
      </c>
      <c r="I13" s="2">
        <v>7.0000000000000007E-2</v>
      </c>
      <c r="K13" s="2">
        <v>0.06</v>
      </c>
    </row>
    <row r="14" spans="2:11">
      <c r="B14" s="1" t="s">
        <v>8</v>
      </c>
      <c r="C14" s="2">
        <v>-0.52352389574215796</v>
      </c>
      <c r="D14" s="2"/>
      <c r="E14" s="2">
        <v>-0.45084881691735901</v>
      </c>
      <c r="F14" s="2"/>
      <c r="G14" s="2">
        <v>-0.95903512380155698</v>
      </c>
      <c r="I14" s="2">
        <v>-0.94</v>
      </c>
      <c r="K14" s="2">
        <v>-0.89</v>
      </c>
    </row>
    <row r="15" spans="2:11">
      <c r="B15" s="1" t="s">
        <v>12</v>
      </c>
      <c r="C15" s="2">
        <v>9.8591523783823007E-2</v>
      </c>
      <c r="D15" s="2"/>
      <c r="E15" s="2">
        <v>7.3047291242433005E-2</v>
      </c>
      <c r="F15" s="2"/>
      <c r="G15" s="2">
        <v>0.42722182288156102</v>
      </c>
      <c r="I15" s="2">
        <v>0.39</v>
      </c>
      <c r="K15" s="2">
        <v>0.34</v>
      </c>
    </row>
    <row r="16" spans="2:11">
      <c r="B16" s="1" t="s">
        <v>13</v>
      </c>
      <c r="C16" s="2">
        <v>0.11507201507363</v>
      </c>
      <c r="D16" s="2"/>
      <c r="E16" s="2">
        <v>8.5370253346685396E-2</v>
      </c>
      <c r="F16" s="2"/>
      <c r="G16" s="2">
        <v>0.49233599745214501</v>
      </c>
      <c r="I16" s="2">
        <v>0.41</v>
      </c>
      <c r="K16" s="2">
        <v>0.36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1.0889733355204826E-2</v>
      </c>
      <c r="F17" s="2"/>
      <c r="G17" s="2">
        <f>G6-(1/2)*G7^2</f>
        <v>1.3314465079890987E-3</v>
      </c>
      <c r="H17" s="2"/>
      <c r="I17" s="2">
        <f>I6-(5/2)*I7^2</f>
        <v>-5.2250000000000005E-2</v>
      </c>
      <c r="J17" s="2"/>
      <c r="K17" s="2">
        <f>K6-(10/2)*K7^2</f>
        <v>-9.8000000000000004E-2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-18.608919446078058</v>
      </c>
      <c r="F18" s="2"/>
      <c r="G18" s="2">
        <f>(G6^(1-1.5))/(1-1.5)</f>
        <v>-14.215955892404473</v>
      </c>
      <c r="H18" s="2"/>
      <c r="I18" s="2">
        <f>(I6^(1-1.5))/(1-1.5)</f>
        <v>-14.142135623730951</v>
      </c>
      <c r="J18" s="2"/>
      <c r="K18" s="2">
        <f>(K6^(1-1.5))/(1-1.5)</f>
        <v>-11.547005383792515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25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1.38817943304528E-2</v>
      </c>
      <c r="F23" s="2"/>
      <c r="G23" s="2">
        <v>1.9803115475661801E-2</v>
      </c>
      <c r="I23" s="2">
        <v>0.02</v>
      </c>
      <c r="K23" s="2">
        <v>0.03</v>
      </c>
    </row>
    <row r="24" spans="2:11">
      <c r="B24" s="1" t="s">
        <v>2</v>
      </c>
      <c r="C24" s="2">
        <v>4.8634193007103699E-2</v>
      </c>
      <c r="D24" s="2"/>
      <c r="E24" s="2">
        <v>4.5628161786403602E-2</v>
      </c>
      <c r="F24" s="2"/>
      <c r="G24" s="2">
        <v>0.131561747818952</v>
      </c>
      <c r="I24" s="2">
        <v>0.11</v>
      </c>
      <c r="K24" s="2">
        <v>0.1</v>
      </c>
    </row>
    <row r="25" spans="2:11">
      <c r="B25" s="1" t="s">
        <v>3</v>
      </c>
      <c r="C25" s="2">
        <v>0.29914195804214599</v>
      </c>
      <c r="D25" s="2"/>
      <c r="E25" s="2">
        <v>0.30423742239358298</v>
      </c>
      <c r="F25" s="2"/>
      <c r="G25" s="2">
        <v>0.15052335351240301</v>
      </c>
      <c r="I25" s="2">
        <f>I23/I24</f>
        <v>0.18181818181818182</v>
      </c>
      <c r="K25" s="2">
        <f>K23/K24</f>
        <v>0.3</v>
      </c>
    </row>
    <row r="26" spans="2:11">
      <c r="B26" s="1" t="s">
        <v>4</v>
      </c>
      <c r="C26" s="2">
        <v>0.38358749707255202</v>
      </c>
      <c r="D26" s="2"/>
      <c r="E26" s="2">
        <v>0.37682457639413902</v>
      </c>
      <c r="F26" s="2"/>
      <c r="G26" s="2">
        <v>0.245900079244187</v>
      </c>
      <c r="I26" s="2">
        <v>0.28999999999999998</v>
      </c>
      <c r="K26" s="2">
        <v>0.34</v>
      </c>
    </row>
    <row r="27" spans="2:11">
      <c r="B27" s="1" t="s">
        <v>14</v>
      </c>
      <c r="C27" s="2"/>
      <c r="D27" s="2"/>
      <c r="E27" s="2">
        <v>-9.4688200151258894E-2</v>
      </c>
      <c r="F27" s="2"/>
      <c r="G27" s="2">
        <v>4.5967844887375597E-2</v>
      </c>
      <c r="I27" s="2">
        <v>0.05</v>
      </c>
      <c r="K27" s="2">
        <v>0.05</v>
      </c>
    </row>
    <row r="28" spans="2:11">
      <c r="B28" s="1" t="s">
        <v>5</v>
      </c>
      <c r="C28" s="2">
        <v>6.4814814814814797E-2</v>
      </c>
      <c r="D28" s="2"/>
      <c r="E28" s="2">
        <v>5.7870370370370301E-2</v>
      </c>
      <c r="F28" s="2"/>
      <c r="G28" s="2">
        <v>0.282407407407407</v>
      </c>
      <c r="I28" s="2">
        <v>0.26</v>
      </c>
      <c r="K28" s="2">
        <v>0.2</v>
      </c>
    </row>
    <row r="29" spans="2:11">
      <c r="B29" s="1" t="s">
        <v>6</v>
      </c>
      <c r="C29" s="2">
        <v>2.0833333333333301E-2</v>
      </c>
      <c r="D29" s="2"/>
      <c r="E29" s="2">
        <v>1.85185185185185E-2</v>
      </c>
      <c r="F29" s="2"/>
      <c r="G29" s="2">
        <v>0.125</v>
      </c>
      <c r="I29" s="2">
        <v>0.13</v>
      </c>
      <c r="K29" s="2">
        <v>0.11</v>
      </c>
    </row>
    <row r="30" spans="2:11">
      <c r="B30" s="1" t="s">
        <v>7</v>
      </c>
      <c r="C30" s="2">
        <v>4.6296296296296198E-3</v>
      </c>
      <c r="D30" s="2"/>
      <c r="E30" s="2">
        <v>4.6296296296296198E-3</v>
      </c>
      <c r="F30" s="2"/>
      <c r="G30" s="2">
        <v>3.9351851851851798E-2</v>
      </c>
      <c r="I30" s="2">
        <v>0.02</v>
      </c>
      <c r="K30" s="2">
        <v>0.01</v>
      </c>
    </row>
    <row r="31" spans="2:11">
      <c r="B31" s="1" t="s">
        <v>8</v>
      </c>
      <c r="C31" s="2">
        <v>-0.52352389574215796</v>
      </c>
      <c r="D31" s="2"/>
      <c r="E31" s="2">
        <v>-0.52021239763528004</v>
      </c>
      <c r="F31" s="2"/>
      <c r="G31" s="2">
        <v>-0.954241002015082</v>
      </c>
      <c r="I31" s="2">
        <v>-0.87</v>
      </c>
      <c r="K31" s="2">
        <v>-0.75</v>
      </c>
    </row>
    <row r="32" spans="2:11">
      <c r="B32" s="1" t="s">
        <v>12</v>
      </c>
      <c r="C32" s="2">
        <v>9.8591523783823007E-2</v>
      </c>
      <c r="D32" s="2"/>
      <c r="E32" s="2">
        <v>9.2265182837738796E-2</v>
      </c>
      <c r="F32" s="2"/>
      <c r="G32" s="2">
        <v>0.28625527686805502</v>
      </c>
      <c r="I32" s="2">
        <v>0.25</v>
      </c>
      <c r="K32" s="2">
        <v>0.24</v>
      </c>
    </row>
    <row r="33" spans="2:11">
      <c r="B33" s="1" t="s">
        <v>13</v>
      </c>
      <c r="C33" s="2">
        <v>0.11507201507363</v>
      </c>
      <c r="D33" s="2"/>
      <c r="E33" s="2">
        <v>0.10772703131090899</v>
      </c>
      <c r="F33" s="2"/>
      <c r="G33" s="2">
        <v>0.33083712566495799</v>
      </c>
      <c r="I33" s="2">
        <v>0.31</v>
      </c>
      <c r="K33" s="2">
        <v>0.3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1.2840829756449689E-2</v>
      </c>
      <c r="F34" s="2"/>
      <c r="G34" s="2">
        <f>G23-(1/2)*G24^2</f>
        <v>1.1148868731073042E-2</v>
      </c>
      <c r="H34" s="2"/>
      <c r="I34" s="2">
        <f>I23-(5/2)*I24^2</f>
        <v>-1.0249999999999999E-2</v>
      </c>
      <c r="J34" s="2"/>
      <c r="K34" s="2">
        <f>K23-(10/2)*K24^2</f>
        <v>-2.0000000000000011E-2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-16.974898761069031</v>
      </c>
      <c r="F35" s="2"/>
      <c r="G35" s="2">
        <f>(G23^(1-1.5))/(1-1.5)</f>
        <v>-14.212263004064145</v>
      </c>
      <c r="H35" s="2"/>
      <c r="I35" s="2">
        <f>(I23^(1-1.5))/(1-1.5)</f>
        <v>-14.142135623730951</v>
      </c>
      <c r="J35" s="2"/>
      <c r="K35" s="2">
        <f>(K23^(1-1.5))/(1-1.5)</f>
        <v>-11.547005383792515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25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1.39191707132459E-2</v>
      </c>
      <c r="F40" s="2"/>
      <c r="G40" s="2">
        <v>1.9359314093339099E-2</v>
      </c>
      <c r="I40" s="2">
        <v>0.02</v>
      </c>
      <c r="K40" s="2">
        <v>0.03</v>
      </c>
    </row>
    <row r="41" spans="2:11">
      <c r="B41" s="1" t="s">
        <v>2</v>
      </c>
      <c r="C41" s="2">
        <v>4.8634193007103699E-2</v>
      </c>
      <c r="D41" s="2"/>
      <c r="E41" s="2">
        <v>4.5718839542206902E-2</v>
      </c>
      <c r="F41" s="2"/>
      <c r="G41" s="2">
        <v>0.131192750335447</v>
      </c>
      <c r="I41" s="2">
        <v>0.12</v>
      </c>
      <c r="K41" s="2">
        <v>0.11</v>
      </c>
    </row>
    <row r="42" spans="2:11">
      <c r="B42" s="1" t="s">
        <v>3</v>
      </c>
      <c r="C42" s="2">
        <v>0.29914195804214599</v>
      </c>
      <c r="D42" s="2"/>
      <c r="E42" s="2">
        <v>0.30445153141728398</v>
      </c>
      <c r="F42" s="2"/>
      <c r="G42" s="2">
        <v>0.14756390154058999</v>
      </c>
      <c r="I42" s="2">
        <f>I40/I41</f>
        <v>0.16666666666666669</v>
      </c>
      <c r="K42" s="2">
        <f>K40/K41</f>
        <v>0.27272727272727271</v>
      </c>
    </row>
    <row r="43" spans="2:11">
      <c r="B43" s="1" t="s">
        <v>4</v>
      </c>
      <c r="C43" s="2">
        <v>0.38358749707255202</v>
      </c>
      <c r="D43" s="2"/>
      <c r="E43" s="2">
        <v>0.377965543934694</v>
      </c>
      <c r="F43" s="2"/>
      <c r="G43" s="2">
        <v>0.24085411861449499</v>
      </c>
      <c r="I43" s="2">
        <v>0.26</v>
      </c>
      <c r="K43" s="2">
        <v>0.33</v>
      </c>
    </row>
    <row r="44" spans="2:11">
      <c r="B44" s="1" t="s">
        <v>14</v>
      </c>
      <c r="C44" s="2"/>
      <c r="D44" s="2"/>
      <c r="E44" s="2">
        <v>-9.00867851872168E-2</v>
      </c>
      <c r="F44" s="2"/>
      <c r="G44" s="2">
        <v>4.2209649331663698E-2</v>
      </c>
      <c r="I44" s="2">
        <v>0.05</v>
      </c>
      <c r="K44" s="2">
        <v>0.06</v>
      </c>
    </row>
    <row r="45" spans="2:11">
      <c r="B45" s="1" t="s">
        <v>5</v>
      </c>
      <c r="C45" s="2">
        <v>6.4814814814814797E-2</v>
      </c>
      <c r="D45" s="2"/>
      <c r="E45" s="2">
        <v>5.7870370370370301E-2</v>
      </c>
      <c r="F45" s="2"/>
      <c r="G45" s="2">
        <v>0.282407407407407</v>
      </c>
      <c r="I45" s="2">
        <v>0.21</v>
      </c>
      <c r="K45" s="2">
        <v>0.17</v>
      </c>
    </row>
    <row r="46" spans="2:11">
      <c r="B46" s="1" t="s">
        <v>6</v>
      </c>
      <c r="C46" s="2">
        <v>2.0833333333333301E-2</v>
      </c>
      <c r="D46" s="2"/>
      <c r="E46" s="2">
        <v>1.85185185185185E-2</v>
      </c>
      <c r="F46" s="2"/>
      <c r="G46" s="2">
        <v>0.125</v>
      </c>
      <c r="I46" s="2">
        <v>0.1</v>
      </c>
      <c r="K46" s="2">
        <v>0.1</v>
      </c>
    </row>
    <row r="47" spans="2:11">
      <c r="B47" s="1" t="s">
        <v>7</v>
      </c>
      <c r="C47" s="2">
        <v>4.6296296296296198E-3</v>
      </c>
      <c r="D47" s="2"/>
      <c r="E47" s="2">
        <v>4.6296296296296198E-3</v>
      </c>
      <c r="F47" s="2"/>
      <c r="G47" s="2">
        <v>3.9351851851851798E-2</v>
      </c>
      <c r="I47" s="2">
        <v>0.02</v>
      </c>
      <c r="K47" s="2">
        <v>0.01</v>
      </c>
    </row>
    <row r="48" spans="2:11">
      <c r="B48" s="1" t="s">
        <v>8</v>
      </c>
      <c r="C48" s="2">
        <v>-0.52352389574215796</v>
      </c>
      <c r="D48" s="2"/>
      <c r="E48" s="2">
        <v>-0.52021286768649699</v>
      </c>
      <c r="F48" s="2"/>
      <c r="G48" s="2">
        <v>-0.95363027360829999</v>
      </c>
      <c r="I48" s="2">
        <v>-0.86</v>
      </c>
      <c r="K48" s="2">
        <v>-0.81</v>
      </c>
    </row>
    <row r="49" spans="2:11">
      <c r="B49" s="1" t="s">
        <v>12</v>
      </c>
      <c r="C49" s="2">
        <v>9.8591523783823007E-2</v>
      </c>
      <c r="D49" s="2"/>
      <c r="E49" s="2">
        <v>9.2438754459381406E-2</v>
      </c>
      <c r="F49" s="2"/>
      <c r="G49" s="2">
        <v>0.285840661739098</v>
      </c>
      <c r="I49" s="2">
        <v>0.26</v>
      </c>
      <c r="K49" s="2">
        <v>0.22</v>
      </c>
    </row>
    <row r="50" spans="2:11">
      <c r="B50" s="1" t="s">
        <v>13</v>
      </c>
      <c r="C50" s="2">
        <v>0.11507201507363</v>
      </c>
      <c r="D50" s="2"/>
      <c r="E50" s="2">
        <v>0.10793133057235201</v>
      </c>
      <c r="F50" s="2"/>
      <c r="G50" s="2">
        <v>0.33029746970697099</v>
      </c>
      <c r="I50" s="2">
        <v>0.32</v>
      </c>
      <c r="K50" s="2">
        <v>0.28999999999999998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1.2874064568702869E-2</v>
      </c>
      <c r="F51" s="2"/>
      <c r="G51" s="2">
        <f>G40-(1/2)*G41^2</f>
        <v>1.0753545223049634E-2</v>
      </c>
      <c r="H51" s="2"/>
      <c r="I51" s="2">
        <f>I40-(5/2)*I41^2</f>
        <v>-1.5999999999999997E-2</v>
      </c>
      <c r="J51" s="2"/>
      <c r="K51" s="2">
        <f>K40-(10/2)*K41^2</f>
        <v>-3.0499999999999999E-2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-16.952092560175426</v>
      </c>
      <c r="F52" s="2"/>
      <c r="G52" s="2">
        <f>(G40^(1-1.5))/(1-1.5)</f>
        <v>-14.374243999655691</v>
      </c>
      <c r="H52" s="2"/>
      <c r="I52" s="2">
        <f>(I40^(1-1.5))/(1-1.5)</f>
        <v>-14.142135623730951</v>
      </c>
      <c r="J52" s="2"/>
      <c r="K52" s="2">
        <f>(K40^(1-1.5))/(1-1.5)</f>
        <v>-11.547005383792515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25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1.18905210985185E-2</v>
      </c>
      <c r="F57" s="2"/>
      <c r="G57" s="2">
        <v>2.61107019402122E-2</v>
      </c>
      <c r="I57" s="2">
        <v>0.03</v>
      </c>
      <c r="K57" s="2">
        <v>0.03</v>
      </c>
    </row>
    <row r="58" spans="2:11">
      <c r="B58" s="1" t="s">
        <v>2</v>
      </c>
      <c r="C58" s="2">
        <v>4.8634193007103699E-2</v>
      </c>
      <c r="D58" s="2"/>
      <c r="E58" s="2">
        <v>3.7411284713015303E-2</v>
      </c>
      <c r="F58" s="2"/>
      <c r="G58" s="2">
        <v>0.13642936915121301</v>
      </c>
      <c r="I58" s="2">
        <v>0.13</v>
      </c>
      <c r="K58" s="2">
        <v>0.1</v>
      </c>
    </row>
    <row r="59" spans="2:11">
      <c r="B59" s="1" t="s">
        <v>3</v>
      </c>
      <c r="C59" s="2">
        <v>0.29914195804214599</v>
      </c>
      <c r="D59" s="2"/>
      <c r="E59" s="2">
        <v>0.31783247193277497</v>
      </c>
      <c r="F59" s="2"/>
      <c r="G59" s="2">
        <v>0.19138622499435601</v>
      </c>
      <c r="I59" s="2">
        <f>I57/I58</f>
        <v>0.23076923076923075</v>
      </c>
      <c r="K59" s="2">
        <f>K57/K58</f>
        <v>0.3</v>
      </c>
    </row>
    <row r="60" spans="2:11">
      <c r="B60" s="1" t="s">
        <v>4</v>
      </c>
      <c r="C60" s="2">
        <v>0.38358749707255202</v>
      </c>
      <c r="D60" s="2"/>
      <c r="E60" s="2">
        <v>0.35568165508703198</v>
      </c>
      <c r="F60" s="2"/>
      <c r="G60" s="2">
        <v>0.31779353411099898</v>
      </c>
      <c r="I60" s="2">
        <v>0.35</v>
      </c>
      <c r="K60" s="2">
        <v>0.44</v>
      </c>
    </row>
    <row r="61" spans="2:11">
      <c r="B61" s="1" t="s">
        <v>14</v>
      </c>
      <c r="C61" s="2"/>
      <c r="D61" s="2"/>
      <c r="E61" s="2">
        <v>-0.13054981386537601</v>
      </c>
      <c r="F61" s="2"/>
      <c r="G61" s="2">
        <v>9.6450037107982695E-2</v>
      </c>
      <c r="I61" s="2">
        <v>0.1</v>
      </c>
      <c r="K61" s="2">
        <v>0.11</v>
      </c>
    </row>
    <row r="62" spans="2:11">
      <c r="B62" s="1" t="s">
        <v>5</v>
      </c>
      <c r="C62" s="2">
        <v>6.4814814814814797E-2</v>
      </c>
      <c r="D62" s="2"/>
      <c r="E62" s="2">
        <v>4.3981481481481399E-2</v>
      </c>
      <c r="F62" s="2"/>
      <c r="G62" s="2">
        <v>0.27083333333333298</v>
      </c>
      <c r="I62" s="2">
        <v>0.24</v>
      </c>
      <c r="K62" s="2">
        <v>0.19</v>
      </c>
    </row>
    <row r="63" spans="2:11">
      <c r="B63" s="1" t="s">
        <v>6</v>
      </c>
      <c r="C63" s="2">
        <v>2.0833333333333301E-2</v>
      </c>
      <c r="D63" s="2"/>
      <c r="E63" s="2">
        <v>9.2592592592592501E-3</v>
      </c>
      <c r="F63" s="2"/>
      <c r="G63" s="2">
        <v>0.15046296296296199</v>
      </c>
      <c r="I63" s="2">
        <v>0.16</v>
      </c>
      <c r="K63" s="2">
        <v>0.1</v>
      </c>
    </row>
    <row r="64" spans="2:11">
      <c r="B64" s="1" t="s">
        <v>7</v>
      </c>
      <c r="C64" s="2">
        <v>4.6296296296296198E-3</v>
      </c>
      <c r="D64" s="2"/>
      <c r="E64" s="2">
        <v>2.3148148148148099E-3</v>
      </c>
      <c r="F64" s="2"/>
      <c r="G64" s="2">
        <v>4.1666666666666602E-2</v>
      </c>
      <c r="I64" s="2">
        <v>0.02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-0.47227395351679502</v>
      </c>
      <c r="F65" s="2"/>
      <c r="G65" s="2">
        <v>-0.74910650577045801</v>
      </c>
      <c r="I65" s="2">
        <v>-0.77</v>
      </c>
      <c r="K65" s="2">
        <v>-0.67</v>
      </c>
    </row>
    <row r="66" spans="2:11">
      <c r="B66" s="1" t="s">
        <v>12</v>
      </c>
      <c r="C66" s="2">
        <v>9.8591523783823007E-2</v>
      </c>
      <c r="D66" s="2"/>
      <c r="E66" s="2">
        <v>7.5141141558741298E-2</v>
      </c>
      <c r="F66" s="2"/>
      <c r="G66" s="2">
        <v>0.29127147094144601</v>
      </c>
      <c r="I66" s="2">
        <v>0.28000000000000003</v>
      </c>
      <c r="K66" s="2">
        <v>0.23</v>
      </c>
    </row>
    <row r="67" spans="2:11">
      <c r="B67" s="1" t="s">
        <v>13</v>
      </c>
      <c r="C67" s="2">
        <v>0.11507201507363</v>
      </c>
      <c r="D67" s="2"/>
      <c r="E67" s="2">
        <v>8.7818566920015703E-2</v>
      </c>
      <c r="F67" s="2"/>
      <c r="G67" s="2">
        <v>0.33750279279440998</v>
      </c>
      <c r="I67" s="2">
        <v>0.32</v>
      </c>
      <c r="K67" s="2">
        <v>0.28999999999999998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1.1190718986579353E-2</v>
      </c>
      <c r="F68" s="2"/>
      <c r="G68" s="2">
        <f>G57-(1/2)*G58^2</f>
        <v>1.6804215556713221E-2</v>
      </c>
      <c r="H68" s="2"/>
      <c r="I68" s="2">
        <f>I57-(5/2)*I58^2</f>
        <v>-1.2250000000000004E-2</v>
      </c>
      <c r="J68" s="2"/>
      <c r="K68" s="2">
        <f>K57-(10/2)*K58^2</f>
        <v>-2.0000000000000011E-2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-18.341276234059357</v>
      </c>
      <c r="F69" s="2"/>
      <c r="G69" s="2">
        <f>(G57^(1-1.5))/(1-1.5)</f>
        <v>-12.377151932790634</v>
      </c>
      <c r="H69" s="2"/>
      <c r="I69" s="2">
        <f>(I57^(1-1.5))/(1-1.5)</f>
        <v>-11.547005383792515</v>
      </c>
      <c r="J69" s="2"/>
      <c r="K69" s="2">
        <f>(K57^(1-1.5))/(1-1.5)</f>
        <v>-11.547005383792515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25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1.40641768066028E-2</v>
      </c>
      <c r="F74" s="2"/>
      <c r="G74" s="2">
        <v>6.1917020780953E-2</v>
      </c>
      <c r="I74" s="2">
        <v>5.6798631226581797E-2</v>
      </c>
      <c r="K74" s="2">
        <v>7.0000000000000007E-2</v>
      </c>
    </row>
    <row r="75" spans="2:11">
      <c r="B75" s="1" t="s">
        <v>2</v>
      </c>
      <c r="C75" s="2">
        <v>4.8634193007103699E-2</v>
      </c>
      <c r="D75" s="2"/>
      <c r="E75" s="2">
        <v>4.0887888874702003E-2</v>
      </c>
      <c r="F75" s="2"/>
      <c r="G75" s="2">
        <v>0.23597555630168501</v>
      </c>
      <c r="I75" s="2">
        <v>0.21</v>
      </c>
      <c r="K75" s="2">
        <v>0.22</v>
      </c>
    </row>
    <row r="76" spans="2:11">
      <c r="B76" s="1" t="s">
        <v>3</v>
      </c>
      <c r="C76" s="2">
        <v>0.29914195804214599</v>
      </c>
      <c r="D76" s="2"/>
      <c r="E76" s="4">
        <v>0.34396925822463997</v>
      </c>
      <c r="F76" s="2"/>
      <c r="G76" s="4">
        <v>0.26238743432304701</v>
      </c>
      <c r="I76" s="4">
        <f>I74/I75</f>
        <v>0.2704696725075324</v>
      </c>
      <c r="K76" s="5">
        <f>K74/K75</f>
        <v>0.31818181818181823</v>
      </c>
    </row>
    <row r="77" spans="2:11">
      <c r="B77" s="1" t="s">
        <v>4</v>
      </c>
      <c r="C77" s="2">
        <v>0.38358749707255202</v>
      </c>
      <c r="D77" s="2"/>
      <c r="E77" s="2">
        <v>0.43613521490018498</v>
      </c>
      <c r="F77" s="2"/>
      <c r="G77" s="2">
        <v>0.53661273949502397</v>
      </c>
      <c r="I77" s="5">
        <v>0.55000000000000004</v>
      </c>
      <c r="K77" s="2">
        <v>0.64</v>
      </c>
    </row>
    <row r="78" spans="2:11">
      <c r="B78" s="1" t="s">
        <v>14</v>
      </c>
      <c r="C78" s="2"/>
      <c r="D78" s="2"/>
      <c r="E78" s="2">
        <v>-3.2742997067409699E-2</v>
      </c>
      <c r="F78" s="2"/>
      <c r="G78" s="2">
        <v>0.21542023855523901</v>
      </c>
      <c r="I78" s="2">
        <v>0.24</v>
      </c>
      <c r="K78" s="2">
        <v>0.25</v>
      </c>
    </row>
    <row r="79" spans="2:11">
      <c r="B79" s="1" t="s">
        <v>5</v>
      </c>
      <c r="C79" s="2">
        <v>6.4814814814814797E-2</v>
      </c>
      <c r="D79" s="2"/>
      <c r="E79" s="2">
        <v>5.32407407407407E-2</v>
      </c>
      <c r="F79" s="2"/>
      <c r="G79" s="2">
        <v>0.25462962962962898</v>
      </c>
      <c r="I79" s="2">
        <v>0.23</v>
      </c>
      <c r="K79" s="2">
        <v>0.19</v>
      </c>
    </row>
    <row r="80" spans="2:11">
      <c r="B80" s="1" t="s">
        <v>6</v>
      </c>
      <c r="C80" s="2">
        <v>2.0833333333333301E-2</v>
      </c>
      <c r="D80" s="2"/>
      <c r="E80" s="2">
        <v>1.1574074074074001E-2</v>
      </c>
      <c r="F80" s="2"/>
      <c r="G80" s="2">
        <v>0.180555555555555</v>
      </c>
      <c r="I80" s="2">
        <v>0.19</v>
      </c>
      <c r="K80" s="2">
        <v>0.16</v>
      </c>
    </row>
    <row r="81" spans="2:11">
      <c r="B81" s="1" t="s">
        <v>7</v>
      </c>
      <c r="C81" s="2">
        <v>4.6296296296296198E-3</v>
      </c>
      <c r="D81" s="2"/>
      <c r="E81" s="2">
        <v>2.3148148148148099E-3</v>
      </c>
      <c r="F81" s="2"/>
      <c r="G81" s="2">
        <v>4.6296296296296197E-2</v>
      </c>
      <c r="I81" s="2">
        <v>0.03</v>
      </c>
      <c r="K81" s="2">
        <v>0.02</v>
      </c>
    </row>
    <row r="82" spans="2:11">
      <c r="B82" s="1" t="s">
        <v>8</v>
      </c>
      <c r="C82" s="2">
        <v>-0.52352389574215796</v>
      </c>
      <c r="D82" s="2"/>
      <c r="E82" s="2">
        <v>-0.38896361067275398</v>
      </c>
      <c r="F82" s="2"/>
      <c r="G82" s="2">
        <v>-0.94117583390286996</v>
      </c>
      <c r="I82" s="2">
        <v>-0.9</v>
      </c>
      <c r="K82" s="2">
        <v>-0.86</v>
      </c>
    </row>
    <row r="83" spans="2:11">
      <c r="B83" s="1" t="s">
        <v>12</v>
      </c>
      <c r="C83" s="2">
        <v>9.8591523783823007E-2</v>
      </c>
      <c r="D83" s="2"/>
      <c r="E83" s="2">
        <v>8.1055276551078498E-2</v>
      </c>
      <c r="F83" s="2"/>
      <c r="G83" s="2">
        <v>0.487044212947077</v>
      </c>
      <c r="I83" s="2">
        <v>0.44</v>
      </c>
      <c r="K83" s="2">
        <v>0.4</v>
      </c>
    </row>
    <row r="84" spans="2:11">
      <c r="B84" s="1" t="s">
        <v>13</v>
      </c>
      <c r="C84" s="2">
        <v>0.11507201507363</v>
      </c>
      <c r="D84" s="2"/>
      <c r="E84" s="2">
        <v>9.4910806062172295E-2</v>
      </c>
      <c r="F84" s="2"/>
      <c r="G84" s="2">
        <v>0.56700838752831095</v>
      </c>
      <c r="I84" s="2">
        <v>0.53</v>
      </c>
      <c r="K84" s="2">
        <v>0.49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1.322826707828781E-2</v>
      </c>
      <c r="F85" s="2"/>
      <c r="G85" s="2">
        <f>G74-(1/2)*G75^2</f>
        <v>3.4074789195008143E-2</v>
      </c>
      <c r="H85" s="2"/>
      <c r="I85" s="2">
        <f>I74-(5/2)*I75^2</f>
        <v>-5.345136877341819E-2</v>
      </c>
      <c r="J85" s="2"/>
      <c r="K85" s="2">
        <f>K74-(10/2)*K75^2</f>
        <v>-0.17199999999999999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-16.864475427713234</v>
      </c>
      <c r="F86" s="2"/>
      <c r="G86" s="2">
        <f>(G74^(1-1.5))/(1-1.5)</f>
        <v>-8.0375737317548577</v>
      </c>
      <c r="H86" s="2"/>
      <c r="I86" s="2">
        <f>(I74^(1-1.5))/(1-1.5)</f>
        <v>-8.3919146982747179</v>
      </c>
      <c r="J86" s="2"/>
      <c r="K86" s="2">
        <f>(K74^(1-1.5))/(1-1.5)</f>
        <v>-7.5592894601845435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25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1.21943484174491E-2</v>
      </c>
      <c r="F91" s="2"/>
      <c r="G91" s="2">
        <v>2.4313208690580901E-2</v>
      </c>
      <c r="I91" s="2">
        <v>2.8515193435960901E-2</v>
      </c>
      <c r="K91" s="2">
        <v>0.04</v>
      </c>
    </row>
    <row r="92" spans="2:11">
      <c r="B92" s="1" t="s">
        <v>2</v>
      </c>
      <c r="C92" s="2">
        <v>4.6290618648551503E-2</v>
      </c>
      <c r="D92" s="2"/>
      <c r="E92" s="2">
        <v>3.7363361176284998E-2</v>
      </c>
      <c r="F92" s="2"/>
      <c r="G92" s="2">
        <v>0.16488896445170501</v>
      </c>
      <c r="I92" s="2">
        <v>0.14000000000000001</v>
      </c>
      <c r="K92" s="2">
        <v>0.12</v>
      </c>
    </row>
    <row r="93" spans="2:11">
      <c r="B93" s="1" t="s">
        <v>3</v>
      </c>
      <c r="C93" s="2">
        <v>0.26464550580594598</v>
      </c>
      <c r="D93" s="2"/>
      <c r="E93" s="2">
        <v>0.32637182612973797</v>
      </c>
      <c r="F93" s="2"/>
      <c r="G93" s="2">
        <v>0.14745200669691899</v>
      </c>
      <c r="I93" s="2">
        <f>I91/I92</f>
        <v>0.20367995311400641</v>
      </c>
      <c r="K93" s="4">
        <f>K91/K92</f>
        <v>0.33333333333333337</v>
      </c>
    </row>
    <row r="94" spans="2:11">
      <c r="B94" s="1" t="s">
        <v>4</v>
      </c>
      <c r="C94" s="2">
        <v>0.35590758269146699</v>
      </c>
      <c r="D94" s="2"/>
      <c r="E94" s="2">
        <v>0.36101642760193398</v>
      </c>
      <c r="F94" s="2"/>
      <c r="G94" s="2">
        <v>0.24834262949591901</v>
      </c>
      <c r="I94" s="2">
        <v>0.33</v>
      </c>
      <c r="K94" s="2">
        <v>0.42</v>
      </c>
    </row>
    <row r="95" spans="2:11">
      <c r="B95" s="1" t="s">
        <v>14</v>
      </c>
      <c r="C95" s="2"/>
      <c r="D95" s="2"/>
      <c r="E95" s="2">
        <v>-0.112240322443056</v>
      </c>
      <c r="F95" s="2"/>
      <c r="G95" s="2">
        <v>6.4738872841782494E-2</v>
      </c>
      <c r="I95" s="2">
        <v>0.06</v>
      </c>
      <c r="K95" s="2">
        <v>7.0000000000000007E-2</v>
      </c>
    </row>
    <row r="96" spans="2:11">
      <c r="B96" s="1" t="s">
        <v>5</v>
      </c>
      <c r="C96" s="2">
        <v>6.43274853801169E-2</v>
      </c>
      <c r="D96" s="2"/>
      <c r="E96" s="2">
        <v>4.1666666666666602E-2</v>
      </c>
      <c r="F96" s="2"/>
      <c r="G96" s="2">
        <v>0.29166666666666602</v>
      </c>
      <c r="I96" s="2">
        <v>0.25</v>
      </c>
      <c r="K96" s="2">
        <v>0.2</v>
      </c>
    </row>
    <row r="97" spans="2:11">
      <c r="B97" s="1" t="s">
        <v>6</v>
      </c>
      <c r="C97" s="2">
        <v>2.0467836257309899E-2</v>
      </c>
      <c r="D97" s="2"/>
      <c r="E97" s="2">
        <v>9.2592592592592501E-3</v>
      </c>
      <c r="F97" s="2"/>
      <c r="G97" s="2">
        <v>0.164351851851851</v>
      </c>
      <c r="I97" s="2">
        <v>0.14000000000000001</v>
      </c>
      <c r="K97" s="2">
        <v>0.12</v>
      </c>
    </row>
    <row r="98" spans="2:11">
      <c r="B98" s="1" t="s">
        <v>7</v>
      </c>
      <c r="C98" s="2">
        <v>2.92397660818713E-3</v>
      </c>
      <c r="D98" s="2"/>
      <c r="E98" s="2">
        <v>2.3148148148148099E-3</v>
      </c>
      <c r="F98" s="2"/>
      <c r="G98" s="2">
        <v>6.7129629629629595E-2</v>
      </c>
      <c r="I98" s="2">
        <v>0.05</v>
      </c>
      <c r="K98" s="2">
        <v>0</v>
      </c>
    </row>
    <row r="99" spans="2:11">
      <c r="B99" s="1" t="s">
        <v>8</v>
      </c>
      <c r="C99" s="2">
        <v>-0.52175770288232304</v>
      </c>
      <c r="D99" s="2"/>
      <c r="E99" s="2">
        <v>-0.45634024031047299</v>
      </c>
      <c r="F99" s="2"/>
      <c r="G99" s="2">
        <v>-0.96174028534801204</v>
      </c>
      <c r="I99" s="2">
        <v>-0.88</v>
      </c>
      <c r="K99" s="2">
        <v>-0.8</v>
      </c>
    </row>
    <row r="100" spans="2:11">
      <c r="B100" s="1" t="s">
        <v>12</v>
      </c>
      <c r="C100" s="2">
        <v>9.5437478094776998E-2</v>
      </c>
      <c r="D100" s="2"/>
      <c r="E100" s="2">
        <v>7.4725827422021704E-2</v>
      </c>
      <c r="F100" s="2"/>
      <c r="G100" s="2">
        <v>0.35927588321443998</v>
      </c>
      <c r="I100" s="2">
        <v>0.33</v>
      </c>
      <c r="K100" s="2">
        <v>0.3</v>
      </c>
    </row>
    <row r="101" spans="2:11">
      <c r="B101" s="1" t="s">
        <v>13</v>
      </c>
      <c r="C101" s="2">
        <v>0.111123810904408</v>
      </c>
      <c r="D101" s="2"/>
      <c r="E101" s="2">
        <v>8.7387013109502296E-2</v>
      </c>
      <c r="F101" s="2"/>
      <c r="G101" s="2">
        <v>0.41515120414419898</v>
      </c>
      <c r="I101" s="2">
        <v>0.4</v>
      </c>
      <c r="K101" s="2">
        <v>0.33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1.1496338038254339E-2</v>
      </c>
      <c r="F102" s="2"/>
      <c r="G102" s="2">
        <f>G91-(1/2)*G92^2</f>
        <v>1.0719023391603083E-2</v>
      </c>
      <c r="H102" s="2"/>
      <c r="I102" s="2">
        <f>I91-(5/2)*I92^2</f>
        <v>-2.0484806564039108E-2</v>
      </c>
      <c r="J102" s="2"/>
      <c r="K102" s="2">
        <f>K91-(10/2)*K92^2</f>
        <v>-3.1999999999999994E-2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-18.111344684590009</v>
      </c>
      <c r="F103" s="2"/>
      <c r="G103" s="2">
        <f>(G91^(1-1.5))/(1-1.5)</f>
        <v>-12.826520415682131</v>
      </c>
      <c r="H103" s="2"/>
      <c r="I103" s="2">
        <f>(I91^(1-1.5))/(1-1.5)</f>
        <v>-11.843820987474025</v>
      </c>
      <c r="J103" s="2"/>
      <c r="K103" s="2">
        <f>(K91^(1-1.5))/(1-1.5)</f>
        <v>-10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25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1.08407051787152E-2</v>
      </c>
      <c r="F108" s="2"/>
      <c r="G108" s="2">
        <v>1.65456737238645E-2</v>
      </c>
      <c r="I108" s="2">
        <v>1.8456612144816201E-2</v>
      </c>
      <c r="K108" s="2">
        <v>0.03</v>
      </c>
    </row>
    <row r="109" spans="2:11">
      <c r="B109" s="1" t="s">
        <v>2</v>
      </c>
      <c r="C109" s="2">
        <v>4.6290618648551503E-2</v>
      </c>
      <c r="D109" s="2"/>
      <c r="E109" s="2">
        <v>3.4019152936887898E-2</v>
      </c>
      <c r="F109" s="2"/>
      <c r="G109" s="2">
        <v>0.126792350843629</v>
      </c>
      <c r="I109" s="2">
        <v>0.11</v>
      </c>
      <c r="K109" s="2">
        <v>0.1</v>
      </c>
    </row>
    <row r="110" spans="2:11">
      <c r="B110" s="1" t="s">
        <v>3</v>
      </c>
      <c r="C110" s="2">
        <v>0.26464550580594598</v>
      </c>
      <c r="D110" s="2"/>
      <c r="E110" s="2">
        <v>0.31866475919687998</v>
      </c>
      <c r="F110" s="2"/>
      <c r="G110" s="2">
        <v>0.13049425784580601</v>
      </c>
      <c r="I110" s="2">
        <f>I108/I109</f>
        <v>0.16778738313469274</v>
      </c>
      <c r="K110" s="2">
        <f>K108/K109</f>
        <v>0.3</v>
      </c>
    </row>
    <row r="111" spans="2:11">
      <c r="B111" s="1" t="s">
        <v>4</v>
      </c>
      <c r="C111" s="2">
        <v>0.35590758269146699</v>
      </c>
      <c r="D111" s="2"/>
      <c r="E111" s="2">
        <v>0.36672151279672499</v>
      </c>
      <c r="F111" s="2"/>
      <c r="G111" s="2">
        <v>0.15970276983985099</v>
      </c>
      <c r="I111" s="2">
        <v>0.22</v>
      </c>
      <c r="K111" s="2">
        <v>0.41</v>
      </c>
    </row>
    <row r="112" spans="2:11">
      <c r="B112" s="1" t="s">
        <v>14</v>
      </c>
      <c r="C112" s="2"/>
      <c r="D112" s="2"/>
      <c r="E112" s="2">
        <v>-0.122621728894287</v>
      </c>
      <c r="F112" s="2"/>
      <c r="G112" s="2">
        <v>1.77761731810075E-2</v>
      </c>
      <c r="I112" s="2">
        <v>0.02</v>
      </c>
      <c r="K112" s="2">
        <v>0.02</v>
      </c>
    </row>
    <row r="113" spans="2:11">
      <c r="B113" s="1" t="s">
        <v>5</v>
      </c>
      <c r="C113" s="2">
        <v>6.43274853801169E-2</v>
      </c>
      <c r="D113" s="2"/>
      <c r="E113" s="2">
        <v>4.1666666666666602E-2</v>
      </c>
      <c r="F113" s="2"/>
      <c r="G113" s="2">
        <v>0.23148148148148101</v>
      </c>
      <c r="I113" s="2">
        <v>0.19</v>
      </c>
      <c r="K113" s="2">
        <v>0.13</v>
      </c>
    </row>
    <row r="114" spans="2:11">
      <c r="B114" s="1" t="s">
        <v>6</v>
      </c>
      <c r="C114" s="2">
        <v>2.0467836257309899E-2</v>
      </c>
      <c r="D114" s="2"/>
      <c r="E114" s="2">
        <v>6.9444444444444397E-3</v>
      </c>
      <c r="F114" s="2"/>
      <c r="G114" s="2">
        <v>9.2592592592592504E-2</v>
      </c>
      <c r="I114" s="2">
        <v>0.11</v>
      </c>
      <c r="K114" s="2">
        <v>0.05</v>
      </c>
    </row>
    <row r="115" spans="2:11">
      <c r="B115" s="1" t="s">
        <v>7</v>
      </c>
      <c r="C115" s="2">
        <v>2.92397660818713E-3</v>
      </c>
      <c r="D115" s="2"/>
      <c r="E115" s="2">
        <v>2.3148148148148099E-3</v>
      </c>
      <c r="F115" s="2"/>
      <c r="G115" s="2">
        <v>3.7037037037037E-2</v>
      </c>
      <c r="I115" s="2">
        <v>0.03</v>
      </c>
      <c r="K115" s="2">
        <v>0.01</v>
      </c>
    </row>
    <row r="116" spans="2:11">
      <c r="B116" s="1" t="s">
        <v>8</v>
      </c>
      <c r="C116" s="2">
        <v>-0.52175770288232304</v>
      </c>
      <c r="D116" s="2"/>
      <c r="E116" s="2">
        <v>-0.377920821774964</v>
      </c>
      <c r="F116" s="2"/>
      <c r="G116" s="2">
        <v>-0.98910697060411301</v>
      </c>
      <c r="I116" s="2">
        <v>-0.66</v>
      </c>
      <c r="K116" s="2">
        <v>-0.67</v>
      </c>
    </row>
    <row r="117" spans="2:11">
      <c r="B117" s="1" t="s">
        <v>12</v>
      </c>
      <c r="C117" s="2">
        <v>9.5437478094776998E-2</v>
      </c>
      <c r="D117" s="2"/>
      <c r="E117" s="2">
        <v>6.8299678932684099E-2</v>
      </c>
      <c r="F117" s="2"/>
      <c r="G117" s="2">
        <v>0.27841744210585301</v>
      </c>
      <c r="I117" s="2">
        <v>0.22</v>
      </c>
      <c r="K117" s="2">
        <v>0.18</v>
      </c>
    </row>
    <row r="118" spans="2:11">
      <c r="B118" s="1" t="s">
        <v>13</v>
      </c>
      <c r="C118" s="2">
        <v>0.111123810904408</v>
      </c>
      <c r="D118" s="2"/>
      <c r="E118" s="2">
        <v>7.9827624992797205E-2</v>
      </c>
      <c r="F118" s="2"/>
      <c r="G118" s="2">
        <v>0.32138310277565102</v>
      </c>
      <c r="I118" s="2">
        <v>0.28999999999999998</v>
      </c>
      <c r="K118" s="2">
        <v>0.23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1.0262053795443515E-2</v>
      </c>
      <c r="F119" s="2"/>
      <c r="G119" s="2">
        <f>G108-(1/2)*G109^2</f>
        <v>8.5075236076375457E-3</v>
      </c>
      <c r="H119" s="2"/>
      <c r="I119" s="2">
        <f>I108-(5/2)*I109^2</f>
        <v>-1.1793387855183798E-2</v>
      </c>
      <c r="J119" s="2"/>
      <c r="K119" s="2">
        <f>K108-(10/2)*K109^2</f>
        <v>-2.0000000000000011E-2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-19.208843969863072</v>
      </c>
      <c r="F120" s="2"/>
      <c r="G120" s="2">
        <f>(G108^(1-1.5))/(1-1.5)</f>
        <v>-15.548473854945824</v>
      </c>
      <c r="H120" s="2"/>
      <c r="I120" s="2">
        <f>(I108^(1-1.5))/(1-1.5)</f>
        <v>-14.721565742097487</v>
      </c>
      <c r="J120" s="2"/>
      <c r="K120" s="2">
        <f>(K108^(1-1.5))/(1-1.5)</f>
        <v>-11.547005383792515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25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1.2589649488377701E-2</v>
      </c>
      <c r="F125" s="2"/>
      <c r="G125" s="2">
        <v>1.2478967876183701E-2</v>
      </c>
      <c r="I125" s="2">
        <v>1.93364338467641E-2</v>
      </c>
      <c r="K125" s="2">
        <v>0.03</v>
      </c>
    </row>
    <row r="126" spans="2:11">
      <c r="B126" s="1" t="s">
        <v>2</v>
      </c>
      <c r="C126" s="2">
        <v>4.6290618648551503E-2</v>
      </c>
      <c r="D126" s="2"/>
      <c r="E126" s="2">
        <v>3.8917289153026703E-2</v>
      </c>
      <c r="F126" s="2"/>
      <c r="G126" s="2">
        <v>0.14926981182802801</v>
      </c>
      <c r="I126" s="2">
        <v>0.12</v>
      </c>
      <c r="K126" s="2">
        <v>0.09</v>
      </c>
    </row>
    <row r="127" spans="2:11">
      <c r="B127" s="1" t="s">
        <v>3</v>
      </c>
      <c r="C127" s="2">
        <v>0.26464550580594598</v>
      </c>
      <c r="D127" s="2"/>
      <c r="E127" s="2">
        <v>0.32349759611657403</v>
      </c>
      <c r="F127" s="2"/>
      <c r="G127" s="2">
        <v>8.3600077760937697E-2</v>
      </c>
      <c r="I127" s="2">
        <f>I125/I126</f>
        <v>0.16113694872303416</v>
      </c>
      <c r="K127" s="4">
        <f>K125/K126</f>
        <v>0.33333333333333331</v>
      </c>
    </row>
    <row r="128" spans="2:11">
      <c r="B128" s="1" t="s">
        <v>4</v>
      </c>
      <c r="C128" s="2">
        <v>0.35590758269146699</v>
      </c>
      <c r="D128" s="2"/>
      <c r="E128" s="2">
        <v>0.37038273733163302</v>
      </c>
      <c r="F128" s="2"/>
      <c r="G128" s="2">
        <v>0.12733713356294801</v>
      </c>
      <c r="I128" s="2">
        <v>0.27</v>
      </c>
      <c r="K128" s="2">
        <v>0.4</v>
      </c>
    </row>
    <row r="129" spans="2:11">
      <c r="B129" s="1" t="s">
        <v>14</v>
      </c>
      <c r="C129" s="2"/>
      <c r="D129" s="2"/>
      <c r="E129" s="2">
        <v>-0.117218519607401</v>
      </c>
      <c r="F129" s="2"/>
      <c r="G129" s="2">
        <v>-1.5352000361384101E-2</v>
      </c>
      <c r="I129" s="2">
        <v>0.01</v>
      </c>
      <c r="K129" s="2">
        <v>0.03</v>
      </c>
    </row>
    <row r="130" spans="2:11">
      <c r="B130" s="1" t="s">
        <v>5</v>
      </c>
      <c r="C130" s="2">
        <v>6.43274853801169E-2</v>
      </c>
      <c r="D130" s="2"/>
      <c r="E130" s="2">
        <v>4.8611111111111098E-2</v>
      </c>
      <c r="F130" s="2"/>
      <c r="G130" s="2">
        <v>0.296296296296296</v>
      </c>
      <c r="I130" s="2">
        <v>0.24</v>
      </c>
      <c r="K130" s="2">
        <v>0.17</v>
      </c>
    </row>
    <row r="131" spans="2:11">
      <c r="B131" s="1" t="s">
        <v>6</v>
      </c>
      <c r="C131" s="2">
        <v>2.0467836257309899E-2</v>
      </c>
      <c r="D131" s="2"/>
      <c r="E131" s="2">
        <v>9.2592592592592501E-3</v>
      </c>
      <c r="F131" s="2"/>
      <c r="G131" s="2">
        <v>0.16666666666666599</v>
      </c>
      <c r="I131" s="2">
        <v>0.12</v>
      </c>
      <c r="K131" s="2">
        <v>0.05</v>
      </c>
    </row>
    <row r="132" spans="2:11">
      <c r="B132" s="1" t="s">
        <v>7</v>
      </c>
      <c r="C132" s="2">
        <v>2.92397660818713E-3</v>
      </c>
      <c r="D132" s="2"/>
      <c r="E132" s="2">
        <v>2.3148148148148099E-3</v>
      </c>
      <c r="F132" s="2"/>
      <c r="G132" s="2">
        <v>5.5555555555555497E-2</v>
      </c>
      <c r="I132" s="2">
        <v>0.03</v>
      </c>
      <c r="K132" s="2">
        <v>0</v>
      </c>
    </row>
    <row r="133" spans="2:11">
      <c r="B133" s="1" t="s">
        <v>8</v>
      </c>
      <c r="C133" s="2">
        <v>-0.52175770288232304</v>
      </c>
      <c r="D133" s="2"/>
      <c r="E133" s="2">
        <v>-0.47704017293032502</v>
      </c>
      <c r="F133" s="2"/>
      <c r="G133" s="2">
        <v>-0.98645700755103505</v>
      </c>
      <c r="I133" s="2">
        <v>-0.77</v>
      </c>
      <c r="K133" s="2">
        <v>-0.78</v>
      </c>
    </row>
    <row r="134" spans="2:11">
      <c r="B134" s="1" t="s">
        <v>12</v>
      </c>
      <c r="C134" s="2">
        <v>9.5437478094776998E-2</v>
      </c>
      <c r="D134" s="2"/>
      <c r="E134" s="2">
        <v>7.7945503396198601E-2</v>
      </c>
      <c r="F134" s="2"/>
      <c r="G134" s="2">
        <v>0.33477454152842701</v>
      </c>
      <c r="I134" s="2">
        <v>0.28000000000000003</v>
      </c>
      <c r="K134" s="2">
        <v>0.24</v>
      </c>
    </row>
    <row r="135" spans="2:11">
      <c r="B135" s="1" t="s">
        <v>13</v>
      </c>
      <c r="C135" s="2">
        <v>0.111123810904408</v>
      </c>
      <c r="D135" s="2"/>
      <c r="E135" s="2">
        <v>9.1133262979578702E-2</v>
      </c>
      <c r="F135" s="2"/>
      <c r="G135" s="2">
        <v>0.38535705727622099</v>
      </c>
      <c r="I135" s="2">
        <v>0.35</v>
      </c>
      <c r="K135" s="2">
        <v>0.3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1.1832371790867557E-2</v>
      </c>
      <c r="F136" s="2"/>
      <c r="G136" s="2">
        <f>G125-(1/2)*G126^2</f>
        <v>1.338229514596256E-3</v>
      </c>
      <c r="H136" s="2"/>
      <c r="I136" s="2">
        <f>I125-(5/2)*I126^2</f>
        <v>-1.6663566153235897E-2</v>
      </c>
      <c r="J136" s="2"/>
      <c r="K136" s="2">
        <f>K125-(10/2)*K126^2</f>
        <v>-1.0499999999999995E-2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-17.824738868434078</v>
      </c>
      <c r="F137" s="2"/>
      <c r="G137" s="2">
        <f>(G125^(1-1.5))/(1-1.5)</f>
        <v>-17.903612200610187</v>
      </c>
      <c r="H137" s="2"/>
      <c r="I137" s="2">
        <f>(I125^(1-1.5))/(1-1.5)</f>
        <v>-14.382745800369134</v>
      </c>
      <c r="J137" s="2"/>
      <c r="K137" s="2">
        <f>(K125^(1-1.5))/(1-1.5)</f>
        <v>-11.547005383792515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25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1.1873270385283E-2</v>
      </c>
      <c r="F142" s="2"/>
      <c r="G142" s="2">
        <v>1.3928279311124499E-2</v>
      </c>
      <c r="I142" s="2">
        <v>0.02</v>
      </c>
      <c r="K142" s="2">
        <v>0.02</v>
      </c>
    </row>
    <row r="143" spans="2:11">
      <c r="B143" s="1" t="s">
        <v>2</v>
      </c>
      <c r="C143" s="2">
        <v>4.6290618648551503E-2</v>
      </c>
      <c r="D143" s="2"/>
      <c r="E143" s="2">
        <v>3.6958061788981797E-2</v>
      </c>
      <c r="F143" s="2"/>
      <c r="G143" s="2">
        <v>0.15042193578614099</v>
      </c>
      <c r="I143" s="2">
        <v>0.13</v>
      </c>
      <c r="K143" s="2">
        <v>0.1</v>
      </c>
    </row>
    <row r="144" spans="2:11">
      <c r="B144" s="1" t="s">
        <v>3</v>
      </c>
      <c r="C144" s="2">
        <v>0.26464550580594598</v>
      </c>
      <c r="D144" s="2"/>
      <c r="E144" s="2">
        <v>0.32126334040663201</v>
      </c>
      <c r="F144" s="2"/>
      <c r="G144" s="2">
        <v>9.2594735191593197E-2</v>
      </c>
      <c r="I144" s="2">
        <f>I142/I143</f>
        <v>0.15384615384615385</v>
      </c>
      <c r="K144" s="2">
        <f>K142/K143</f>
        <v>0.19999999999999998</v>
      </c>
    </row>
    <row r="145" spans="2:11">
      <c r="B145" s="1" t="s">
        <v>4</v>
      </c>
      <c r="C145" s="2">
        <v>0.35590758269146699</v>
      </c>
      <c r="D145" s="2"/>
      <c r="E145" s="2">
        <v>0.360009709642575</v>
      </c>
      <c r="F145" s="2"/>
      <c r="G145" s="2">
        <v>0.13397729019410801</v>
      </c>
      <c r="I145" s="2">
        <v>0.2</v>
      </c>
      <c r="K145" s="2">
        <v>0.31</v>
      </c>
    </row>
    <row r="146" spans="2:11">
      <c r="B146" s="1" t="s">
        <v>14</v>
      </c>
      <c r="C146" s="2"/>
      <c r="D146" s="2"/>
      <c r="E146" s="2">
        <v>-0.114709878555437</v>
      </c>
      <c r="F146" s="2"/>
      <c r="G146" s="2">
        <v>-4.5264922864320803E-3</v>
      </c>
      <c r="I146" s="2">
        <v>0.02</v>
      </c>
      <c r="K146" s="2">
        <v>0.03</v>
      </c>
    </row>
    <row r="147" spans="2:11">
      <c r="B147" s="1" t="s">
        <v>5</v>
      </c>
      <c r="C147" s="2">
        <v>6.43274853801169E-2</v>
      </c>
      <c r="D147" s="2"/>
      <c r="E147" s="2">
        <v>4.1666666666666602E-2</v>
      </c>
      <c r="F147" s="2"/>
      <c r="G147" s="2">
        <v>0.29398148148148101</v>
      </c>
      <c r="I147" s="2">
        <v>0.22</v>
      </c>
      <c r="K147" s="2">
        <v>0.16</v>
      </c>
    </row>
    <row r="148" spans="2:11">
      <c r="B148" s="1" t="s">
        <v>6</v>
      </c>
      <c r="C148" s="2">
        <v>2.0467836257309899E-2</v>
      </c>
      <c r="D148" s="2"/>
      <c r="E148" s="2">
        <v>6.9444444444444397E-3</v>
      </c>
      <c r="F148" s="2"/>
      <c r="G148" s="2">
        <v>0.16666666666666599</v>
      </c>
      <c r="I148" s="2">
        <v>0.14000000000000001</v>
      </c>
      <c r="K148" s="2">
        <v>0.08</v>
      </c>
    </row>
    <row r="149" spans="2:11">
      <c r="B149" s="1" t="s">
        <v>7</v>
      </c>
      <c r="C149" s="2">
        <v>2.92397660818713E-3</v>
      </c>
      <c r="D149" s="2"/>
      <c r="E149" s="2">
        <v>2.3148148148148099E-3</v>
      </c>
      <c r="F149" s="2"/>
      <c r="G149" s="2">
        <v>6.0185185185185099E-2</v>
      </c>
      <c r="I149" s="2">
        <v>0.03</v>
      </c>
      <c r="K149" s="2">
        <v>0</v>
      </c>
    </row>
    <row r="150" spans="2:11">
      <c r="B150" s="1" t="s">
        <v>8</v>
      </c>
      <c r="C150" s="2">
        <v>-0.52175770288232304</v>
      </c>
      <c r="D150" s="2"/>
      <c r="E150" s="2">
        <v>-0.46348223649578002</v>
      </c>
      <c r="F150" s="2"/>
      <c r="G150" s="2">
        <v>-0.97302087014092198</v>
      </c>
      <c r="I150" s="2">
        <v>-0.93</v>
      </c>
      <c r="K150" s="2">
        <v>-0.78</v>
      </c>
    </row>
    <row r="151" spans="2:11">
      <c r="B151" s="1" t="s">
        <v>12</v>
      </c>
      <c r="C151" s="2">
        <v>9.5437478094776998E-2</v>
      </c>
      <c r="D151" s="2"/>
      <c r="E151" s="2">
        <v>7.4104038086184806E-2</v>
      </c>
      <c r="F151" s="2"/>
      <c r="G151" s="2">
        <v>0.33600547121407198</v>
      </c>
      <c r="I151" s="2">
        <v>0.28999999999999998</v>
      </c>
      <c r="K151" s="2">
        <v>0.22</v>
      </c>
    </row>
    <row r="152" spans="2:11">
      <c r="B152" s="1" t="s">
        <v>13</v>
      </c>
      <c r="C152" s="2">
        <v>0.111123810904408</v>
      </c>
      <c r="D152" s="2"/>
      <c r="E152" s="2">
        <v>8.6627881451130304E-2</v>
      </c>
      <c r="F152" s="2"/>
      <c r="G152" s="2">
        <v>0.38697840299804298</v>
      </c>
      <c r="I152" s="2">
        <v>0.35</v>
      </c>
      <c r="K152" s="2">
        <v>0.27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1.1190321219683903E-2</v>
      </c>
      <c r="F153" s="2"/>
      <c r="G153" s="2">
        <f>G142-(1/2)*G143^2</f>
        <v>2.6148999282995366E-3</v>
      </c>
      <c r="H153" s="2"/>
      <c r="I153" s="2">
        <f>I142-(5/2)*I143^2</f>
        <v>-2.2250000000000002E-2</v>
      </c>
      <c r="J153" s="2"/>
      <c r="K153" s="2">
        <f>K142-(10/2)*K143^2</f>
        <v>-3.0000000000000009E-2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-18.354595447938607</v>
      </c>
      <c r="F154" s="2"/>
      <c r="G154" s="2">
        <f>(G142^(1-1.5))/(1-1.5)</f>
        <v>-16.946548621697307</v>
      </c>
      <c r="H154" s="2"/>
      <c r="I154" s="2">
        <f>(I142^(1-1.5))/(1-1.5)</f>
        <v>-14.142135623730951</v>
      </c>
      <c r="J154" s="2"/>
      <c r="K154" s="2">
        <f>(K142^(1-1.5))/(1-1.5)</f>
        <v>-14.142135623730951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25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1.0797022278965E-2</v>
      </c>
      <c r="F159" s="2"/>
      <c r="G159" s="2">
        <v>2.5019108976227802E-2</v>
      </c>
      <c r="I159" s="2">
        <v>0.03</v>
      </c>
      <c r="K159" s="2">
        <v>0.04</v>
      </c>
    </row>
    <row r="160" spans="2:11">
      <c r="B160" s="1" t="s">
        <v>2</v>
      </c>
      <c r="C160" s="2">
        <v>4.6290618648551503E-2</v>
      </c>
      <c r="D160" s="2"/>
      <c r="E160" s="2">
        <v>3.5111093266821297E-2</v>
      </c>
      <c r="F160" s="2"/>
      <c r="G160" s="2">
        <v>0.2145616775126</v>
      </c>
      <c r="I160" s="2">
        <v>0.19</v>
      </c>
      <c r="K160" s="2">
        <v>0.16</v>
      </c>
    </row>
    <row r="161" spans="2:11">
      <c r="B161" s="1" t="s">
        <v>3</v>
      </c>
      <c r="C161" s="2">
        <v>0.26464550580594598</v>
      </c>
      <c r="D161" s="2"/>
      <c r="E161" s="2">
        <v>0.307510284482306</v>
      </c>
      <c r="F161" s="2"/>
      <c r="G161" s="2">
        <v>0.11660567379167</v>
      </c>
      <c r="I161" s="2">
        <f>I159/I160</f>
        <v>0.15789473684210525</v>
      </c>
      <c r="K161" s="2">
        <f>K159/K160</f>
        <v>0.25</v>
      </c>
    </row>
    <row r="162" spans="2:11">
      <c r="B162" s="1" t="s">
        <v>4</v>
      </c>
      <c r="C162" s="2">
        <v>0.35590758269146699</v>
      </c>
      <c r="D162" s="2"/>
      <c r="E162" s="2">
        <v>0.33613844192817099</v>
      </c>
      <c r="F162" s="2"/>
      <c r="G162" s="2">
        <v>0.22627346370278401</v>
      </c>
      <c r="I162" s="2">
        <v>0.28999999999999998</v>
      </c>
      <c r="K162" s="2">
        <v>0.34</v>
      </c>
    </row>
    <row r="163" spans="2:11">
      <c r="B163" s="1" t="s">
        <v>14</v>
      </c>
      <c r="C163" s="2"/>
      <c r="D163" s="2"/>
      <c r="E163" s="2">
        <v>-0.13374368257019401</v>
      </c>
      <c r="F163" s="2"/>
      <c r="G163" s="2">
        <v>5.2955270186008797E-2</v>
      </c>
      <c r="I163" s="2">
        <v>0.05</v>
      </c>
      <c r="K163" s="2">
        <v>0.06</v>
      </c>
    </row>
    <row r="164" spans="2:11">
      <c r="B164" s="1" t="s">
        <v>5</v>
      </c>
      <c r="C164" s="2">
        <v>6.43274853801169E-2</v>
      </c>
      <c r="D164" s="2"/>
      <c r="E164" s="2">
        <v>3.7037037037037E-2</v>
      </c>
      <c r="F164" s="2"/>
      <c r="G164" s="2">
        <v>0.344907407407407</v>
      </c>
      <c r="I164" s="2">
        <v>0.28000000000000003</v>
      </c>
      <c r="K164" s="2">
        <v>0.24</v>
      </c>
    </row>
    <row r="165" spans="2:11">
      <c r="B165" s="1" t="s">
        <v>6</v>
      </c>
      <c r="C165" s="2">
        <v>2.0467836257309899E-2</v>
      </c>
      <c r="D165" s="2"/>
      <c r="E165" s="2">
        <v>1.38888888888888E-2</v>
      </c>
      <c r="F165" s="2"/>
      <c r="G165" s="2">
        <v>0.22453703703703701</v>
      </c>
      <c r="I165" s="2">
        <v>0.18</v>
      </c>
      <c r="K165" s="2">
        <v>0.14000000000000001</v>
      </c>
    </row>
    <row r="166" spans="2:11">
      <c r="B166" s="1" t="s">
        <v>7</v>
      </c>
      <c r="C166" s="2">
        <v>2.92397660818713E-3</v>
      </c>
      <c r="D166" s="2"/>
      <c r="E166" s="2">
        <v>2.3148148148148099E-3</v>
      </c>
      <c r="F166" s="2"/>
      <c r="G166" s="2">
        <v>9.0277777777777707E-2</v>
      </c>
      <c r="I166" s="2">
        <v>0.02</v>
      </c>
      <c r="K166" s="2">
        <v>0</v>
      </c>
    </row>
    <row r="167" spans="2:11">
      <c r="B167" s="1" t="s">
        <v>8</v>
      </c>
      <c r="C167" s="2">
        <v>-0.52175770288232304</v>
      </c>
      <c r="D167" s="2"/>
      <c r="E167" s="2">
        <v>-0.48145183779709999</v>
      </c>
      <c r="F167" s="2"/>
      <c r="G167" s="2">
        <v>-0.89007165208921502</v>
      </c>
      <c r="I167" s="2">
        <v>-0.83</v>
      </c>
      <c r="K167" s="2">
        <v>-0.74</v>
      </c>
    </row>
    <row r="168" spans="2:11">
      <c r="B168" s="1" t="s">
        <v>12</v>
      </c>
      <c r="C168" s="2">
        <v>9.5437478094776998E-2</v>
      </c>
      <c r="D168" s="2"/>
      <c r="E168" s="2">
        <v>7.0883594897554497E-2</v>
      </c>
      <c r="F168" s="2"/>
      <c r="G168" s="2">
        <v>0.47412599335584699</v>
      </c>
      <c r="I168" s="2">
        <v>0.44</v>
      </c>
      <c r="K168" s="2">
        <v>0.39</v>
      </c>
    </row>
    <row r="169" spans="2:11">
      <c r="B169" s="1" t="s">
        <v>13</v>
      </c>
      <c r="C169" s="2">
        <v>0.111123810904408</v>
      </c>
      <c r="D169" s="2"/>
      <c r="E169" s="2">
        <v>8.2781562787655194E-2</v>
      </c>
      <c r="F169" s="2"/>
      <c r="G169" s="2">
        <v>0.54683372507160699</v>
      </c>
      <c r="I169" s="2">
        <v>0.54</v>
      </c>
      <c r="K169" s="2">
        <v>0.49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1.0180627843769288E-2</v>
      </c>
      <c r="F170" s="2"/>
      <c r="G170" s="2">
        <f>G159-(1/2)*G160^2</f>
        <v>2.0007522477173238E-3</v>
      </c>
      <c r="H170" s="2"/>
      <c r="I170" s="2">
        <f>I159-(5/2)*I160^2</f>
        <v>-6.0249999999999998E-2</v>
      </c>
      <c r="J170" s="2"/>
      <c r="K170" s="2">
        <f>K159-(10/2)*K160^2</f>
        <v>-8.7999999999999995E-2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-19.247662589696112</v>
      </c>
      <c r="F171" s="2"/>
      <c r="G171" s="2">
        <f>(G159^(1-1.5))/(1-1.5)</f>
        <v>-12.644279179134964</v>
      </c>
      <c r="H171" s="2"/>
      <c r="I171" s="2">
        <f>(I159^(1-1.5))/(1-1.5)</f>
        <v>-11.547005383792515</v>
      </c>
      <c r="J171" s="2"/>
      <c r="K171" s="2">
        <f>(K159^(1-1.5))/(1-1.5)</f>
        <v>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AA38-8A38-4F45-B529-53EF3F3EDFFA}">
  <dimension ref="B2:K171"/>
  <sheetViews>
    <sheetView topLeftCell="A28" workbookViewId="0">
      <selection activeCell="E77" sqref="E77"/>
    </sheetView>
  </sheetViews>
  <sheetFormatPr baseColWidth="10" defaultRowHeight="16"/>
  <cols>
    <col min="2" max="2" width="21.83203125" customWidth="1"/>
    <col min="3" max="3" width="12.3320312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25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1.0592668418142499E-2</v>
      </c>
      <c r="F6" s="2"/>
      <c r="G6" s="2">
        <v>1.36608703702736E-2</v>
      </c>
      <c r="I6" s="2">
        <v>0.01</v>
      </c>
      <c r="K6" s="2">
        <v>0.02</v>
      </c>
    </row>
    <row r="7" spans="2:11">
      <c r="B7" s="1" t="s">
        <v>2</v>
      </c>
      <c r="C7" s="2">
        <v>4.8634193007103699E-2</v>
      </c>
      <c r="D7" s="2"/>
      <c r="E7" s="2">
        <v>3.47185259343505E-2</v>
      </c>
      <c r="F7" s="2"/>
      <c r="G7" s="2">
        <v>0.145725421756214</v>
      </c>
      <c r="I7" s="2">
        <v>0.13</v>
      </c>
      <c r="K7" s="2">
        <v>0.12</v>
      </c>
    </row>
    <row r="8" spans="2:11">
      <c r="B8" s="1" t="s">
        <v>3</v>
      </c>
      <c r="C8" s="2">
        <v>0.29914195804214599</v>
      </c>
      <c r="D8" s="2"/>
      <c r="E8" s="2">
        <v>0.30510132942200002</v>
      </c>
      <c r="F8" s="2"/>
      <c r="G8" s="2">
        <v>9.3743906901344098E-2</v>
      </c>
      <c r="I8" s="2">
        <f>I6/I7</f>
        <v>7.6923076923076927E-2</v>
      </c>
      <c r="K8" s="2">
        <f>K6/K7</f>
        <v>0.16666666666666669</v>
      </c>
    </row>
    <row r="9" spans="2:11">
      <c r="B9" s="1" t="s">
        <v>4</v>
      </c>
      <c r="C9" s="2">
        <v>0.38358749707255202</v>
      </c>
      <c r="D9" s="2"/>
      <c r="E9" s="2">
        <v>0.36041168264925599</v>
      </c>
      <c r="F9" s="2"/>
      <c r="G9" s="2">
        <v>0.13773358099045399</v>
      </c>
      <c r="I9" s="2">
        <v>0.17</v>
      </c>
      <c r="K9" s="2">
        <v>0.24</v>
      </c>
    </row>
    <row r="10" spans="2:11">
      <c r="B10" s="1" t="s">
        <v>14</v>
      </c>
      <c r="C10" s="2"/>
      <c r="D10" s="2"/>
      <c r="E10" s="2">
        <v>-0.11903989688750299</v>
      </c>
      <c r="F10" s="2"/>
      <c r="G10" s="2">
        <v>5.1695579233843501E-6</v>
      </c>
      <c r="I10" s="2">
        <v>0</v>
      </c>
      <c r="K10" s="2">
        <v>0.01</v>
      </c>
    </row>
    <row r="11" spans="2:11">
      <c r="B11" s="1" t="s">
        <v>5</v>
      </c>
      <c r="C11" s="2">
        <v>6.4814814814814797E-2</v>
      </c>
      <c r="D11" s="2"/>
      <c r="E11" s="2">
        <v>3.7313432835820802E-2</v>
      </c>
      <c r="F11" s="2"/>
      <c r="G11" s="2">
        <v>0.29601990049751198</v>
      </c>
      <c r="I11" s="2">
        <v>0.27</v>
      </c>
      <c r="K11" s="2">
        <v>0.22</v>
      </c>
    </row>
    <row r="12" spans="2:11">
      <c r="B12" s="1" t="s">
        <v>6</v>
      </c>
      <c r="C12" s="2">
        <v>2.0833333333333301E-2</v>
      </c>
      <c r="D12" s="2"/>
      <c r="E12" s="2">
        <v>9.9502487562189001E-3</v>
      </c>
      <c r="F12" s="2"/>
      <c r="G12" s="2">
        <v>0.16169154228855701</v>
      </c>
      <c r="I12" s="2">
        <v>0.14000000000000001</v>
      </c>
      <c r="K12" s="2">
        <v>0.14000000000000001</v>
      </c>
    </row>
    <row r="13" spans="2:11">
      <c r="B13" s="1" t="s">
        <v>7</v>
      </c>
      <c r="C13" s="2">
        <v>4.6296296296296198E-3</v>
      </c>
      <c r="D13" s="2"/>
      <c r="E13" s="2">
        <v>0</v>
      </c>
      <c r="F13" s="2"/>
      <c r="G13" s="2">
        <v>5.7213930348258703E-2</v>
      </c>
      <c r="I13" s="2">
        <v>0.04</v>
      </c>
      <c r="K13" s="2">
        <v>0.02</v>
      </c>
    </row>
    <row r="14" spans="2:11">
      <c r="B14" s="1" t="s">
        <v>8</v>
      </c>
      <c r="C14" s="2">
        <v>-0.52352389574215796</v>
      </c>
      <c r="D14" s="2"/>
      <c r="E14" s="2">
        <v>-0.46433947692747501</v>
      </c>
      <c r="F14" s="2"/>
      <c r="G14" s="2">
        <v>-0.97857269862824303</v>
      </c>
      <c r="I14" s="2">
        <v>-0.9</v>
      </c>
      <c r="K14" s="2">
        <v>-0.84</v>
      </c>
    </row>
    <row r="15" spans="2:11">
      <c r="B15" s="1" t="s">
        <v>12</v>
      </c>
      <c r="C15" s="2">
        <v>9.8591523783823007E-2</v>
      </c>
      <c r="D15" s="2"/>
      <c r="E15" s="2">
        <v>7.0174700579065497E-2</v>
      </c>
      <c r="F15" s="2"/>
      <c r="G15" s="2">
        <v>0.32534715472600001</v>
      </c>
      <c r="I15" s="2">
        <v>0.33</v>
      </c>
      <c r="K15" s="2">
        <v>0.3</v>
      </c>
    </row>
    <row r="16" spans="2:11">
      <c r="B16" s="1" t="s">
        <v>13</v>
      </c>
      <c r="C16" s="2">
        <v>0.11507201507363</v>
      </c>
      <c r="D16" s="2"/>
      <c r="E16" s="2">
        <v>8.1939640611533096E-2</v>
      </c>
      <c r="F16" s="2"/>
      <c r="G16" s="2">
        <v>0.37472859596027802</v>
      </c>
      <c r="I16" s="2">
        <v>0.36</v>
      </c>
      <c r="K16" s="2">
        <v>0.33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9.9899803966154149E-3</v>
      </c>
      <c r="F17" s="2"/>
      <c r="G17" s="2">
        <f>G6-(1/2)*G7^2</f>
        <v>3.0429210972603756E-3</v>
      </c>
      <c r="H17" s="2"/>
      <c r="I17" s="2">
        <f>I6-(5/2)*I7^2</f>
        <v>-3.2250000000000001E-2</v>
      </c>
      <c r="J17" s="2"/>
      <c r="K17" s="2">
        <f>K6-(10/2)*K7^2</f>
        <v>-5.1999999999999991E-2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-19.432438716905128</v>
      </c>
      <c r="F18" s="2"/>
      <c r="G18" s="2">
        <f>(G6^(1-1.5))/(1-1.5)</f>
        <v>-17.11160752125534</v>
      </c>
      <c r="H18" s="2"/>
      <c r="I18" s="2">
        <f>(I6^(1-1.5))/(1-1.5)</f>
        <v>-20</v>
      </c>
      <c r="J18" s="2"/>
      <c r="K18" s="2">
        <f>(K6^(1-1.5))/(1-1.5)</f>
        <v>-14.142135623730951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25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1.32638025111025E-2</v>
      </c>
      <c r="F23" s="2"/>
      <c r="G23" s="2">
        <v>2.0532708457147698E-2</v>
      </c>
      <c r="I23" s="2">
        <v>0.02</v>
      </c>
      <c r="K23" s="2">
        <v>0.03</v>
      </c>
    </row>
    <row r="24" spans="2:11">
      <c r="B24" s="1" t="s">
        <v>2</v>
      </c>
      <c r="C24" s="2">
        <v>4.8634193007103699E-2</v>
      </c>
      <c r="D24" s="2"/>
      <c r="E24" s="2">
        <v>4.6191667945444499E-2</v>
      </c>
      <c r="F24" s="2"/>
      <c r="G24" s="2">
        <v>0.118761994106828</v>
      </c>
      <c r="I24" s="2">
        <v>0.09</v>
      </c>
      <c r="K24" s="2">
        <v>0.09</v>
      </c>
    </row>
    <row r="25" spans="2:11">
      <c r="B25" s="1" t="s">
        <v>3</v>
      </c>
      <c r="C25" s="2">
        <v>0.29914195804214599</v>
      </c>
      <c r="D25" s="2"/>
      <c r="E25" s="2">
        <v>0.28714707870622902</v>
      </c>
      <c r="F25" s="2"/>
      <c r="G25" s="2">
        <v>0.17288955622181801</v>
      </c>
      <c r="I25" s="2">
        <f>I23/I24</f>
        <v>0.22222222222222224</v>
      </c>
      <c r="K25" s="2">
        <f>K23/K24</f>
        <v>0.33333333333333331</v>
      </c>
    </row>
    <row r="26" spans="2:11">
      <c r="B26" s="1" t="s">
        <v>4</v>
      </c>
      <c r="C26" s="2">
        <v>0.38358749707255202</v>
      </c>
      <c r="D26" s="2"/>
      <c r="E26" s="2">
        <v>0.35131038545978399</v>
      </c>
      <c r="F26" s="2"/>
      <c r="G26" s="2">
        <v>0.24413418911096499</v>
      </c>
      <c r="I26" s="2">
        <v>0.3</v>
      </c>
      <c r="K26" s="2">
        <v>0.34</v>
      </c>
    </row>
    <row r="27" spans="2:11">
      <c r="B27" s="1" t="s">
        <v>14</v>
      </c>
      <c r="C27" s="2"/>
      <c r="D27" s="2"/>
      <c r="E27" s="2">
        <v>-6.8721537570583094E-2</v>
      </c>
      <c r="F27" s="2"/>
      <c r="G27" s="2">
        <v>6.7341939707109194E-2</v>
      </c>
      <c r="I27" s="2">
        <v>7.0000000000000007E-2</v>
      </c>
      <c r="K27" s="2">
        <v>7.0000000000000007E-2</v>
      </c>
    </row>
    <row r="28" spans="2:11">
      <c r="B28" s="1" t="s">
        <v>5</v>
      </c>
      <c r="C28" s="2">
        <v>6.4814814814814797E-2</v>
      </c>
      <c r="D28" s="2"/>
      <c r="E28" s="2">
        <v>6.4676616915422799E-2</v>
      </c>
      <c r="F28" s="2"/>
      <c r="G28" s="2">
        <v>0.20895522388059701</v>
      </c>
      <c r="I28" s="2">
        <v>0.19</v>
      </c>
      <c r="K28" s="2">
        <v>0.17</v>
      </c>
    </row>
    <row r="29" spans="2:11">
      <c r="B29" s="1" t="s">
        <v>6</v>
      </c>
      <c r="C29" s="2">
        <v>2.0833333333333301E-2</v>
      </c>
      <c r="D29" s="2"/>
      <c r="E29" s="2">
        <v>1.99004975124378E-2</v>
      </c>
      <c r="F29" s="2"/>
      <c r="G29" s="2">
        <v>0.109452736318407</v>
      </c>
      <c r="I29" s="2">
        <v>0.09</v>
      </c>
      <c r="K29" s="2">
        <v>0.06</v>
      </c>
    </row>
    <row r="30" spans="2:11">
      <c r="B30" s="1" t="s">
        <v>7</v>
      </c>
      <c r="C30" s="2">
        <v>4.6296296296296198E-3</v>
      </c>
      <c r="D30" s="2"/>
      <c r="E30" s="2">
        <v>4.97512437810945E-3</v>
      </c>
      <c r="F30" s="2"/>
      <c r="G30" s="2">
        <v>4.2288557213930301E-2</v>
      </c>
      <c r="I30" s="2">
        <v>0.02</v>
      </c>
      <c r="K30" s="2">
        <v>0.01</v>
      </c>
    </row>
    <row r="31" spans="2:11">
      <c r="B31" s="1" t="s">
        <v>8</v>
      </c>
      <c r="C31" s="2">
        <v>-0.52352389574215796</v>
      </c>
      <c r="D31" s="2"/>
      <c r="E31" s="2">
        <v>-0.52125605911855999</v>
      </c>
      <c r="F31" s="2"/>
      <c r="G31" s="2">
        <v>-0.89101609093872802</v>
      </c>
      <c r="I31" s="2">
        <v>-0.81</v>
      </c>
      <c r="K31" s="2">
        <v>-0.69</v>
      </c>
    </row>
    <row r="32" spans="2:11">
      <c r="B32" s="1" t="s">
        <v>12</v>
      </c>
      <c r="C32" s="2">
        <v>9.8591523783823007E-2</v>
      </c>
      <c r="D32" s="2"/>
      <c r="E32" s="2">
        <v>9.4194086012182807E-2</v>
      </c>
      <c r="F32" s="2"/>
      <c r="G32" s="2">
        <v>0.25574900405012302</v>
      </c>
      <c r="I32" s="2">
        <v>0.25</v>
      </c>
      <c r="K32" s="2">
        <v>0.24</v>
      </c>
    </row>
    <row r="33" spans="2:11">
      <c r="B33" s="1" t="s">
        <v>13</v>
      </c>
      <c r="C33" s="2">
        <v>0.11507201507363</v>
      </c>
      <c r="D33" s="2"/>
      <c r="E33" s="2">
        <v>0.109846887758587</v>
      </c>
      <c r="F33" s="2"/>
      <c r="G33" s="2">
        <v>0.29599344707299602</v>
      </c>
      <c r="I33" s="2">
        <v>0.28999999999999998</v>
      </c>
      <c r="K33" s="2">
        <v>0.28999999999999998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1.2196967417311399E-2</v>
      </c>
      <c r="F34" s="2"/>
      <c r="G34" s="2">
        <f>G23-(1/2)*G24^2</f>
        <v>1.3480502835032574E-2</v>
      </c>
      <c r="H34" s="2"/>
      <c r="I34" s="2">
        <f>I23-(5/2)*I24^2</f>
        <v>-2.4999999999999675E-4</v>
      </c>
      <c r="J34" s="2"/>
      <c r="K34" s="2">
        <f>K23-(10/2)*K24^2</f>
        <v>-1.0499999999999995E-2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-17.365847072495981</v>
      </c>
      <c r="F35" s="2"/>
      <c r="G35" s="2">
        <f>(G23^(1-1.5))/(1-1.5)</f>
        <v>-13.95747553650703</v>
      </c>
      <c r="H35" s="2"/>
      <c r="I35" s="2">
        <f>(I23^(1-1.5))/(1-1.5)</f>
        <v>-14.142135623730951</v>
      </c>
      <c r="J35" s="2"/>
      <c r="K35" s="2">
        <f>(K23^(1-1.5))/(1-1.5)</f>
        <v>-11.547005383792515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25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1.32235834394554E-2</v>
      </c>
      <c r="F40" s="2"/>
      <c r="G40" s="2">
        <v>2.0524345670569301E-2</v>
      </c>
      <c r="I40" s="2">
        <v>0.02</v>
      </c>
      <c r="K40" s="2">
        <v>0.03</v>
      </c>
    </row>
    <row r="41" spans="2:11">
      <c r="B41" s="1" t="s">
        <v>2</v>
      </c>
      <c r="C41" s="2">
        <v>4.8634193007103699E-2</v>
      </c>
      <c r="D41" s="2"/>
      <c r="E41" s="2">
        <v>4.6333929189417901E-2</v>
      </c>
      <c r="F41" s="2"/>
      <c r="G41" s="2">
        <v>0.11878120204294</v>
      </c>
      <c r="I41" s="2">
        <v>0.1</v>
      </c>
      <c r="K41" s="2">
        <v>0.08</v>
      </c>
    </row>
    <row r="42" spans="2:11">
      <c r="B42" s="1" t="s">
        <v>3</v>
      </c>
      <c r="C42" s="2">
        <v>0.29914195804214599</v>
      </c>
      <c r="D42" s="2"/>
      <c r="E42" s="2">
        <v>0.28539741115837602</v>
      </c>
      <c r="F42" s="2"/>
      <c r="G42" s="2">
        <v>0.17279119353540101</v>
      </c>
      <c r="I42" s="2">
        <f>I40/I41</f>
        <v>0.19999999999999998</v>
      </c>
      <c r="K42" s="2">
        <f>K40/K41</f>
        <v>0.375</v>
      </c>
    </row>
    <row r="43" spans="2:11">
      <c r="B43" s="1" t="s">
        <v>4</v>
      </c>
      <c r="C43" s="2">
        <v>0.38358749707255202</v>
      </c>
      <c r="D43" s="2"/>
      <c r="E43" s="2">
        <v>0.35001007926090799</v>
      </c>
      <c r="F43" s="2"/>
      <c r="G43" s="2">
        <v>0.24380669247459799</v>
      </c>
      <c r="I43" s="2">
        <v>0.32</v>
      </c>
      <c r="K43" s="2">
        <v>0.34</v>
      </c>
    </row>
    <row r="44" spans="2:11">
      <c r="B44" s="1" t="s">
        <v>14</v>
      </c>
      <c r="C44" s="2"/>
      <c r="D44" s="2"/>
      <c r="E44" s="2">
        <v>-8.1502797069096702E-2</v>
      </c>
      <c r="F44" s="2"/>
      <c r="G44" s="2">
        <v>6.72790791289231E-2</v>
      </c>
      <c r="I44" s="2">
        <v>7.0000000000000007E-2</v>
      </c>
      <c r="K44" s="2">
        <v>0.08</v>
      </c>
    </row>
    <row r="45" spans="2:11">
      <c r="B45" s="1" t="s">
        <v>5</v>
      </c>
      <c r="C45" s="2">
        <v>6.4814814814814797E-2</v>
      </c>
      <c r="D45" s="2"/>
      <c r="E45" s="2">
        <v>6.4676616915422799E-2</v>
      </c>
      <c r="F45" s="2"/>
      <c r="G45" s="2">
        <v>0.20895522388059701</v>
      </c>
      <c r="I45" s="2">
        <v>0.18</v>
      </c>
      <c r="K45" s="2">
        <v>0.14000000000000001</v>
      </c>
    </row>
    <row r="46" spans="2:11">
      <c r="B46" s="1" t="s">
        <v>6</v>
      </c>
      <c r="C46" s="2">
        <v>2.0833333333333301E-2</v>
      </c>
      <c r="D46" s="2"/>
      <c r="E46" s="2">
        <v>1.99004975124378E-2</v>
      </c>
      <c r="F46" s="2"/>
      <c r="G46" s="2">
        <v>0.106965174129353</v>
      </c>
      <c r="I46" s="2">
        <v>0.09</v>
      </c>
      <c r="K46" s="2">
        <v>0.08</v>
      </c>
    </row>
    <row r="47" spans="2:11">
      <c r="B47" s="1" t="s">
        <v>7</v>
      </c>
      <c r="C47" s="2">
        <v>4.6296296296296198E-3</v>
      </c>
      <c r="D47" s="2"/>
      <c r="E47" s="2">
        <v>4.97512437810945E-3</v>
      </c>
      <c r="F47" s="2"/>
      <c r="G47" s="2">
        <v>4.2288557213930301E-2</v>
      </c>
      <c r="I47" s="2">
        <v>0.02</v>
      </c>
      <c r="K47" s="2">
        <v>0</v>
      </c>
    </row>
    <row r="48" spans="2:11">
      <c r="B48" s="1" t="s">
        <v>8</v>
      </c>
      <c r="C48" s="2">
        <v>-0.52352389574215796</v>
      </c>
      <c r="D48" s="2"/>
      <c r="E48" s="2">
        <v>-0.52125611262895799</v>
      </c>
      <c r="F48" s="2"/>
      <c r="G48" s="2">
        <v>-0.89267436234901498</v>
      </c>
      <c r="I48" s="2">
        <v>-0.78</v>
      </c>
      <c r="K48" s="2">
        <v>-0.71</v>
      </c>
    </row>
    <row r="49" spans="2:11">
      <c r="B49" s="1" t="s">
        <v>12</v>
      </c>
      <c r="C49" s="2">
        <v>9.8591523783823007E-2</v>
      </c>
      <c r="D49" s="2"/>
      <c r="E49" s="2">
        <v>9.4565254226305906E-2</v>
      </c>
      <c r="F49" s="2"/>
      <c r="G49" s="2">
        <v>0.255802051178041</v>
      </c>
      <c r="I49" s="2">
        <v>0.24</v>
      </c>
      <c r="K49" s="2">
        <v>0.22</v>
      </c>
    </row>
    <row r="50" spans="2:11">
      <c r="B50" s="1" t="s">
        <v>13</v>
      </c>
      <c r="C50" s="2">
        <v>0.11507201507363</v>
      </c>
      <c r="D50" s="2"/>
      <c r="E50" s="2">
        <v>0.110266263520677</v>
      </c>
      <c r="F50" s="2"/>
      <c r="G50" s="2">
        <v>0.29605300312404498</v>
      </c>
      <c r="I50" s="2">
        <v>0.3</v>
      </c>
      <c r="K50" s="2">
        <v>0.28000000000000003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1.2150166942390404E-2</v>
      </c>
      <c r="F51" s="2"/>
      <c r="G51" s="2">
        <f>G40-(1/2)*G41^2</f>
        <v>1.3469858691186434E-2</v>
      </c>
      <c r="H51" s="2"/>
      <c r="I51" s="2">
        <f>I40-(5/2)*I41^2</f>
        <v>-5.0000000000000044E-3</v>
      </c>
      <c r="J51" s="2"/>
      <c r="K51" s="2">
        <f>K40-(10/2)*K41^2</f>
        <v>-2.0000000000000018E-3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-17.392235834209309</v>
      </c>
      <c r="F52" s="2"/>
      <c r="G52" s="2">
        <f>(G40^(1-1.5))/(1-1.5)</f>
        <v>-13.960318781876262</v>
      </c>
      <c r="H52" s="2"/>
      <c r="I52" s="2">
        <f>(I40^(1-1.5))/(1-1.5)</f>
        <v>-14.142135623730951</v>
      </c>
      <c r="J52" s="2"/>
      <c r="K52" s="2">
        <f>(K40^(1-1.5))/(1-1.5)</f>
        <v>-11.547005383792515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25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1.12203042446469E-2</v>
      </c>
      <c r="F57" s="2"/>
      <c r="G57" s="2">
        <v>1.7258025284771401E-2</v>
      </c>
      <c r="I57" s="2">
        <v>0.03</v>
      </c>
      <c r="K57" s="2">
        <v>0.03</v>
      </c>
    </row>
    <row r="58" spans="2:11">
      <c r="B58" s="1" t="s">
        <v>2</v>
      </c>
      <c r="C58" s="2">
        <v>4.8634193007103699E-2</v>
      </c>
      <c r="D58" s="2"/>
      <c r="E58" s="2">
        <v>3.6900757680763903E-2</v>
      </c>
      <c r="F58" s="2"/>
      <c r="G58" s="2">
        <v>0.13601444621210099</v>
      </c>
      <c r="I58" s="2">
        <v>0.11</v>
      </c>
      <c r="K58" s="2">
        <v>0.08</v>
      </c>
    </row>
    <row r="59" spans="2:11">
      <c r="B59" s="1" t="s">
        <v>3</v>
      </c>
      <c r="C59" s="2">
        <v>0.29914195804214599</v>
      </c>
      <c r="D59" s="2"/>
      <c r="E59" s="2">
        <v>0.304067042246561</v>
      </c>
      <c r="F59" s="2"/>
      <c r="G59" s="2">
        <v>0.12688376687472799</v>
      </c>
      <c r="I59" s="2">
        <f>I57/I58</f>
        <v>0.27272727272727271</v>
      </c>
      <c r="K59" s="2">
        <f>K57/K58</f>
        <v>0.375</v>
      </c>
    </row>
    <row r="60" spans="2:11">
      <c r="B60" s="1" t="s">
        <v>4</v>
      </c>
      <c r="C60" s="2">
        <v>0.38358749707255202</v>
      </c>
      <c r="D60" s="2"/>
      <c r="E60" s="2">
        <v>0.35157029230780801</v>
      </c>
      <c r="F60" s="2"/>
      <c r="G60" s="2">
        <v>0.18453801991463101</v>
      </c>
      <c r="I60" s="2">
        <v>0.34</v>
      </c>
      <c r="K60" s="2">
        <v>0.45</v>
      </c>
    </row>
    <row r="61" spans="2:11">
      <c r="B61" s="1" t="s">
        <v>14</v>
      </c>
      <c r="C61" s="2"/>
      <c r="D61" s="2"/>
      <c r="E61" s="2">
        <v>-0.12493086991149099</v>
      </c>
      <c r="F61" s="2"/>
      <c r="G61" s="2">
        <v>2.9047491553077301E-2</v>
      </c>
      <c r="I61" s="2">
        <v>0.03</v>
      </c>
      <c r="K61" s="2">
        <v>0.03</v>
      </c>
    </row>
    <row r="62" spans="2:11">
      <c r="B62" s="1" t="s">
        <v>5</v>
      </c>
      <c r="C62" s="2">
        <v>6.4814814814814797E-2</v>
      </c>
      <c r="D62" s="2"/>
      <c r="E62" s="2">
        <v>4.7263681592039801E-2</v>
      </c>
      <c r="F62" s="2"/>
      <c r="G62" s="2">
        <v>0.24378109452736299</v>
      </c>
      <c r="I62" s="2">
        <v>0.2</v>
      </c>
      <c r="K62" s="2">
        <v>0.19</v>
      </c>
    </row>
    <row r="63" spans="2:11">
      <c r="B63" s="1" t="s">
        <v>6</v>
      </c>
      <c r="C63" s="2">
        <v>2.0833333333333301E-2</v>
      </c>
      <c r="D63" s="2"/>
      <c r="E63" s="2">
        <v>9.9502487562189001E-3</v>
      </c>
      <c r="F63" s="2"/>
      <c r="G63" s="2">
        <v>0.119402985074626</v>
      </c>
      <c r="I63" s="2">
        <v>0.1</v>
      </c>
      <c r="K63" s="2">
        <v>0.05</v>
      </c>
    </row>
    <row r="64" spans="2:11">
      <c r="B64" s="1" t="s">
        <v>7</v>
      </c>
      <c r="C64" s="2">
        <v>4.6296296296296198E-3</v>
      </c>
      <c r="D64" s="2"/>
      <c r="E64" s="2">
        <v>0</v>
      </c>
      <c r="F64" s="2"/>
      <c r="G64" s="2">
        <v>5.2238805970149203E-2</v>
      </c>
      <c r="I64" s="2">
        <v>0.02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-0.50011074884855899</v>
      </c>
      <c r="F65" s="2"/>
      <c r="G65" s="2">
        <v>-0.95293174628393496</v>
      </c>
      <c r="I65" s="2">
        <v>-0.77</v>
      </c>
      <c r="K65" s="2">
        <v>-0.74</v>
      </c>
    </row>
    <row r="66" spans="2:11">
      <c r="B66" s="1" t="s">
        <v>12</v>
      </c>
      <c r="C66" s="2">
        <v>9.8591523783823007E-2</v>
      </c>
      <c r="D66" s="2"/>
      <c r="E66" s="2">
        <v>7.4623694936494303E-2</v>
      </c>
      <c r="F66" s="2"/>
      <c r="G66" s="2">
        <v>0.29915889249959199</v>
      </c>
      <c r="I66" s="2">
        <v>0.26</v>
      </c>
      <c r="K66" s="2">
        <v>0.23</v>
      </c>
    </row>
    <row r="67" spans="2:11">
      <c r="B67" s="1" t="s">
        <v>13</v>
      </c>
      <c r="C67" s="2">
        <v>0.11507201507363</v>
      </c>
      <c r="D67" s="2"/>
      <c r="E67" s="2">
        <v>8.7128119867659795E-2</v>
      </c>
      <c r="F67" s="2"/>
      <c r="G67" s="2">
        <v>0.34524961093217998</v>
      </c>
      <c r="I67" s="2">
        <v>0.28999999999999998</v>
      </c>
      <c r="K67" s="2">
        <v>0.26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1.0539471285939673E-2</v>
      </c>
      <c r="F68" s="2"/>
      <c r="G68" s="2">
        <f>G57-(1/2)*G58^2</f>
        <v>8.0080604955791446E-3</v>
      </c>
      <c r="H68" s="2"/>
      <c r="I68" s="2">
        <f>I57-(5/2)*I58^2</f>
        <v>-2.5000000000000022E-4</v>
      </c>
      <c r="J68" s="2"/>
      <c r="K68" s="2">
        <f>K57-(10/2)*K58^2</f>
        <v>-2.0000000000000018E-3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-18.881116810156694</v>
      </c>
      <c r="F69" s="2"/>
      <c r="G69" s="2">
        <f>(G57^(1-1.5))/(1-1.5)</f>
        <v>-15.224198757657831</v>
      </c>
      <c r="H69" s="2"/>
      <c r="I69" s="2">
        <f>(I57^(1-1.5))/(1-1.5)</f>
        <v>-11.547005383792515</v>
      </c>
      <c r="J69" s="2"/>
      <c r="K69" s="2">
        <f>(K57^(1-1.5))/(1-1.5)</f>
        <v>-11.547005383792515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25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1.1733746543885299E-2</v>
      </c>
      <c r="F74" s="2"/>
      <c r="G74" s="2">
        <v>6.6141384305718295E-2</v>
      </c>
      <c r="I74" s="2">
        <v>7.0000000000000007E-2</v>
      </c>
      <c r="K74" s="2">
        <v>0.08</v>
      </c>
    </row>
    <row r="75" spans="2:11">
      <c r="B75" s="1" t="s">
        <v>2</v>
      </c>
      <c r="C75" s="2">
        <v>4.8634193007103699E-2</v>
      </c>
      <c r="D75" s="2"/>
      <c r="E75" s="2">
        <v>4.1894904501314299E-2</v>
      </c>
      <c r="F75" s="2"/>
      <c r="G75" s="2">
        <v>0.20313330081314701</v>
      </c>
      <c r="I75" s="2">
        <v>0.19</v>
      </c>
      <c r="K75" s="2">
        <v>0.17</v>
      </c>
    </row>
    <row r="76" spans="2:11">
      <c r="B76" s="1" t="s">
        <v>3</v>
      </c>
      <c r="C76" s="2">
        <v>0.29914195804214599</v>
      </c>
      <c r="D76" s="2"/>
      <c r="E76" s="2">
        <v>0.28007574390143802</v>
      </c>
      <c r="F76" s="2"/>
      <c r="G76" s="4">
        <v>0.32560581667778099</v>
      </c>
      <c r="I76" s="4">
        <f>I74/I75</f>
        <v>0.36842105263157898</v>
      </c>
      <c r="K76" s="4">
        <f>K74/K75</f>
        <v>0.47058823529411764</v>
      </c>
    </row>
    <row r="77" spans="2:11">
      <c r="B77" s="1" t="s">
        <v>4</v>
      </c>
      <c r="C77" s="2">
        <v>0.38358749707255202</v>
      </c>
      <c r="D77" s="2"/>
      <c r="E77" s="2">
        <v>0.34062633030418299</v>
      </c>
      <c r="F77" s="2"/>
      <c r="G77" s="2">
        <v>0.79161608616588997</v>
      </c>
      <c r="I77" s="5">
        <v>0.82</v>
      </c>
      <c r="K77" s="2">
        <v>1.04</v>
      </c>
    </row>
    <row r="78" spans="2:11">
      <c r="B78" s="1" t="s">
        <v>14</v>
      </c>
      <c r="C78" s="2"/>
      <c r="D78" s="2"/>
      <c r="E78" s="2">
        <v>-0.122936863306863</v>
      </c>
      <c r="F78" s="2"/>
      <c r="G78" s="2">
        <v>0.27925334432750198</v>
      </c>
      <c r="I78" s="2">
        <v>0.28000000000000003</v>
      </c>
      <c r="K78" s="2">
        <v>0.28999999999999998</v>
      </c>
    </row>
    <row r="79" spans="2:11">
      <c r="B79" s="1" t="s">
        <v>5</v>
      </c>
      <c r="C79" s="2">
        <v>6.4814814814814797E-2</v>
      </c>
      <c r="D79" s="2"/>
      <c r="E79" s="2">
        <v>5.7213930348258703E-2</v>
      </c>
      <c r="F79" s="2"/>
      <c r="G79" s="2">
        <v>0.17910447761194001</v>
      </c>
      <c r="I79" s="2">
        <v>0.16</v>
      </c>
      <c r="K79" s="2">
        <v>0.12</v>
      </c>
    </row>
    <row r="80" spans="2:11">
      <c r="B80" s="1" t="s">
        <v>6</v>
      </c>
      <c r="C80" s="2">
        <v>2.0833333333333301E-2</v>
      </c>
      <c r="D80" s="2"/>
      <c r="E80" s="2">
        <v>2.2388059701492501E-2</v>
      </c>
      <c r="F80" s="2"/>
      <c r="G80" s="2">
        <v>9.9502487562189004E-2</v>
      </c>
      <c r="I80" s="2">
        <v>0.06</v>
      </c>
      <c r="K80" s="2">
        <v>0</v>
      </c>
    </row>
    <row r="81" spans="2:11">
      <c r="B81" s="1" t="s">
        <v>7</v>
      </c>
      <c r="C81" s="2">
        <v>4.6296296296296198E-3</v>
      </c>
      <c r="D81" s="2"/>
      <c r="E81" s="2">
        <v>2.2388059701492501E-2</v>
      </c>
      <c r="F81" s="2"/>
      <c r="G81" s="2">
        <v>1.99004975124378E-2</v>
      </c>
      <c r="I81" s="2">
        <v>0.01</v>
      </c>
      <c r="K81" s="2">
        <v>0</v>
      </c>
    </row>
    <row r="82" spans="2:11">
      <c r="B82" s="1" t="s">
        <v>8</v>
      </c>
      <c r="C82" s="2">
        <v>-0.52352389574215796</v>
      </c>
      <c r="D82" s="2"/>
      <c r="E82" s="2">
        <v>-0.520639287442209</v>
      </c>
      <c r="F82" s="2"/>
      <c r="G82" s="2">
        <v>-0.77766934285210298</v>
      </c>
      <c r="I82" s="2">
        <v>-0.7</v>
      </c>
      <c r="K82" s="2">
        <v>-0.61</v>
      </c>
    </row>
    <row r="83" spans="2:11">
      <c r="B83" s="1" t="s">
        <v>12</v>
      </c>
      <c r="C83" s="2">
        <v>9.8591523783823007E-2</v>
      </c>
      <c r="D83" s="2"/>
      <c r="E83" s="2">
        <v>8.5728375475891294E-2</v>
      </c>
      <c r="F83" s="2"/>
      <c r="G83" s="2">
        <v>0.40641733818784598</v>
      </c>
      <c r="I83" s="2">
        <v>0.38</v>
      </c>
      <c r="K83" s="2">
        <v>0.34</v>
      </c>
    </row>
    <row r="84" spans="2:11">
      <c r="B84" s="1" t="s">
        <v>13</v>
      </c>
      <c r="C84" s="2">
        <v>0.11507201507363</v>
      </c>
      <c r="D84" s="2"/>
      <c r="E84" s="2">
        <v>9.9925148693047194E-2</v>
      </c>
      <c r="F84" s="2"/>
      <c r="G84" s="2">
        <v>0.47525237764726502</v>
      </c>
      <c r="I84" s="2">
        <v>0.45</v>
      </c>
      <c r="K84" s="2">
        <v>0.43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1.0856155032298177E-2</v>
      </c>
      <c r="F85" s="2"/>
      <c r="G85" s="2">
        <f>G74-(1/2)*G75^2</f>
        <v>4.5509815356096064E-2</v>
      </c>
      <c r="H85" s="2"/>
      <c r="I85" s="2">
        <f>I74-(5/2)*I75^2</f>
        <v>-2.024999999999999E-2</v>
      </c>
      <c r="J85" s="2"/>
      <c r="K85" s="2">
        <f>K74-(10/2)*K75^2</f>
        <v>-6.4500000000000016E-2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-18.463398538777767</v>
      </c>
      <c r="F86" s="2"/>
      <c r="G86" s="2">
        <f>(G74^(1-1.5))/(1-1.5)</f>
        <v>-7.7766643651808289</v>
      </c>
      <c r="H86" s="2"/>
      <c r="I86" s="2">
        <f>(I74^(1-1.5))/(1-1.5)</f>
        <v>-7.5592894601845435</v>
      </c>
      <c r="J86" s="2"/>
      <c r="K86" s="2">
        <f>(K74^(1-1.5))/(1-1.5)</f>
        <v>-7.0710678118654755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25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1.1033760923280501E-2</v>
      </c>
      <c r="F91" s="2"/>
      <c r="G91" s="2">
        <v>1.26728110024294E-2</v>
      </c>
      <c r="I91" s="2">
        <v>1.26728110024294E-2</v>
      </c>
      <c r="K91" s="2">
        <v>0.02</v>
      </c>
    </row>
    <row r="92" spans="2:11">
      <c r="B92" s="1" t="s">
        <v>2</v>
      </c>
      <c r="C92" s="2">
        <v>4.6290618648551503E-2</v>
      </c>
      <c r="D92" s="2"/>
      <c r="E92" s="2">
        <v>3.65302497428939E-2</v>
      </c>
      <c r="F92" s="2"/>
      <c r="G92" s="2">
        <v>0.13212355470933701</v>
      </c>
      <c r="I92" s="2">
        <v>0.11</v>
      </c>
      <c r="K92" s="2">
        <v>0.09</v>
      </c>
    </row>
    <row r="93" spans="2:11">
      <c r="B93" s="1" t="s">
        <v>3</v>
      </c>
      <c r="C93" s="2">
        <v>0.26464550580594598</v>
      </c>
      <c r="D93" s="2"/>
      <c r="E93" s="2">
        <f>E91/E92</f>
        <v>0.30204449739429606</v>
      </c>
      <c r="F93" s="2"/>
      <c r="G93" s="2">
        <v>9.5916364272129601E-2</v>
      </c>
      <c r="I93" s="2">
        <f>I91/I92</f>
        <v>0.11520737274935818</v>
      </c>
      <c r="K93" s="2">
        <f>K91/K92</f>
        <v>0.22222222222222224</v>
      </c>
    </row>
    <row r="94" spans="2:11">
      <c r="B94" s="1" t="s">
        <v>4</v>
      </c>
      <c r="C94" s="2">
        <v>0.35590758269146699</v>
      </c>
      <c r="D94" s="2"/>
      <c r="E94" s="2">
        <v>0.34786048660289198</v>
      </c>
      <c r="F94" s="2"/>
      <c r="G94" s="2">
        <v>0.13979300072956599</v>
      </c>
      <c r="I94" s="2">
        <v>0.21</v>
      </c>
      <c r="K94" s="2">
        <v>0.28000000000000003</v>
      </c>
    </row>
    <row r="95" spans="2:11">
      <c r="B95" s="1" t="s">
        <v>14</v>
      </c>
      <c r="C95" s="2"/>
      <c r="D95" s="2"/>
      <c r="E95" s="2">
        <v>-0.12876864172481001</v>
      </c>
      <c r="F95" s="2"/>
      <c r="G95" s="2">
        <v>-8.3903355726019004E-3</v>
      </c>
      <c r="I95" s="2">
        <v>-0.01</v>
      </c>
      <c r="K95" s="2">
        <v>0</v>
      </c>
    </row>
    <row r="96" spans="2:11">
      <c r="B96" s="1" t="s">
        <v>5</v>
      </c>
      <c r="C96" s="2">
        <v>6.43274853801169E-2</v>
      </c>
      <c r="D96" s="2"/>
      <c r="E96" s="2">
        <v>4.4776119402985003E-2</v>
      </c>
      <c r="F96" s="2"/>
      <c r="G96" s="2">
        <v>0.29104477611940299</v>
      </c>
      <c r="I96" s="2">
        <v>0.28000000000000003</v>
      </c>
      <c r="K96" s="2">
        <v>0.24</v>
      </c>
    </row>
    <row r="97" spans="2:11">
      <c r="B97" s="1" t="s">
        <v>6</v>
      </c>
      <c r="C97" s="2">
        <v>2.0467836257309899E-2</v>
      </c>
      <c r="D97" s="2"/>
      <c r="E97" s="2">
        <v>1.24378109452736E-2</v>
      </c>
      <c r="F97" s="2"/>
      <c r="G97" s="2">
        <v>0.15920398009950201</v>
      </c>
      <c r="I97" s="2">
        <v>0.13</v>
      </c>
      <c r="K97" s="2">
        <v>0.11</v>
      </c>
    </row>
    <row r="98" spans="2:11">
      <c r="B98" s="1" t="s">
        <v>7</v>
      </c>
      <c r="C98" s="2">
        <v>2.92397660818713E-3</v>
      </c>
      <c r="D98" s="2"/>
      <c r="E98" s="2">
        <v>0</v>
      </c>
      <c r="F98" s="2"/>
      <c r="G98" s="2">
        <v>5.4726368159203898E-2</v>
      </c>
      <c r="I98" s="2">
        <v>0.04</v>
      </c>
      <c r="K98" s="2">
        <v>0.01</v>
      </c>
    </row>
    <row r="99" spans="2:11">
      <c r="B99" s="1" t="s">
        <v>8</v>
      </c>
      <c r="C99" s="2">
        <v>-0.52175770288232304</v>
      </c>
      <c r="D99" s="2"/>
      <c r="E99" s="2">
        <v>-0.50557851833232403</v>
      </c>
      <c r="F99" s="2"/>
      <c r="G99" s="2">
        <v>-0.95624145932258497</v>
      </c>
      <c r="I99" s="2">
        <v>-0.86</v>
      </c>
      <c r="K99" s="2">
        <v>-0.8</v>
      </c>
    </row>
    <row r="100" spans="2:11">
      <c r="B100" s="1" t="s">
        <v>12</v>
      </c>
      <c r="C100" s="2">
        <v>9.5437478094776998E-2</v>
      </c>
      <c r="D100" s="2"/>
      <c r="E100" s="2">
        <v>7.3948307904281696E-2</v>
      </c>
      <c r="F100" s="2"/>
      <c r="G100" s="2">
        <v>0.294692539606355</v>
      </c>
      <c r="I100" s="2">
        <v>0.27</v>
      </c>
      <c r="K100" s="2">
        <v>0.23</v>
      </c>
    </row>
    <row r="101" spans="2:11">
      <c r="B101" s="1" t="s">
        <v>13</v>
      </c>
      <c r="C101" s="2">
        <v>0.111123810904408</v>
      </c>
      <c r="D101" s="2"/>
      <c r="E101" s="2">
        <v>8.6327180164264106E-2</v>
      </c>
      <c r="F101" s="2"/>
      <c r="G101" s="2">
        <v>0.33946476585153301</v>
      </c>
      <c r="I101" s="2">
        <v>0.31</v>
      </c>
      <c r="K101" s="2">
        <v>0.26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1.03665313501414E-2</v>
      </c>
      <c r="F102" s="2"/>
      <c r="G102" s="2">
        <f>G91-(1/2)*G92^2</f>
        <v>3.9444941479138147E-3</v>
      </c>
      <c r="H102" s="2"/>
      <c r="I102" s="2">
        <f>I91-(5/2)*I92^2</f>
        <v>-1.75771889975706E-2</v>
      </c>
      <c r="J102" s="2"/>
      <c r="K102" s="2">
        <f>K91-(10/2)*K92^2</f>
        <v>-2.0499999999999994E-2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-19.040055540101221</v>
      </c>
      <c r="F103" s="2"/>
      <c r="G103" s="2">
        <f>(G91^(1-1.5))/(1-1.5)</f>
        <v>-17.766157858916902</v>
      </c>
      <c r="H103" s="2"/>
      <c r="I103" s="2">
        <f>(I91^(1-1.5))/(1-1.5)</f>
        <v>-17.766157858916902</v>
      </c>
      <c r="J103" s="2"/>
      <c r="K103" s="2">
        <f>(K91^(1-1.5))/(1-1.5)</f>
        <v>-14.142135623730951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25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1.02000007924654E-2</v>
      </c>
      <c r="F108" s="2"/>
      <c r="G108" s="2">
        <v>1.6992417595750799E-2</v>
      </c>
      <c r="I108" s="2">
        <v>1.8456612144816201E-2</v>
      </c>
      <c r="K108" s="2">
        <v>0.03</v>
      </c>
    </row>
    <row r="109" spans="2:11">
      <c r="B109" s="1" t="s">
        <v>2</v>
      </c>
      <c r="C109" s="2">
        <v>4.6290618648551503E-2</v>
      </c>
      <c r="D109" s="2"/>
      <c r="E109" s="2">
        <v>3.3323514188445001E-2</v>
      </c>
      <c r="F109" s="2"/>
      <c r="G109" s="2">
        <v>9.8941718518374203E-2</v>
      </c>
      <c r="I109" s="2">
        <v>0.1</v>
      </c>
      <c r="K109" s="2">
        <v>0.08</v>
      </c>
    </row>
    <row r="110" spans="2:11">
      <c r="B110" s="1" t="s">
        <v>3</v>
      </c>
      <c r="C110" s="2">
        <v>0.26464550580594598</v>
      </c>
      <c r="D110" s="2"/>
      <c r="E110" s="4">
        <v>0.306090190091726</v>
      </c>
      <c r="F110" s="2"/>
      <c r="G110" s="2">
        <v>0.17174168642113499</v>
      </c>
      <c r="I110" s="2">
        <f>I108/I109</f>
        <v>0.18456612144816201</v>
      </c>
      <c r="K110" s="2">
        <f>K108/K109</f>
        <v>0.375</v>
      </c>
    </row>
    <row r="111" spans="2:11">
      <c r="B111" s="1" t="s">
        <v>4</v>
      </c>
      <c r="C111" s="2">
        <v>0.35590758269146699</v>
      </c>
      <c r="D111" s="2"/>
      <c r="E111" s="2">
        <v>0.36461289205071601</v>
      </c>
      <c r="F111" s="2"/>
      <c r="G111" s="2">
        <v>0.231281161399467</v>
      </c>
      <c r="I111" s="2">
        <v>0.26</v>
      </c>
      <c r="K111" s="2">
        <v>0.45</v>
      </c>
    </row>
    <row r="112" spans="2:11">
      <c r="B112" s="1" t="s">
        <v>14</v>
      </c>
      <c r="C112" s="2"/>
      <c r="D112" s="2"/>
      <c r="E112" s="2">
        <v>-0.11662327207348901</v>
      </c>
      <c r="F112" s="2"/>
      <c r="G112" s="2">
        <v>3.7204934710858902E-2</v>
      </c>
      <c r="I112" s="2">
        <v>0.04</v>
      </c>
      <c r="K112" s="2">
        <v>0.05</v>
      </c>
    </row>
    <row r="113" spans="2:11">
      <c r="B113" s="1" t="s">
        <v>5</v>
      </c>
      <c r="C113" s="2">
        <v>6.43274853801169E-2</v>
      </c>
      <c r="D113" s="2"/>
      <c r="E113" s="2">
        <v>3.7313432835820802E-2</v>
      </c>
      <c r="F113" s="2"/>
      <c r="G113" s="2">
        <v>0.20398009950248699</v>
      </c>
      <c r="I113" s="2">
        <v>0.16</v>
      </c>
      <c r="K113" s="2">
        <v>0.13</v>
      </c>
    </row>
    <row r="114" spans="2:11">
      <c r="B114" s="1" t="s">
        <v>6</v>
      </c>
      <c r="C114" s="2">
        <v>2.0467836257309899E-2</v>
      </c>
      <c r="D114" s="2"/>
      <c r="E114" s="2">
        <v>7.4626865671641703E-3</v>
      </c>
      <c r="F114" s="2"/>
      <c r="G114" s="2">
        <v>7.4626865671641701E-2</v>
      </c>
      <c r="I114" s="2">
        <v>0.09</v>
      </c>
      <c r="K114" s="2">
        <v>0.05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1.99004975124378E-2</v>
      </c>
      <c r="I115" s="2">
        <v>0.03</v>
      </c>
      <c r="K115" s="2">
        <v>0</v>
      </c>
    </row>
    <row r="116" spans="2:11">
      <c r="B116" s="1" t="s">
        <v>8</v>
      </c>
      <c r="C116" s="2">
        <v>-0.52175770288232304</v>
      </c>
      <c r="D116" s="2"/>
      <c r="E116" s="2">
        <v>-0.46087145441937599</v>
      </c>
      <c r="F116" s="2"/>
      <c r="G116" s="2">
        <v>-0.84232361672618095</v>
      </c>
      <c r="I116" s="2">
        <v>-0.78</v>
      </c>
      <c r="K116" s="2">
        <v>-0.69</v>
      </c>
    </row>
    <row r="117" spans="2:11">
      <c r="B117" s="1" t="s">
        <v>12</v>
      </c>
      <c r="C117" s="2">
        <v>9.5437478094776998E-2</v>
      </c>
      <c r="D117" s="2"/>
      <c r="E117" s="2">
        <v>6.7322085595393405E-2</v>
      </c>
      <c r="F117" s="2"/>
      <c r="G117" s="2">
        <v>0.21318043893341601</v>
      </c>
      <c r="I117" s="2">
        <v>0.2</v>
      </c>
      <c r="K117" s="2">
        <v>0.17</v>
      </c>
    </row>
    <row r="118" spans="2:11">
      <c r="B118" s="1" t="s">
        <v>13</v>
      </c>
      <c r="C118" s="2">
        <v>0.111123810904408</v>
      </c>
      <c r="D118" s="2"/>
      <c r="E118" s="2">
        <v>7.8614303094473495E-2</v>
      </c>
      <c r="F118" s="2"/>
      <c r="G118" s="2">
        <v>0.246708457584872</v>
      </c>
      <c r="I118" s="2">
        <v>0.24</v>
      </c>
      <c r="K118" s="2">
        <v>0.21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9.6447724935316524E-3</v>
      </c>
      <c r="F119" s="2"/>
      <c r="G119" s="2">
        <f>G108-(1/2)*G109^2</f>
        <v>1.2097685764066203E-2</v>
      </c>
      <c r="H119" s="2"/>
      <c r="I119" s="2">
        <f>I108-(5/2)*I109^2</f>
        <v>-6.5433878551838034E-3</v>
      </c>
      <c r="J119" s="2"/>
      <c r="K119" s="2">
        <f>K108-(10/2)*K109^2</f>
        <v>-2.0000000000000018E-3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-19.802950090261309</v>
      </c>
      <c r="F120" s="2"/>
      <c r="G120" s="2">
        <f>(G108^(1-1.5))/(1-1.5)</f>
        <v>-15.342721767936643</v>
      </c>
      <c r="H120" s="2"/>
      <c r="I120" s="2">
        <f>(I108^(1-1.5))/(1-1.5)</f>
        <v>-14.721565742097487</v>
      </c>
      <c r="J120" s="2"/>
      <c r="K120" s="2">
        <f>(K108^(1-1.5))/(1-1.5)</f>
        <v>-11.547005383792515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25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1.17376154801741E-2</v>
      </c>
      <c r="F125" s="2"/>
      <c r="G125" s="2">
        <v>3.2087233944340897E-2</v>
      </c>
      <c r="I125" s="2">
        <v>0.03</v>
      </c>
      <c r="K125" s="2">
        <v>0.03</v>
      </c>
    </row>
    <row r="126" spans="2:11">
      <c r="B126" s="1" t="s">
        <v>2</v>
      </c>
      <c r="C126" s="2">
        <v>4.6290618648551503E-2</v>
      </c>
      <c r="D126" s="2"/>
      <c r="E126" s="2">
        <v>3.8976428062079897E-2</v>
      </c>
      <c r="F126" s="2"/>
      <c r="G126" s="2">
        <v>0.153887104358395</v>
      </c>
      <c r="I126" s="2">
        <v>0.12</v>
      </c>
      <c r="K126" s="2">
        <v>0.09</v>
      </c>
    </row>
    <row r="127" spans="2:11">
      <c r="B127" s="1" t="s">
        <v>3</v>
      </c>
      <c r="C127" s="2">
        <v>0.26464550580594598</v>
      </c>
      <c r="D127" s="2"/>
      <c r="E127" s="2">
        <v>0.301146515054664</v>
      </c>
      <c r="F127" s="2"/>
      <c r="G127" s="2">
        <v>0.208511519390287</v>
      </c>
      <c r="I127" s="2">
        <f>I125/I126</f>
        <v>0.25</v>
      </c>
      <c r="K127" s="2">
        <f>K125/K126</f>
        <v>0.33333333333333331</v>
      </c>
    </row>
    <row r="128" spans="2:11">
      <c r="B128" s="1" t="s">
        <v>4</v>
      </c>
      <c r="C128" s="2">
        <v>0.35590758269146699</v>
      </c>
      <c r="D128" s="2"/>
      <c r="E128" s="2">
        <v>0.35320309406454697</v>
      </c>
      <c r="F128" s="2"/>
      <c r="G128" s="2">
        <v>0.37995105929803402</v>
      </c>
      <c r="I128" s="2">
        <v>0.41</v>
      </c>
      <c r="K128" s="2">
        <v>0.49</v>
      </c>
    </row>
    <row r="129" spans="2:11">
      <c r="B129" s="1" t="s">
        <v>14</v>
      </c>
      <c r="C129" s="2"/>
      <c r="D129" s="2"/>
      <c r="E129" s="2">
        <v>-0.116633481951551</v>
      </c>
      <c r="F129" s="2"/>
      <c r="G129" s="2">
        <v>0.12994690497668901</v>
      </c>
      <c r="I129" s="2">
        <v>0.12</v>
      </c>
      <c r="K129" s="2">
        <v>0.13</v>
      </c>
    </row>
    <row r="130" spans="2:11">
      <c r="B130" s="1" t="s">
        <v>5</v>
      </c>
      <c r="C130" s="2">
        <v>6.43274853801169E-2</v>
      </c>
      <c r="D130" s="2"/>
      <c r="E130" s="2">
        <v>4.9751243781094502E-2</v>
      </c>
      <c r="F130" s="2"/>
      <c r="G130" s="2">
        <v>0.23880597014925301</v>
      </c>
      <c r="I130" s="2">
        <v>0.2</v>
      </c>
      <c r="K130" s="2">
        <v>0.19</v>
      </c>
    </row>
    <row r="131" spans="2:11">
      <c r="B131" s="1" t="s">
        <v>6</v>
      </c>
      <c r="C131" s="2">
        <v>2.0467836257309899E-2</v>
      </c>
      <c r="D131" s="2"/>
      <c r="E131" s="2">
        <v>1.7412935323382998E-2</v>
      </c>
      <c r="F131" s="2"/>
      <c r="G131" s="2">
        <v>0.13184079601990001</v>
      </c>
      <c r="I131" s="2">
        <v>0.1</v>
      </c>
      <c r="K131" s="2">
        <v>0.06</v>
      </c>
    </row>
    <row r="132" spans="2:11">
      <c r="B132" s="1" t="s">
        <v>7</v>
      </c>
      <c r="C132" s="2">
        <v>2.92397660818713E-3</v>
      </c>
      <c r="D132" s="2"/>
      <c r="E132" s="2">
        <v>0</v>
      </c>
      <c r="F132" s="2"/>
      <c r="G132" s="2">
        <v>5.2238805970149203E-2</v>
      </c>
      <c r="I132" s="2">
        <v>0.02</v>
      </c>
      <c r="K132" s="2">
        <v>0</v>
      </c>
    </row>
    <row r="133" spans="2:11">
      <c r="B133" s="1" t="s">
        <v>8</v>
      </c>
      <c r="C133" s="2">
        <v>-0.52175770288232304</v>
      </c>
      <c r="D133" s="2"/>
      <c r="E133" s="2">
        <v>-0.50913440175473401</v>
      </c>
      <c r="F133" s="2"/>
      <c r="G133" s="2">
        <v>-0.895124327945794</v>
      </c>
      <c r="I133" s="2">
        <v>-0.83</v>
      </c>
      <c r="K133" s="2">
        <v>-0.75</v>
      </c>
    </row>
    <row r="134" spans="2:11">
      <c r="B134" s="1" t="s">
        <v>12</v>
      </c>
      <c r="C134" s="2">
        <v>9.5437478094776998E-2</v>
      </c>
      <c r="D134" s="2"/>
      <c r="E134" s="2">
        <v>7.8935115079751303E-2</v>
      </c>
      <c r="F134" s="2"/>
      <c r="G134" s="2">
        <v>0.32590770412211401</v>
      </c>
      <c r="I134" s="2">
        <v>0.28000000000000003</v>
      </c>
      <c r="K134" s="2">
        <v>0.21</v>
      </c>
    </row>
    <row r="135" spans="2:11">
      <c r="B135" s="1" t="s">
        <v>13</v>
      </c>
      <c r="C135" s="2">
        <v>0.111123810904408</v>
      </c>
      <c r="D135" s="2"/>
      <c r="E135" s="2">
        <v>9.2142914849166702E-2</v>
      </c>
      <c r="F135" s="2"/>
      <c r="G135" s="2">
        <v>0.37805486491949503</v>
      </c>
      <c r="I135" s="2">
        <v>0.33</v>
      </c>
      <c r="K135" s="2">
        <v>0.28999999999999998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1.0978034507934855E-2</v>
      </c>
      <c r="F136" s="2"/>
      <c r="G136" s="2">
        <f>G125-(1/2)*G126^2</f>
        <v>2.0246613500435121E-2</v>
      </c>
      <c r="H136" s="2"/>
      <c r="I136" s="2">
        <f>I125-(5/2)*I126^2</f>
        <v>-5.9999999999999984E-3</v>
      </c>
      <c r="J136" s="2"/>
      <c r="K136" s="2">
        <f>K125-(10/2)*K126^2</f>
        <v>-1.0499999999999995E-2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-18.460355348268493</v>
      </c>
      <c r="F137" s="2"/>
      <c r="G137" s="2">
        <f>(G125^(1-1.5))/(1-1.5)</f>
        <v>-11.165131831080329</v>
      </c>
      <c r="H137" s="2"/>
      <c r="I137" s="2">
        <f>(I125^(1-1.5))/(1-1.5)</f>
        <v>-11.547005383792515</v>
      </c>
      <c r="J137" s="2"/>
      <c r="K137" s="2">
        <f>(K125^(1-1.5))/(1-1.5)</f>
        <v>-11.547005383792515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25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1.07424257889112E-2</v>
      </c>
      <c r="F142" s="2"/>
      <c r="G142" s="2">
        <v>1.8423313780234801E-2</v>
      </c>
      <c r="I142" s="2">
        <v>0.02</v>
      </c>
      <c r="K142" s="2">
        <v>0.02</v>
      </c>
    </row>
    <row r="143" spans="2:11">
      <c r="B143" s="1" t="s">
        <v>2</v>
      </c>
      <c r="C143" s="2">
        <v>4.6290618648551503E-2</v>
      </c>
      <c r="D143" s="2"/>
      <c r="E143" s="2">
        <v>3.51905814713427E-2</v>
      </c>
      <c r="F143" s="2"/>
      <c r="G143" s="2">
        <v>0.14992087270466201</v>
      </c>
      <c r="I143" s="2">
        <v>0.12</v>
      </c>
      <c r="K143" s="2">
        <v>0.1</v>
      </c>
    </row>
    <row r="144" spans="2:11">
      <c r="B144" s="1" t="s">
        <v>3</v>
      </c>
      <c r="C144" s="2">
        <v>0.26464550580594598</v>
      </c>
      <c r="D144" s="2"/>
      <c r="E144" s="2">
        <v>0.30526423093233801</v>
      </c>
      <c r="F144" s="2"/>
      <c r="G144" s="2">
        <v>0.122886916597184</v>
      </c>
      <c r="I144" s="2">
        <f>I142/I143</f>
        <v>0.16666666666666669</v>
      </c>
      <c r="K144" s="2">
        <f>K142/K143</f>
        <v>0.19999999999999998</v>
      </c>
    </row>
    <row r="145" spans="2:11">
      <c r="B145" s="1" t="s">
        <v>4</v>
      </c>
      <c r="C145" s="2">
        <v>0.35590758269146699</v>
      </c>
      <c r="D145" s="2"/>
      <c r="E145" s="2">
        <v>0.35441003577741897</v>
      </c>
      <c r="F145" s="2"/>
      <c r="G145" s="2">
        <v>0.19319306267063499</v>
      </c>
      <c r="I145" s="2">
        <v>0.25</v>
      </c>
      <c r="K145" s="2">
        <v>0.31</v>
      </c>
    </row>
    <row r="146" spans="2:11">
      <c r="B146" s="1" t="s">
        <v>14</v>
      </c>
      <c r="C146" s="2"/>
      <c r="D146" s="2"/>
      <c r="E146" s="2">
        <v>-0.126310408380018</v>
      </c>
      <c r="F146" s="2"/>
      <c r="G146" s="2">
        <v>3.4012927137929798E-2</v>
      </c>
      <c r="I146" s="2">
        <v>0.03</v>
      </c>
      <c r="K146" s="2">
        <v>0.03</v>
      </c>
    </row>
    <row r="147" spans="2:11">
      <c r="B147" s="1" t="s">
        <v>5</v>
      </c>
      <c r="C147" s="2">
        <v>6.43274853801169E-2</v>
      </c>
      <c r="D147" s="2"/>
      <c r="E147" s="2">
        <v>4.2288557213930301E-2</v>
      </c>
      <c r="F147" s="2"/>
      <c r="G147" s="2">
        <v>0.25870646766169098</v>
      </c>
      <c r="I147" s="2">
        <v>0.22</v>
      </c>
      <c r="K147" s="2">
        <v>0.18</v>
      </c>
    </row>
    <row r="148" spans="2:11">
      <c r="B148" s="1" t="s">
        <v>6</v>
      </c>
      <c r="C148" s="2">
        <v>2.0467836257309899E-2</v>
      </c>
      <c r="D148" s="2"/>
      <c r="E148" s="2">
        <v>1.24378109452736E-2</v>
      </c>
      <c r="F148" s="2"/>
      <c r="G148" s="2">
        <v>0.14925373134328301</v>
      </c>
      <c r="I148" s="2">
        <v>0.13</v>
      </c>
      <c r="K148" s="2">
        <v>0.04</v>
      </c>
    </row>
    <row r="149" spans="2:11">
      <c r="B149" s="1" t="s">
        <v>7</v>
      </c>
      <c r="C149" s="2">
        <v>2.92397660818713E-3</v>
      </c>
      <c r="D149" s="2"/>
      <c r="E149" s="2">
        <v>0</v>
      </c>
      <c r="F149" s="2"/>
      <c r="G149" s="2">
        <v>4.7263681592039801E-2</v>
      </c>
      <c r="I149" s="2">
        <v>0.03</v>
      </c>
      <c r="K149" s="2">
        <v>0</v>
      </c>
    </row>
    <row r="150" spans="2:11">
      <c r="B150" s="1" t="s">
        <v>8</v>
      </c>
      <c r="C150" s="2">
        <v>-0.52175770288232304</v>
      </c>
      <c r="D150" s="2"/>
      <c r="E150" s="2">
        <v>-0.48390215602613401</v>
      </c>
      <c r="F150" s="2"/>
      <c r="G150" s="2">
        <v>-0.94535711462016803</v>
      </c>
      <c r="I150" s="2">
        <v>-0.88</v>
      </c>
      <c r="K150" s="2">
        <v>-0.7</v>
      </c>
    </row>
    <row r="151" spans="2:11">
      <c r="B151" s="1" t="s">
        <v>12</v>
      </c>
      <c r="C151" s="2">
        <v>9.5437478094776998E-2</v>
      </c>
      <c r="D151" s="2"/>
      <c r="E151" s="2">
        <v>7.1123108603207905E-2</v>
      </c>
      <c r="F151" s="2"/>
      <c r="G151" s="2">
        <v>0.33034478971060299</v>
      </c>
      <c r="I151" s="2">
        <v>0.28000000000000003</v>
      </c>
      <c r="K151" s="2">
        <v>0.24</v>
      </c>
    </row>
    <row r="152" spans="2:11">
      <c r="B152" s="1" t="s">
        <v>13</v>
      </c>
      <c r="C152" s="2">
        <v>0.111123810904408</v>
      </c>
      <c r="D152" s="2"/>
      <c r="E152" s="2">
        <v>8.3048012370749102E-2</v>
      </c>
      <c r="F152" s="2"/>
      <c r="G152" s="2">
        <v>0.38114792807888398</v>
      </c>
      <c r="I152" s="2">
        <v>0.35</v>
      </c>
      <c r="K152" s="2">
        <v>0.28999999999999998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1.0123237276765597E-2</v>
      </c>
      <c r="F153" s="2"/>
      <c r="G153" s="2">
        <f>G142-(1/2)*G143^2</f>
        <v>7.1851797439710652E-3</v>
      </c>
      <c r="H153" s="2"/>
      <c r="I153" s="2">
        <f>I142-(5/2)*I143^2</f>
        <v>-1.5999999999999997E-2</v>
      </c>
      <c r="J153" s="2"/>
      <c r="K153" s="2">
        <f>K142-(10/2)*K143^2</f>
        <v>-3.0000000000000009E-2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-19.296512031422019</v>
      </c>
      <c r="F154" s="2"/>
      <c r="G154" s="2">
        <f>(G142^(1-1.5))/(1-1.5)</f>
        <v>-14.734863641973813</v>
      </c>
      <c r="H154" s="2"/>
      <c r="I154" s="2">
        <f>(I142^(1-1.5))/(1-1.5)</f>
        <v>-14.142135623730951</v>
      </c>
      <c r="J154" s="2"/>
      <c r="K154" s="2">
        <f>(K142^(1-1.5))/(1-1.5)</f>
        <v>-14.142135623730951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25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7.9905441337449808E-3</v>
      </c>
      <c r="F159" s="2"/>
      <c r="G159" s="2">
        <v>1.2943674194671901E-2</v>
      </c>
      <c r="I159" s="2">
        <v>0.02</v>
      </c>
      <c r="K159" s="2">
        <v>0.02</v>
      </c>
    </row>
    <row r="160" spans="2:11">
      <c r="B160" s="1" t="s">
        <v>2</v>
      </c>
      <c r="C160" s="2">
        <v>4.6290618648551503E-2</v>
      </c>
      <c r="D160" s="2"/>
      <c r="E160" s="2">
        <v>3.3190824645565303E-2</v>
      </c>
      <c r="F160" s="2"/>
      <c r="G160" s="2">
        <v>0.21044301581237601</v>
      </c>
      <c r="I160" s="2">
        <v>0.18</v>
      </c>
      <c r="K160" s="2">
        <v>0.15</v>
      </c>
    </row>
    <row r="161" spans="2:11">
      <c r="B161" s="1" t="s">
        <v>3</v>
      </c>
      <c r="C161" s="2">
        <v>0.26464550580594598</v>
      </c>
      <c r="D161" s="2"/>
      <c r="E161" s="2">
        <v>0.24074557408782499</v>
      </c>
      <c r="F161" s="2"/>
      <c r="G161" s="2">
        <v>6.1506789116784297E-2</v>
      </c>
      <c r="I161" s="2">
        <f>I159/I160</f>
        <v>0.11111111111111112</v>
      </c>
      <c r="K161" s="2">
        <f>K159/K160</f>
        <v>0.13333333333333333</v>
      </c>
    </row>
    <row r="162" spans="2:11">
      <c r="B162" s="1" t="s">
        <v>4</v>
      </c>
      <c r="C162" s="2">
        <v>0.35590758269146699</v>
      </c>
      <c r="D162" s="2"/>
      <c r="E162" s="2">
        <v>0.26256749633224002</v>
      </c>
      <c r="F162" s="2"/>
      <c r="G162" s="2">
        <v>0.14000000000000001</v>
      </c>
      <c r="I162" s="2">
        <v>0.22</v>
      </c>
      <c r="K162" s="2">
        <v>0.26</v>
      </c>
    </row>
    <row r="163" spans="2:11">
      <c r="B163" s="1" t="s">
        <v>14</v>
      </c>
      <c r="C163" s="2"/>
      <c r="D163" s="2"/>
      <c r="E163" s="2">
        <v>-0.179221202130808</v>
      </c>
      <c r="F163" s="2"/>
      <c r="G163" s="2">
        <v>-3.6888905540988898E-3</v>
      </c>
      <c r="I163" s="2">
        <v>0</v>
      </c>
      <c r="K163" s="2">
        <v>0.01</v>
      </c>
    </row>
    <row r="164" spans="2:11">
      <c r="B164" s="1" t="s">
        <v>5</v>
      </c>
      <c r="C164" s="2">
        <v>6.43274853801169E-2</v>
      </c>
      <c r="D164" s="2"/>
      <c r="E164" s="2">
        <v>4.9751243781094502E-2</v>
      </c>
      <c r="F164" s="2"/>
      <c r="G164" s="2">
        <v>0.28606965174129301</v>
      </c>
      <c r="I164" s="2">
        <v>0.28000000000000003</v>
      </c>
      <c r="K164" s="2">
        <v>0.24</v>
      </c>
    </row>
    <row r="165" spans="2:11">
      <c r="B165" s="1" t="s">
        <v>6</v>
      </c>
      <c r="C165" s="2">
        <v>2.0467836257309899E-2</v>
      </c>
      <c r="D165" s="2"/>
      <c r="E165" s="2">
        <v>1.24378109452736E-2</v>
      </c>
      <c r="F165" s="2"/>
      <c r="G165" s="2">
        <v>0.17661691542288499</v>
      </c>
      <c r="I165" s="2">
        <v>0.15</v>
      </c>
      <c r="K165" s="2">
        <v>0.11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6.9651741293532299E-2</v>
      </c>
      <c r="I166" s="2">
        <v>0.02</v>
      </c>
      <c r="K166" s="2">
        <v>0</v>
      </c>
    </row>
    <row r="167" spans="2:11">
      <c r="B167" s="1" t="s">
        <v>8</v>
      </c>
      <c r="C167" s="2">
        <v>-0.52175770288232304</v>
      </c>
      <c r="D167" s="2"/>
      <c r="E167" s="2">
        <v>-0.47781719302973302</v>
      </c>
      <c r="F167" s="2"/>
      <c r="G167" s="2">
        <v>-0.99999999871100298</v>
      </c>
      <c r="I167" s="2">
        <v>-0.83</v>
      </c>
      <c r="K167" s="2">
        <v>-0.77</v>
      </c>
    </row>
    <row r="168" spans="2:11">
      <c r="B168" s="1" t="s">
        <v>12</v>
      </c>
      <c r="C168" s="2">
        <v>9.5437478094776998E-2</v>
      </c>
      <c r="D168" s="2"/>
      <c r="E168" s="2">
        <v>6.9222860218128401E-2</v>
      </c>
      <c r="F168" s="2"/>
      <c r="G168" s="2">
        <v>0.47661998824719198</v>
      </c>
      <c r="I168" s="2">
        <v>0.42</v>
      </c>
      <c r="K168" s="2">
        <v>0.38</v>
      </c>
    </row>
    <row r="169" spans="2:11">
      <c r="B169" s="1" t="s">
        <v>13</v>
      </c>
      <c r="C169" s="2">
        <v>0.111123810904408</v>
      </c>
      <c r="D169" s="2"/>
      <c r="E169" s="2">
        <v>8.0470113696619994E-2</v>
      </c>
      <c r="F169" s="2"/>
      <c r="G169" s="2">
        <v>0.54793204412093</v>
      </c>
      <c r="I169" s="2">
        <v>0.54</v>
      </c>
      <c r="K169" s="2">
        <v>0.49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7.4397287134186484E-3</v>
      </c>
      <c r="F170" s="2"/>
      <c r="G170" s="2">
        <f>G159-(1/2)*G160^2</f>
        <v>-9.1994572574320681E-3</v>
      </c>
      <c r="H170" s="2"/>
      <c r="I170" s="2">
        <f>I159-(5/2)*I160^2</f>
        <v>-6.0999999999999985E-2</v>
      </c>
      <c r="J170" s="2"/>
      <c r="K170" s="2">
        <f>K159-(10/2)*K160^2</f>
        <v>-9.2499999999999985E-2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-22.37390647629109</v>
      </c>
      <c r="F171" s="2"/>
      <c r="G171" s="2">
        <f>(G159^(1-1.5))/(1-1.5)</f>
        <v>-17.579285088352879</v>
      </c>
      <c r="H171" s="2"/>
      <c r="I171" s="2">
        <f>(I159^(1-1.5))/(1-1.5)</f>
        <v>-14.142135623730951</v>
      </c>
      <c r="J171" s="2"/>
      <c r="K171" s="2">
        <f>(K159^(1-1.5))/(1-1.5)</f>
        <v>-14.142135623730951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E878-4A6A-8B4E-BAE1-CBF91CBA33C2}">
  <dimension ref="B2:K171"/>
  <sheetViews>
    <sheetView zoomScale="92" workbookViewId="0">
      <selection activeCell="E170" sqref="E170"/>
    </sheetView>
  </sheetViews>
  <sheetFormatPr baseColWidth="10" defaultRowHeight="16"/>
  <cols>
    <col min="2" max="2" width="19.6640625" customWidth="1"/>
    <col min="3" max="3" width="12.8320312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11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9.7097434358586893E-3</v>
      </c>
      <c r="F6" s="2"/>
      <c r="G6" s="2">
        <v>2.2907279765820498E-3</v>
      </c>
      <c r="I6" s="2">
        <v>0.01</v>
      </c>
      <c r="K6" s="2">
        <v>0.02</v>
      </c>
    </row>
    <row r="7" spans="2:11">
      <c r="B7" s="1" t="s">
        <v>2</v>
      </c>
      <c r="C7" s="2">
        <v>4.8634193007103699E-2</v>
      </c>
      <c r="D7" s="2"/>
      <c r="E7" s="2">
        <v>3.4354228850991701E-2</v>
      </c>
      <c r="F7" s="2"/>
      <c r="G7" s="2">
        <v>0.12945221463977899</v>
      </c>
      <c r="I7" s="2">
        <v>0.11</v>
      </c>
      <c r="K7" s="2">
        <v>0.11</v>
      </c>
    </row>
    <row r="8" spans="2:11">
      <c r="B8" s="1" t="s">
        <v>3</v>
      </c>
      <c r="C8" s="2">
        <v>0.29914195804214599</v>
      </c>
      <c r="D8" s="2"/>
      <c r="E8" s="2">
        <v>0.28263604687428101</v>
      </c>
      <c r="F8" s="2"/>
      <c r="G8" s="2">
        <v>1.7695548762578901E-2</v>
      </c>
      <c r="I8" s="2">
        <f>I6/I7</f>
        <v>9.0909090909090912E-2</v>
      </c>
      <c r="K8" s="2">
        <f>K6/K7</f>
        <v>0.18181818181818182</v>
      </c>
    </row>
    <row r="9" spans="2:11">
      <c r="B9" s="1" t="s">
        <v>4</v>
      </c>
      <c r="C9" s="2">
        <v>0.38358749707255202</v>
      </c>
      <c r="D9" s="2"/>
      <c r="E9" s="2">
        <v>0.32973779124133701</v>
      </c>
      <c r="F9" s="2"/>
      <c r="G9" s="2">
        <v>0.08</v>
      </c>
      <c r="I9" s="2">
        <v>0.24</v>
      </c>
      <c r="K9" s="2">
        <v>0.3</v>
      </c>
    </row>
    <row r="10" spans="2:11">
      <c r="B10" s="1" t="s">
        <v>14</v>
      </c>
      <c r="C10" s="2"/>
      <c r="D10" s="2"/>
      <c r="E10" s="2">
        <v>-0.11147609263441501</v>
      </c>
      <c r="F10" s="2"/>
      <c r="G10" s="2">
        <v>-8.7479910085993803E-2</v>
      </c>
      <c r="I10" s="2">
        <v>-0.02</v>
      </c>
      <c r="K10" s="2">
        <v>0</v>
      </c>
    </row>
    <row r="11" spans="2:11">
      <c r="B11" s="1" t="s">
        <v>5</v>
      </c>
      <c r="C11" s="2">
        <v>6.4814814814814797E-2</v>
      </c>
      <c r="D11" s="2"/>
      <c r="E11" s="2">
        <v>4.8387096774193498E-2</v>
      </c>
      <c r="F11" s="2"/>
      <c r="G11" s="2">
        <v>0.231182795698924</v>
      </c>
      <c r="I11" s="2">
        <v>0.21</v>
      </c>
      <c r="K11" s="2">
        <v>0.19</v>
      </c>
    </row>
    <row r="12" spans="2:11">
      <c r="B12" s="1" t="s">
        <v>6</v>
      </c>
      <c r="C12" s="2">
        <v>2.0833333333333301E-2</v>
      </c>
      <c r="D12" s="2"/>
      <c r="E12" s="2">
        <v>1.0752688172042999E-2</v>
      </c>
      <c r="F12" s="2"/>
      <c r="G12" s="2">
        <v>0.14247311827956899</v>
      </c>
      <c r="I12" s="2">
        <v>0.12</v>
      </c>
      <c r="K12" s="2">
        <v>0.1</v>
      </c>
    </row>
    <row r="13" spans="2:11">
      <c r="B13" s="1" t="s">
        <v>7</v>
      </c>
      <c r="C13" s="2">
        <v>4.6296296296296198E-3</v>
      </c>
      <c r="D13" s="2"/>
      <c r="E13" s="2">
        <v>0</v>
      </c>
      <c r="F13" s="2"/>
      <c r="G13" s="2">
        <v>4.8387096774193498E-2</v>
      </c>
      <c r="I13" s="2">
        <v>0.04</v>
      </c>
      <c r="K13" s="2">
        <v>0.01</v>
      </c>
    </row>
    <row r="14" spans="2:11">
      <c r="B14" s="1" t="s">
        <v>8</v>
      </c>
      <c r="C14" s="2">
        <v>-0.52352389574215796</v>
      </c>
      <c r="D14" s="2"/>
      <c r="E14" s="2">
        <v>-0.48600218474398199</v>
      </c>
      <c r="F14" s="2"/>
      <c r="G14" s="2">
        <v>-0.96988208611869098</v>
      </c>
      <c r="I14" s="2">
        <v>-0.89</v>
      </c>
      <c r="K14" s="2">
        <v>-0.8</v>
      </c>
    </row>
    <row r="15" spans="2:11">
      <c r="B15" s="1" t="s">
        <v>12</v>
      </c>
      <c r="C15" s="2">
        <v>9.8591523783823007E-2</v>
      </c>
      <c r="D15" s="2"/>
      <c r="E15" s="2">
        <v>7.0210143815958304E-2</v>
      </c>
      <c r="F15" s="2"/>
      <c r="G15" s="2">
        <v>0.29886015634054702</v>
      </c>
      <c r="I15" s="2">
        <v>0.27</v>
      </c>
      <c r="K15" s="2">
        <v>0.25</v>
      </c>
    </row>
    <row r="16" spans="2:11">
      <c r="B16" s="1" t="s">
        <v>13</v>
      </c>
      <c r="C16" s="2">
        <v>0.11507201507363</v>
      </c>
      <c r="D16" s="2"/>
      <c r="E16" s="2">
        <v>8.1851635826818606E-2</v>
      </c>
      <c r="F16" s="2"/>
      <c r="G16" s="2">
        <v>0.34272715533661502</v>
      </c>
      <c r="I16" s="2">
        <v>0.32</v>
      </c>
      <c r="K16" s="2">
        <v>0.3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9.1196369158855345E-3</v>
      </c>
      <c r="F17" s="2"/>
      <c r="G17" s="2">
        <f>G6-(1/2)*G7^2</f>
        <v>-6.0882099609896557E-3</v>
      </c>
      <c r="H17" s="2"/>
      <c r="I17" s="2">
        <f>I6-(5/2)*I7^2</f>
        <v>-2.0249999999999997E-2</v>
      </c>
      <c r="J17" s="2"/>
      <c r="K17" s="2">
        <f>K6-(10/2)*K7^2</f>
        <v>-4.0499999999999994E-2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-20.296732051618413</v>
      </c>
      <c r="F18" s="2"/>
      <c r="G18" s="2">
        <f>(G6^(1-1.5))/(1-1.5)</f>
        <v>-41.787196537288892</v>
      </c>
      <c r="H18" s="2"/>
      <c r="I18" s="2">
        <f>(I6^(1-1.5))/(1-1.5)</f>
        <v>-20</v>
      </c>
      <c r="J18" s="2"/>
      <c r="K18" s="2">
        <f>(K6^(1-1.5))/(1-1.5)</f>
        <v>-14.142135623730951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11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1.2126975384914401E-2</v>
      </c>
      <c r="F23" s="2"/>
      <c r="G23" s="2">
        <v>1.4636398352371899E-2</v>
      </c>
      <c r="I23" s="2">
        <v>1.5429999999999999E-2</v>
      </c>
      <c r="K23" s="2">
        <v>0.02</v>
      </c>
    </row>
    <row r="24" spans="2:11">
      <c r="B24" s="1" t="s">
        <v>2</v>
      </c>
      <c r="C24" s="2">
        <v>4.8634193007103699E-2</v>
      </c>
      <c r="D24" s="2"/>
      <c r="E24" s="2">
        <v>4.4710018260770902E-2</v>
      </c>
      <c r="F24" s="2"/>
      <c r="G24" s="2">
        <v>9.4214180600541403E-2</v>
      </c>
      <c r="I24" s="2">
        <v>0.08</v>
      </c>
      <c r="K24" s="2">
        <v>0.09</v>
      </c>
    </row>
    <row r="25" spans="2:11">
      <c r="B25" s="1" t="s">
        <v>3</v>
      </c>
      <c r="C25" s="2">
        <v>0.29914195804214599</v>
      </c>
      <c r="D25" s="2"/>
      <c r="E25" s="2">
        <v>0.27123619843284003</v>
      </c>
      <c r="F25" s="2"/>
      <c r="G25" s="2">
        <v>0.15535239237953799</v>
      </c>
      <c r="I25" s="2">
        <f>I23/I24</f>
        <v>0.19287499999999999</v>
      </c>
      <c r="K25" s="2">
        <f>K23/K24</f>
        <v>0.22222222222222224</v>
      </c>
    </row>
    <row r="26" spans="2:11">
      <c r="B26" s="1" t="s">
        <v>4</v>
      </c>
      <c r="C26" s="2">
        <v>0.38358749707255202</v>
      </c>
      <c r="D26" s="2"/>
      <c r="E26" s="2">
        <v>0.33668729942700298</v>
      </c>
      <c r="F26" s="2"/>
      <c r="G26" s="2">
        <v>0.20643191881091399</v>
      </c>
      <c r="I26" s="2">
        <v>0.34</v>
      </c>
      <c r="K26" s="2">
        <v>0.4</v>
      </c>
    </row>
    <row r="27" spans="2:11">
      <c r="B27" s="1" t="s">
        <v>14</v>
      </c>
      <c r="C27" s="2"/>
      <c r="D27" s="2"/>
      <c r="E27" s="2">
        <v>-3.9429788512690599E-2</v>
      </c>
      <c r="F27" s="2"/>
      <c r="G27" s="2">
        <v>2.9208288971706398E-2</v>
      </c>
      <c r="I27" s="2">
        <v>0.03</v>
      </c>
      <c r="K27" s="2">
        <v>0.02</v>
      </c>
    </row>
    <row r="28" spans="2:11">
      <c r="B28" s="1" t="s">
        <v>5</v>
      </c>
      <c r="C28" s="2">
        <v>6.4814814814814797E-2</v>
      </c>
      <c r="D28" s="2"/>
      <c r="E28" s="2">
        <v>5.91397849462365E-2</v>
      </c>
      <c r="F28" s="2"/>
      <c r="G28" s="2">
        <v>0.18548387096774099</v>
      </c>
      <c r="I28" s="2">
        <v>0.17</v>
      </c>
      <c r="K28" s="2">
        <v>0.14000000000000001</v>
      </c>
    </row>
    <row r="29" spans="2:11">
      <c r="B29" s="1" t="s">
        <v>6</v>
      </c>
      <c r="C29" s="2">
        <v>2.0833333333333301E-2</v>
      </c>
      <c r="D29" s="2"/>
      <c r="E29" s="2">
        <v>1.6129032258064498E-2</v>
      </c>
      <c r="F29" s="2"/>
      <c r="G29" s="2">
        <v>9.4086021505376302E-2</v>
      </c>
      <c r="I29" s="2">
        <v>0.05</v>
      </c>
      <c r="K29" s="2">
        <v>0.02</v>
      </c>
    </row>
    <row r="30" spans="2:11">
      <c r="B30" s="1" t="s">
        <v>7</v>
      </c>
      <c r="C30" s="2">
        <v>4.6296296296296198E-3</v>
      </c>
      <c r="D30" s="2"/>
      <c r="E30" s="2">
        <v>5.3763440860214997E-3</v>
      </c>
      <c r="F30" s="2"/>
      <c r="G30" s="2">
        <v>2.9569892473118201E-2</v>
      </c>
      <c r="I30" s="2">
        <v>0</v>
      </c>
      <c r="K30" s="2">
        <v>0</v>
      </c>
    </row>
    <row r="31" spans="2:11">
      <c r="B31" s="1" t="s">
        <v>8</v>
      </c>
      <c r="C31" s="2">
        <v>-0.52352389574215796</v>
      </c>
      <c r="D31" s="2"/>
      <c r="E31" s="2">
        <v>-0.50933687799467398</v>
      </c>
      <c r="F31" s="2"/>
      <c r="G31" s="2">
        <v>-0.858101841676701</v>
      </c>
      <c r="I31" s="2">
        <v>-0.87</v>
      </c>
      <c r="K31" s="2">
        <v>-0.65</v>
      </c>
    </row>
    <row r="32" spans="2:11">
      <c r="B32" s="1" t="s">
        <v>12</v>
      </c>
      <c r="C32" s="2">
        <v>9.8591523783823007E-2</v>
      </c>
      <c r="D32" s="2"/>
      <c r="E32" s="2">
        <v>9.1884080544357205E-2</v>
      </c>
      <c r="F32" s="2"/>
      <c r="G32" s="2">
        <v>0.20453856039219701</v>
      </c>
      <c r="I32" s="2">
        <v>0.19</v>
      </c>
      <c r="K32" s="2">
        <v>0.18</v>
      </c>
    </row>
    <row r="33" spans="2:11">
      <c r="B33" s="1" t="s">
        <v>13</v>
      </c>
      <c r="C33" s="2">
        <v>0.11507201507363</v>
      </c>
      <c r="D33" s="2"/>
      <c r="E33" s="2">
        <v>0.107034801075613</v>
      </c>
      <c r="F33" s="2"/>
      <c r="G33" s="2">
        <v>0.23646457554241901</v>
      </c>
      <c r="I33" s="2">
        <v>0.21</v>
      </c>
      <c r="K33" s="2">
        <v>0.21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1.1127482518475167E-2</v>
      </c>
      <c r="F34" s="2"/>
      <c r="G34" s="2">
        <f>G23-(1/2)*G24^2</f>
        <v>1.0198242439256183E-2</v>
      </c>
      <c r="H34" s="2"/>
      <c r="I34" s="2">
        <f>I23-(5/2)*I24^2</f>
        <v>-5.7000000000000106E-4</v>
      </c>
      <c r="J34" s="2"/>
      <c r="K34" s="2">
        <f>K23-(10/2)*K24^2</f>
        <v>-2.0499999999999994E-2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-18.161585000040194</v>
      </c>
      <c r="F35" s="2"/>
      <c r="G35" s="2">
        <f>(G23^(1-1.5))/(1-1.5)</f>
        <v>-16.53152374241207</v>
      </c>
      <c r="H35" s="2"/>
      <c r="I35" s="2">
        <f>(I23^(1-1.5))/(1-1.5)</f>
        <v>-16.100784328560373</v>
      </c>
      <c r="J35" s="2"/>
      <c r="K35" s="2">
        <f>(K23^(1-1.5))/(1-1.5)</f>
        <v>-14.142135623730951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11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1.2069978787896E-2</v>
      </c>
      <c r="F40" s="2"/>
      <c r="G40" s="2">
        <v>1.45507812895433E-2</v>
      </c>
      <c r="I40" s="2">
        <v>0.01</v>
      </c>
      <c r="K40" s="2">
        <v>0.03</v>
      </c>
    </row>
    <row r="41" spans="2:11">
      <c r="B41" s="1" t="s">
        <v>2</v>
      </c>
      <c r="C41" s="2">
        <v>4.8634193007103699E-2</v>
      </c>
      <c r="D41" s="2"/>
      <c r="E41" s="2">
        <v>4.5332032142779602E-2</v>
      </c>
      <c r="F41" s="2"/>
      <c r="G41" s="2">
        <v>9.4214108330278407E-2</v>
      </c>
      <c r="I41" s="2">
        <v>0.09</v>
      </c>
      <c r="K41" s="2">
        <v>7.0000000000000007E-2</v>
      </c>
    </row>
    <row r="42" spans="2:11">
      <c r="B42" s="1" t="s">
        <v>3</v>
      </c>
      <c r="C42" s="2">
        <v>0.29914195804214599</v>
      </c>
      <c r="D42" s="2"/>
      <c r="E42" s="2">
        <v>0.26625717439447599</v>
      </c>
      <c r="F42" s="2"/>
      <c r="G42" s="2">
        <v>0.15444376163423301</v>
      </c>
      <c r="I42" s="2">
        <f>I40/I41</f>
        <v>0.11111111111111112</v>
      </c>
      <c r="K42" s="2">
        <f>K40/K41</f>
        <v>0.42857142857142849</v>
      </c>
    </row>
    <row r="43" spans="2:11">
      <c r="B43" s="1" t="s">
        <v>4</v>
      </c>
      <c r="C43" s="2">
        <v>0.38358749707255202</v>
      </c>
      <c r="D43" s="2"/>
      <c r="E43" s="2">
        <v>0.321823753464135</v>
      </c>
      <c r="F43" s="2"/>
      <c r="G43" s="2">
        <v>0.20492773451700499</v>
      </c>
      <c r="I43" s="2">
        <v>0.2</v>
      </c>
      <c r="K43" s="2">
        <v>0.6</v>
      </c>
    </row>
    <row r="44" spans="2:11">
      <c r="B44" s="1" t="s">
        <v>14</v>
      </c>
      <c r="C44" s="2"/>
      <c r="D44" s="2"/>
      <c r="E44" s="2">
        <v>-5.7532222425985699E-2</v>
      </c>
      <c r="F44" s="2"/>
      <c r="G44" s="2">
        <v>2.8116831253623201E-2</v>
      </c>
      <c r="I44" s="2">
        <v>0.03</v>
      </c>
      <c r="K44" s="2">
        <v>0.04</v>
      </c>
    </row>
    <row r="45" spans="2:11">
      <c r="B45" s="1" t="s">
        <v>5</v>
      </c>
      <c r="C45" s="2">
        <v>6.4814814814814797E-2</v>
      </c>
      <c r="D45" s="2"/>
      <c r="E45" s="2">
        <v>5.91397849462365E-2</v>
      </c>
      <c r="F45" s="2"/>
      <c r="G45" s="2">
        <v>0.18548387096774099</v>
      </c>
      <c r="I45" s="2">
        <v>0.17</v>
      </c>
      <c r="K45" s="2">
        <v>0.14000000000000001</v>
      </c>
    </row>
    <row r="46" spans="2:11">
      <c r="B46" s="1" t="s">
        <v>6</v>
      </c>
      <c r="C46" s="2">
        <v>2.0833333333333301E-2</v>
      </c>
      <c r="D46" s="2"/>
      <c r="E46" s="2">
        <v>1.6129032258064498E-2</v>
      </c>
      <c r="F46" s="2"/>
      <c r="G46" s="2">
        <v>9.4086021505376302E-2</v>
      </c>
      <c r="I46" s="2">
        <v>0.08</v>
      </c>
      <c r="K46" s="2">
        <v>0.04</v>
      </c>
    </row>
    <row r="47" spans="2:11">
      <c r="B47" s="1" t="s">
        <v>7</v>
      </c>
      <c r="C47" s="2">
        <v>4.6296296296296198E-3</v>
      </c>
      <c r="D47" s="2"/>
      <c r="E47" s="2">
        <v>5.3763440860214997E-3</v>
      </c>
      <c r="F47" s="2"/>
      <c r="G47" s="2">
        <v>2.9569892473118201E-2</v>
      </c>
      <c r="I47" s="2">
        <v>0.01</v>
      </c>
      <c r="K47" s="2">
        <v>0</v>
      </c>
    </row>
    <row r="48" spans="2:11">
      <c r="B48" s="1" t="s">
        <v>8</v>
      </c>
      <c r="C48" s="2">
        <v>-0.52352389574215796</v>
      </c>
      <c r="D48" s="2"/>
      <c r="E48" s="2">
        <v>-0.50933635441553904</v>
      </c>
      <c r="F48" s="2"/>
      <c r="G48" s="2">
        <v>-0.85897805300209196</v>
      </c>
      <c r="I48" s="2">
        <v>-0.77</v>
      </c>
      <c r="K48" s="2">
        <v>-0.69</v>
      </c>
    </row>
    <row r="49" spans="2:11">
      <c r="B49" s="1" t="s">
        <v>12</v>
      </c>
      <c r="C49" s="2">
        <v>9.8591523783823007E-2</v>
      </c>
      <c r="D49" s="2"/>
      <c r="E49" s="2">
        <v>9.3388097813410495E-2</v>
      </c>
      <c r="F49" s="2"/>
      <c r="G49" s="2">
        <v>0.20462400932925301</v>
      </c>
      <c r="I49" s="2">
        <v>0.19</v>
      </c>
      <c r="K49" s="2">
        <v>0.17</v>
      </c>
    </row>
    <row r="50" spans="2:11">
      <c r="B50" s="1" t="s">
        <v>13</v>
      </c>
      <c r="C50" s="2">
        <v>0.11507201507363</v>
      </c>
      <c r="D50" s="2"/>
      <c r="E50" s="2">
        <v>0.108749597916213</v>
      </c>
      <c r="F50" s="2"/>
      <c r="G50" s="2">
        <v>0.23654999998951501</v>
      </c>
      <c r="I50" s="2">
        <v>0.21</v>
      </c>
      <c r="K50" s="2">
        <v>0.2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1.1042482218798999E-2</v>
      </c>
      <c r="F51" s="2"/>
      <c r="G51" s="2">
        <f>G40-(1/2)*G41^2</f>
        <v>1.0112632185308581E-2</v>
      </c>
      <c r="H51" s="2"/>
      <c r="I51" s="2">
        <f>I40-(5/2)*I41^2</f>
        <v>-1.0249999999999997E-2</v>
      </c>
      <c r="J51" s="2"/>
      <c r="K51" s="2">
        <f>K40-(10/2)*K41^2</f>
        <v>5.4999999999999945E-3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-18.20441562126096</v>
      </c>
      <c r="F52" s="2"/>
      <c r="G52" s="2">
        <f>(G40^(1-1.5))/(1-1.5)</f>
        <v>-16.580088302297796</v>
      </c>
      <c r="H52" s="2"/>
      <c r="I52" s="2">
        <f>(I40^(1-1.5))/(1-1.5)</f>
        <v>-20</v>
      </c>
      <c r="J52" s="2"/>
      <c r="K52" s="2">
        <f>(K40^(1-1.5))/(1-1.5)</f>
        <v>-11.547005383792515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11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1.0617773193593701E-2</v>
      </c>
      <c r="F57" s="2"/>
      <c r="G57" s="2">
        <v>1.45159681683883E-2</v>
      </c>
      <c r="I57" s="2">
        <v>0.02</v>
      </c>
      <c r="K57" s="2">
        <v>0.02</v>
      </c>
    </row>
    <row r="58" spans="2:11">
      <c r="B58" s="1" t="s">
        <v>2</v>
      </c>
      <c r="C58" s="2">
        <v>4.8634193007103699E-2</v>
      </c>
      <c r="D58" s="2"/>
      <c r="E58" s="2">
        <v>3.7633126273280401E-2</v>
      </c>
      <c r="F58" s="2"/>
      <c r="G58" s="2">
        <v>0.13521721080087701</v>
      </c>
      <c r="I58" s="2">
        <v>0.1</v>
      </c>
      <c r="K58" s="2">
        <v>0.08</v>
      </c>
    </row>
    <row r="59" spans="2:11">
      <c r="B59" s="1" t="s">
        <v>3</v>
      </c>
      <c r="C59" s="2">
        <v>0.29914195804214599</v>
      </c>
      <c r="D59" s="2"/>
      <c r="E59" s="2">
        <v>0.28213901541133302</v>
      </c>
      <c r="F59" s="2"/>
      <c r="G59" s="2">
        <v>0.107352962558625</v>
      </c>
      <c r="I59" s="2">
        <f>I57/I58</f>
        <v>0.19999999999999998</v>
      </c>
      <c r="K59" s="2">
        <f>K57/K58</f>
        <v>0.25</v>
      </c>
    </row>
    <row r="60" spans="2:11">
      <c r="B60" s="1" t="s">
        <v>4</v>
      </c>
      <c r="C60" s="2">
        <v>0.38358749707255202</v>
      </c>
      <c r="D60" s="2"/>
      <c r="E60" s="2">
        <v>0.327304106686649</v>
      </c>
      <c r="F60" s="2"/>
      <c r="G60" s="2">
        <v>0.193838369659035</v>
      </c>
      <c r="I60" s="2">
        <v>0.32</v>
      </c>
      <c r="K60" s="2">
        <v>0.41</v>
      </c>
    </row>
    <row r="61" spans="2:11">
      <c r="B61" s="1" t="s">
        <v>14</v>
      </c>
      <c r="C61" s="2"/>
      <c r="D61" s="2"/>
      <c r="E61" s="2">
        <v>-9.6019938694208107E-2</v>
      </c>
      <c r="F61" s="2"/>
      <c r="G61" s="2">
        <v>1.70744635430586E-2</v>
      </c>
      <c r="I61" s="2">
        <v>0.03</v>
      </c>
      <c r="K61" s="2">
        <v>0.03</v>
      </c>
    </row>
    <row r="62" spans="2:11">
      <c r="B62" s="1" t="s">
        <v>5</v>
      </c>
      <c r="C62" s="2">
        <v>6.4814814814814797E-2</v>
      </c>
      <c r="D62" s="2"/>
      <c r="E62" s="2">
        <v>5.1075268817204297E-2</v>
      </c>
      <c r="F62" s="2"/>
      <c r="G62" s="2">
        <v>0.255376344086021</v>
      </c>
      <c r="I62" s="2">
        <v>0.2</v>
      </c>
      <c r="K62" s="2">
        <v>0.18</v>
      </c>
    </row>
    <row r="63" spans="2:11">
      <c r="B63" s="1" t="s">
        <v>6</v>
      </c>
      <c r="C63" s="2">
        <v>2.0833333333333301E-2</v>
      </c>
      <c r="D63" s="2"/>
      <c r="E63" s="2">
        <v>1.3440860215053699E-2</v>
      </c>
      <c r="F63" s="2"/>
      <c r="G63" s="2">
        <v>0.120967741935483</v>
      </c>
      <c r="I63" s="2">
        <v>0.09</v>
      </c>
      <c r="K63" s="2">
        <v>0.04</v>
      </c>
    </row>
    <row r="64" spans="2:11">
      <c r="B64" s="1" t="s">
        <v>7</v>
      </c>
      <c r="C64" s="2">
        <v>4.6296296296296198E-3</v>
      </c>
      <c r="D64" s="2"/>
      <c r="E64" s="2">
        <v>2.6881720430107499E-3</v>
      </c>
      <c r="F64" s="2"/>
      <c r="G64" s="2">
        <v>4.0322580645161199E-2</v>
      </c>
      <c r="I64" s="2">
        <v>0.01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-0.51754507784802795</v>
      </c>
      <c r="F65" s="2"/>
      <c r="G65" s="2">
        <v>-0.91498364727622605</v>
      </c>
      <c r="I65" s="2">
        <v>-0.72</v>
      </c>
      <c r="K65" s="2">
        <v>-0.68</v>
      </c>
    </row>
    <row r="66" spans="2:11">
      <c r="B66" s="1" t="s">
        <v>12</v>
      </c>
      <c r="C66" s="2">
        <v>9.8591523783823007E-2</v>
      </c>
      <c r="D66" s="2"/>
      <c r="E66" s="2">
        <v>7.6929970105762704E-2</v>
      </c>
      <c r="F66" s="2"/>
      <c r="G66" s="2">
        <v>0.30004630271196397</v>
      </c>
      <c r="I66" s="2">
        <v>0.26</v>
      </c>
      <c r="K66" s="2">
        <v>0.24</v>
      </c>
    </row>
    <row r="67" spans="2:11">
      <c r="B67" s="1" t="s">
        <v>13</v>
      </c>
      <c r="C67" s="2">
        <v>0.11507201507363</v>
      </c>
      <c r="D67" s="2"/>
      <c r="E67" s="2">
        <v>8.9682570106022694E-2</v>
      </c>
      <c r="F67" s="2"/>
      <c r="G67" s="2">
        <v>0.34586686489360602</v>
      </c>
      <c r="I67" s="2">
        <v>0.28999999999999998</v>
      </c>
      <c r="K67" s="2">
        <v>0.28000000000000003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9.909647097043367E-3</v>
      </c>
      <c r="F68" s="2"/>
      <c r="G68" s="2">
        <f>G57-(1/2)*G58^2</f>
        <v>5.3741211200038948E-3</v>
      </c>
      <c r="H68" s="2"/>
      <c r="I68" s="2">
        <f>I57-(5/2)*I58^2</f>
        <v>-5.0000000000000044E-3</v>
      </c>
      <c r="J68" s="2"/>
      <c r="K68" s="2">
        <f>K57-(10/2)*K58^2</f>
        <v>-1.2E-2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-19.409451989338454</v>
      </c>
      <c r="F69" s="2"/>
      <c r="G69" s="2">
        <f>(G57^(1-1.5))/(1-1.5)</f>
        <v>-16.599958109060331</v>
      </c>
      <c r="H69" s="2"/>
      <c r="I69" s="2">
        <f>(I57^(1-1.5))/(1-1.5)</f>
        <v>-14.142135623730951</v>
      </c>
      <c r="J69" s="2"/>
      <c r="K69" s="2">
        <f>(K57^(1-1.5))/(1-1.5)</f>
        <v>-14.142135623730951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11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1.13324490282858E-2</v>
      </c>
      <c r="F74" s="2"/>
      <c r="G74" s="2">
        <v>6.5815666519313504E-2</v>
      </c>
      <c r="I74" s="2">
        <v>7.0000000000000007E-2</v>
      </c>
      <c r="K74" s="2">
        <v>0.08</v>
      </c>
    </row>
    <row r="75" spans="2:11">
      <c r="B75" s="1" t="s">
        <v>2</v>
      </c>
      <c r="C75" s="2">
        <v>4.8634193007103699E-2</v>
      </c>
      <c r="D75" s="2"/>
      <c r="E75" s="2">
        <v>1.13324490282858E-2</v>
      </c>
      <c r="F75" s="2"/>
      <c r="G75" s="2">
        <v>0.167806403073303</v>
      </c>
      <c r="I75" s="2">
        <v>0.15</v>
      </c>
      <c r="K75" s="2">
        <v>0.14000000000000001</v>
      </c>
    </row>
    <row r="76" spans="2:11">
      <c r="B76" s="1" t="s">
        <v>3</v>
      </c>
      <c r="C76" s="2">
        <v>0.29914195804214599</v>
      </c>
      <c r="D76" s="2"/>
      <c r="E76" s="2">
        <v>0.27021406190508201</v>
      </c>
      <c r="F76" s="2"/>
      <c r="G76" s="4">
        <v>0.39221189009434199</v>
      </c>
      <c r="I76" s="4">
        <f>I74/I75</f>
        <v>0.46666666666666673</v>
      </c>
      <c r="K76" s="4">
        <f>K74/K75</f>
        <v>0.5714285714285714</v>
      </c>
    </row>
    <row r="77" spans="2:11">
      <c r="B77" s="1" t="s">
        <v>4</v>
      </c>
      <c r="C77" s="2">
        <v>0.38358749707255202</v>
      </c>
      <c r="D77" s="2"/>
      <c r="E77" s="2">
        <v>0.33144869730979098</v>
      </c>
      <c r="F77" s="2"/>
      <c r="G77" s="2">
        <v>1.0607532172482399</v>
      </c>
      <c r="I77" s="5">
        <v>1.2</v>
      </c>
      <c r="K77" s="2">
        <v>1.5</v>
      </c>
    </row>
    <row r="78" spans="2:11">
      <c r="B78" s="1" t="s">
        <v>14</v>
      </c>
      <c r="C78" s="2"/>
      <c r="D78" s="2"/>
      <c r="E78" s="2">
        <v>-5.0841904120292603E-2</v>
      </c>
      <c r="F78" s="2"/>
      <c r="G78" s="2">
        <v>0.34329146924064302</v>
      </c>
      <c r="I78" s="2">
        <v>0.34</v>
      </c>
      <c r="K78" s="2">
        <v>0.36</v>
      </c>
    </row>
    <row r="79" spans="2:11">
      <c r="B79" s="1" t="s">
        <v>5</v>
      </c>
      <c r="C79" s="2">
        <v>6.4814814814814797E-2</v>
      </c>
      <c r="D79" s="2"/>
      <c r="E79" s="2">
        <v>5.3763440860214999E-2</v>
      </c>
      <c r="F79" s="2"/>
      <c r="G79" s="2">
        <v>0.34329146924064302</v>
      </c>
      <c r="I79" s="2">
        <v>0.28999999999999998</v>
      </c>
      <c r="K79" s="2">
        <v>0.28999999999999998</v>
      </c>
    </row>
    <row r="80" spans="2:11">
      <c r="B80" s="1" t="s">
        <v>6</v>
      </c>
      <c r="C80" s="2">
        <v>2.0833333333333301E-2</v>
      </c>
      <c r="D80" s="2"/>
      <c r="E80" s="2">
        <v>1.88172043010752E-2</v>
      </c>
      <c r="F80" s="2"/>
      <c r="G80" s="2">
        <v>8.6021505376343996E-2</v>
      </c>
      <c r="I80" s="2">
        <v>0.08</v>
      </c>
      <c r="K80" s="2">
        <v>0.04</v>
      </c>
    </row>
    <row r="81" spans="2:11">
      <c r="B81" s="1" t="s">
        <v>7</v>
      </c>
      <c r="C81" s="2">
        <v>4.6296296296296198E-3</v>
      </c>
      <c r="D81" s="2"/>
      <c r="E81" s="2">
        <v>2.6881720430107499E-3</v>
      </c>
      <c r="F81" s="2"/>
      <c r="G81" s="2">
        <v>1.6129032258064498E-2</v>
      </c>
      <c r="I81" s="2">
        <v>0.02</v>
      </c>
      <c r="K81" s="2">
        <v>0</v>
      </c>
    </row>
    <row r="82" spans="2:11">
      <c r="B82" s="1" t="s">
        <v>8</v>
      </c>
      <c r="C82" s="2">
        <v>-0.52352389574215796</v>
      </c>
      <c r="D82" s="2"/>
      <c r="E82" s="2">
        <v>-0.520051961377619</v>
      </c>
      <c r="F82" s="2"/>
      <c r="G82" s="2">
        <v>-0.48276201070198199</v>
      </c>
      <c r="I82" s="2">
        <v>-0.59</v>
      </c>
      <c r="K82" s="2">
        <v>-0.61</v>
      </c>
    </row>
    <row r="83" spans="2:11">
      <c r="B83" s="1" t="s">
        <v>12</v>
      </c>
      <c r="C83" s="2">
        <v>9.8591523783823007E-2</v>
      </c>
      <c r="D83" s="2"/>
      <c r="E83" s="2">
        <v>8.62317506982615E-2</v>
      </c>
      <c r="F83" s="2"/>
      <c r="G83" s="2">
        <v>0.324560402520706</v>
      </c>
      <c r="I83" s="2">
        <v>0.32</v>
      </c>
      <c r="K83" s="2">
        <v>0.28000000000000003</v>
      </c>
    </row>
    <row r="84" spans="2:11">
      <c r="B84" s="1" t="s">
        <v>13</v>
      </c>
      <c r="C84" s="2">
        <v>0.11507201507363</v>
      </c>
      <c r="D84" s="2"/>
      <c r="E84" s="2">
        <v>0.10044339301557099</v>
      </c>
      <c r="F84" s="2"/>
      <c r="G84" s="2">
        <v>0.38142434521673502</v>
      </c>
      <c r="I84" s="2">
        <v>0.39</v>
      </c>
      <c r="K84" s="2">
        <v>0.35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1.1268236827796452E-2</v>
      </c>
      <c r="F85" s="2"/>
      <c r="G85" s="2">
        <f>G74-(1/2)*G75^2</f>
        <v>5.1736172063113588E-2</v>
      </c>
      <c r="H85" s="2"/>
      <c r="I85" s="2">
        <f>I74-(5/2)*I75^2</f>
        <v>1.3750000000000012E-2</v>
      </c>
      <c r="J85" s="2"/>
      <c r="K85" s="2">
        <f>K74-(10/2)*K75^2</f>
        <v>-1.8000000000000016E-2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-18.787461710700761</v>
      </c>
      <c r="F86" s="2"/>
      <c r="G86" s="2">
        <f>(G74^(1-1.5))/(1-1.5)</f>
        <v>-7.7958837384214892</v>
      </c>
      <c r="H86" s="2"/>
      <c r="I86" s="2">
        <f>(I74^(1-1.5))/(1-1.5)</f>
        <v>-7.5592894601845435</v>
      </c>
      <c r="J86" s="2"/>
      <c r="K86" s="2">
        <f>(K74^(1-1.5))/(1-1.5)</f>
        <v>-7.0710678118654755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11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1.05859706837362E-2</v>
      </c>
      <c r="F91" s="2"/>
      <c r="G91" s="2">
        <v>1.5625133308574801E-2</v>
      </c>
      <c r="I91" s="2">
        <v>0.02</v>
      </c>
      <c r="K91" s="2">
        <v>0.03</v>
      </c>
    </row>
    <row r="92" spans="2:11">
      <c r="B92" s="1" t="s">
        <v>2</v>
      </c>
      <c r="C92" s="2">
        <v>4.6290618648551503E-2</v>
      </c>
      <c r="D92" s="2"/>
      <c r="E92" s="2">
        <v>3.7552905083728702E-2</v>
      </c>
      <c r="F92" s="2"/>
      <c r="G92" s="2">
        <v>0.133889234898973</v>
      </c>
      <c r="I92" s="2">
        <v>0.11</v>
      </c>
      <c r="K92" s="2">
        <v>0.1</v>
      </c>
    </row>
    <row r="93" spans="2:11">
      <c r="B93" s="1" t="s">
        <v>3</v>
      </c>
      <c r="C93" s="2">
        <v>0.26464550580594598</v>
      </c>
      <c r="D93" s="2"/>
      <c r="E93" s="2">
        <v>0.28189485367732697</v>
      </c>
      <c r="F93" s="2"/>
      <c r="G93" s="2">
        <v>0.11670193888526401</v>
      </c>
      <c r="I93" s="2">
        <f>I91/I92</f>
        <v>0.18181818181818182</v>
      </c>
      <c r="K93" s="2">
        <f>K91/K92</f>
        <v>0.3</v>
      </c>
    </row>
    <row r="94" spans="2:11">
      <c r="B94" s="1" t="s">
        <v>4</v>
      </c>
      <c r="C94" s="2">
        <v>0.35590758269146699</v>
      </c>
      <c r="D94" s="2"/>
      <c r="E94" s="2">
        <v>0.326618322336239</v>
      </c>
      <c r="F94" s="2"/>
      <c r="G94" s="2">
        <v>0.14398659737482</v>
      </c>
      <c r="I94" s="2">
        <v>0.3</v>
      </c>
      <c r="K94" s="2">
        <v>0.41</v>
      </c>
    </row>
    <row r="95" spans="2:11">
      <c r="B95" s="1" t="s">
        <v>14</v>
      </c>
      <c r="C95" s="2"/>
      <c r="D95" s="2"/>
      <c r="E95" s="2">
        <v>-9.0694241305466605E-2</v>
      </c>
      <c r="F95" s="2"/>
      <c r="G95" s="2">
        <v>2.7346523202620501E-2</v>
      </c>
      <c r="I95" s="2">
        <v>0.02</v>
      </c>
      <c r="K95" s="2">
        <v>0.03</v>
      </c>
    </row>
    <row r="96" spans="2:11">
      <c r="B96" s="1" t="s">
        <v>5</v>
      </c>
      <c r="C96" s="2">
        <v>6.43274853801169E-2</v>
      </c>
      <c r="D96" s="2"/>
      <c r="E96" s="2">
        <v>4.8387096774193498E-2</v>
      </c>
      <c r="F96" s="2"/>
      <c r="G96" s="2">
        <v>0.247311827956989</v>
      </c>
      <c r="I96" s="2">
        <v>0.23</v>
      </c>
      <c r="K96" s="2">
        <v>0.19</v>
      </c>
    </row>
    <row r="97" spans="2:11">
      <c r="B97" s="1" t="s">
        <v>6</v>
      </c>
      <c r="C97" s="2">
        <v>2.0467836257309899E-2</v>
      </c>
      <c r="D97" s="2"/>
      <c r="E97" s="2">
        <v>1.3440860215053699E-2</v>
      </c>
      <c r="F97" s="2"/>
      <c r="G97" s="2">
        <v>0.13709677419354799</v>
      </c>
      <c r="I97" s="2">
        <v>0.12</v>
      </c>
      <c r="K97" s="2">
        <v>0.09</v>
      </c>
    </row>
    <row r="98" spans="2:11">
      <c r="B98" s="1" t="s">
        <v>7</v>
      </c>
      <c r="C98" s="2">
        <v>2.92397660818713E-3</v>
      </c>
      <c r="D98" s="2"/>
      <c r="E98" s="2">
        <v>2.6881720430107499E-3</v>
      </c>
      <c r="F98" s="2"/>
      <c r="G98" s="2">
        <v>4.5698924731182797E-2</v>
      </c>
      <c r="I98" s="2">
        <v>0.02</v>
      </c>
      <c r="K98" s="2">
        <v>0.01</v>
      </c>
    </row>
    <row r="99" spans="2:11">
      <c r="B99" s="1" t="s">
        <v>8</v>
      </c>
      <c r="C99" s="2">
        <v>-0.52175770288232304</v>
      </c>
      <c r="D99" s="2"/>
      <c r="E99" s="2">
        <v>-0.51928754459489401</v>
      </c>
      <c r="F99" s="2"/>
      <c r="G99" s="2">
        <v>-0.95889759483434001</v>
      </c>
      <c r="I99" s="2">
        <v>-0.91</v>
      </c>
      <c r="K99" s="2">
        <v>-0.87</v>
      </c>
    </row>
    <row r="100" spans="2:11">
      <c r="B100" s="1" t="s">
        <v>12</v>
      </c>
      <c r="C100" s="2">
        <v>9.5437478094776998E-2</v>
      </c>
      <c r="D100" s="2"/>
      <c r="E100" s="2">
        <v>7.6775150221853605E-2</v>
      </c>
      <c r="F100" s="2"/>
      <c r="G100" s="2">
        <v>0.29584780365560698</v>
      </c>
      <c r="I100" s="2">
        <v>0.28000000000000003</v>
      </c>
      <c r="K100" s="2">
        <v>0.26</v>
      </c>
    </row>
    <row r="101" spans="2:11">
      <c r="B101" s="1" t="s">
        <v>13</v>
      </c>
      <c r="C101" s="2">
        <v>0.111123810904408</v>
      </c>
      <c r="D101" s="2"/>
      <c r="E101" s="2">
        <v>8.9500565960713999E-2</v>
      </c>
      <c r="F101" s="2"/>
      <c r="G101" s="2">
        <v>0.34121835949538898</v>
      </c>
      <c r="I101" s="2">
        <v>0.31</v>
      </c>
      <c r="K101" s="2">
        <v>0.28999999999999998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9.8808603436224308E-3</v>
      </c>
      <c r="F102" s="2"/>
      <c r="G102" s="2">
        <f>G91-(1/2)*G92^2</f>
        <v>6.6619696976586151E-3</v>
      </c>
      <c r="H102" s="2"/>
      <c r="I102" s="2">
        <f>I91-(5/2)*I92^2</f>
        <v>-1.0249999999999999E-2</v>
      </c>
      <c r="J102" s="2"/>
      <c r="K102" s="2">
        <f>K91-(10/2)*K92^2</f>
        <v>-2.0000000000000011E-2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-19.438585188344476</v>
      </c>
      <c r="F103" s="2"/>
      <c r="G103" s="2">
        <f>(G91^(1-1.5))/(1-1.5)</f>
        <v>-15.999931746446444</v>
      </c>
      <c r="H103" s="2"/>
      <c r="I103" s="2">
        <f>(I91^(1-1.5))/(1-1.5)</f>
        <v>-14.142135623730951</v>
      </c>
      <c r="J103" s="2"/>
      <c r="K103" s="2">
        <f>(K91^(1-1.5))/(1-1.5)</f>
        <v>-11.547005383792515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11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8.3938032965713595E-3</v>
      </c>
      <c r="F108" s="2"/>
      <c r="G108" s="2">
        <v>1.1316396845976901E-2</v>
      </c>
      <c r="I108" s="2">
        <v>0.02</v>
      </c>
      <c r="K108" s="2">
        <v>0.03</v>
      </c>
    </row>
    <row r="109" spans="2:11">
      <c r="B109" s="1" t="s">
        <v>2</v>
      </c>
      <c r="C109" s="2">
        <v>4.6290618648551503E-2</v>
      </c>
      <c r="D109" s="2"/>
      <c r="E109" s="2">
        <v>3.2867047666161102E-2</v>
      </c>
      <c r="F109" s="2"/>
      <c r="G109" s="2">
        <v>0.11909868300547299</v>
      </c>
      <c r="I109" s="2">
        <v>0.11</v>
      </c>
      <c r="K109" s="2">
        <v>7.0000000000000007E-2</v>
      </c>
    </row>
    <row r="110" spans="2:11">
      <c r="B110" s="1" t="s">
        <v>3</v>
      </c>
      <c r="C110" s="2">
        <v>0.26464550580594598</v>
      </c>
      <c r="D110" s="2"/>
      <c r="E110" s="2">
        <v>0.25538659212197301</v>
      </c>
      <c r="F110" s="2"/>
      <c r="G110" s="2">
        <v>9.5016977185691395E-2</v>
      </c>
      <c r="I110" s="2">
        <f>I108/I109</f>
        <v>0.18181818181818182</v>
      </c>
      <c r="K110" s="2">
        <f>K108/K109</f>
        <v>0.42857142857142849</v>
      </c>
    </row>
    <row r="111" spans="2:11">
      <c r="B111" s="1" t="s">
        <v>4</v>
      </c>
      <c r="C111" s="2">
        <v>0.35590758269146699</v>
      </c>
      <c r="D111" s="2"/>
      <c r="E111" s="2">
        <v>0.30737799500780399</v>
      </c>
      <c r="F111" s="2"/>
      <c r="G111" s="2">
        <v>0.11334732192253499</v>
      </c>
      <c r="I111" s="2">
        <v>0.31</v>
      </c>
      <c r="K111" s="2">
        <v>0.78</v>
      </c>
    </row>
    <row r="112" spans="2:11">
      <c r="B112" s="1" t="s">
        <v>14</v>
      </c>
      <c r="C112" s="2"/>
      <c r="D112" s="2"/>
      <c r="E112" s="2">
        <v>-0.12444532563164</v>
      </c>
      <c r="F112" s="2"/>
      <c r="G112" s="2">
        <v>-9.0073222252344699E-3</v>
      </c>
      <c r="I112" s="2">
        <v>0.04</v>
      </c>
      <c r="K112" s="2">
        <v>0.05</v>
      </c>
    </row>
    <row r="113" spans="2:11">
      <c r="B113" s="1" t="s">
        <v>5</v>
      </c>
      <c r="C113" s="2">
        <v>6.43274853801169E-2</v>
      </c>
      <c r="D113" s="2"/>
      <c r="E113" s="2">
        <v>4.3010752688171998E-2</v>
      </c>
      <c r="F113" s="2"/>
      <c r="G113" s="2">
        <v>0.15591397849462299</v>
      </c>
      <c r="I113" s="2">
        <v>0.14000000000000001</v>
      </c>
      <c r="K113" s="2">
        <v>0.11</v>
      </c>
    </row>
    <row r="114" spans="2:11">
      <c r="B114" s="1" t="s">
        <v>6</v>
      </c>
      <c r="C114" s="2">
        <v>2.0467836257309899E-2</v>
      </c>
      <c r="D114" s="2"/>
      <c r="E114" s="2">
        <v>1.3440860215053699E-2</v>
      </c>
      <c r="F114" s="2"/>
      <c r="G114" s="2">
        <v>4.8387096774193498E-2</v>
      </c>
      <c r="I114" s="2">
        <v>0.08</v>
      </c>
      <c r="K114" s="2">
        <v>0.05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1.88172043010752E-2</v>
      </c>
      <c r="I115" s="2">
        <v>0.03</v>
      </c>
      <c r="K115" s="2">
        <v>0</v>
      </c>
    </row>
    <row r="116" spans="2:11">
      <c r="B116" s="1" t="s">
        <v>8</v>
      </c>
      <c r="C116" s="2">
        <v>-0.52175770288232304</v>
      </c>
      <c r="D116" s="2"/>
      <c r="E116" s="2">
        <v>-0.41687253069230301</v>
      </c>
      <c r="F116" s="2"/>
      <c r="G116" s="2">
        <v>-0.97543477611289597</v>
      </c>
      <c r="I116" s="2">
        <v>-0.74</v>
      </c>
      <c r="K116" s="2">
        <v>-0.62</v>
      </c>
    </row>
    <row r="117" spans="2:11">
      <c r="B117" s="1" t="s">
        <v>12</v>
      </c>
      <c r="C117" s="2">
        <v>9.5437478094776998E-2</v>
      </c>
      <c r="D117" s="2"/>
      <c r="E117" s="2">
        <v>6.8066383167601593E-2</v>
      </c>
      <c r="F117" s="2"/>
      <c r="G117" s="2">
        <v>0.26574857116487</v>
      </c>
      <c r="I117" s="2">
        <v>0.24</v>
      </c>
      <c r="K117" s="2">
        <v>0.21</v>
      </c>
    </row>
    <row r="118" spans="2:11">
      <c r="B118" s="1" t="s">
        <v>13</v>
      </c>
      <c r="C118" s="2">
        <v>0.111123810904408</v>
      </c>
      <c r="D118" s="2"/>
      <c r="E118" s="2">
        <v>7.9203919524064803E-2</v>
      </c>
      <c r="F118" s="2"/>
      <c r="G118" s="2">
        <v>0.30610710672466901</v>
      </c>
      <c r="I118" s="2">
        <v>0.28999999999999998</v>
      </c>
      <c r="K118" s="2">
        <v>0.25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7.8536818854265059E-3</v>
      </c>
      <c r="F119" s="2"/>
      <c r="G119" s="2">
        <f>G108-(1/2)*G109^2</f>
        <v>4.2241486991578302E-3</v>
      </c>
      <c r="H119" s="2"/>
      <c r="I119" s="2">
        <f>I108-(5/2)*I109^2</f>
        <v>-1.0249999999999999E-2</v>
      </c>
      <c r="J119" s="2"/>
      <c r="K119" s="2">
        <f>K108-(10/2)*K109^2</f>
        <v>5.4999999999999945E-3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-21.829842476977714</v>
      </c>
      <c r="F120" s="2"/>
      <c r="G120" s="2">
        <f>(G108^(1-1.5))/(1-1.5)</f>
        <v>-18.800781890856609</v>
      </c>
      <c r="H120" s="2"/>
      <c r="I120" s="2">
        <f>(I108^(1-1.5))/(1-1.5)</f>
        <v>-14.142135623730951</v>
      </c>
      <c r="J120" s="2"/>
      <c r="K120" s="2">
        <f>(K108^(1-1.5))/(1-1.5)</f>
        <v>-11.547005383792515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11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1.12417458610144E-2</v>
      </c>
      <c r="F125" s="2"/>
      <c r="G125" s="2">
        <v>1.55063338101966E-2</v>
      </c>
      <c r="I125" s="2">
        <v>0.02</v>
      </c>
      <c r="K125" s="2">
        <v>2.3449999999999999E-2</v>
      </c>
    </row>
    <row r="126" spans="2:11">
      <c r="B126" s="1" t="s">
        <v>2</v>
      </c>
      <c r="C126" s="2">
        <v>4.6290618648551503E-2</v>
      </c>
      <c r="D126" s="2"/>
      <c r="E126" s="2">
        <v>3.8817054258871803E-2</v>
      </c>
      <c r="F126" s="2"/>
      <c r="G126" s="2">
        <v>0.137908324377229</v>
      </c>
      <c r="I126" s="2">
        <v>0.12</v>
      </c>
      <c r="K126" s="2">
        <v>0.1</v>
      </c>
    </row>
    <row r="127" spans="2:11">
      <c r="B127" s="1" t="s">
        <v>3</v>
      </c>
      <c r="C127" s="2">
        <v>0.26464550580594598</v>
      </c>
      <c r="D127" s="2"/>
      <c r="E127" s="4">
        <v>0.289608422783525</v>
      </c>
      <c r="F127" s="2"/>
      <c r="G127" s="2">
        <v>0.11243943308151</v>
      </c>
      <c r="I127" s="2">
        <f>I125/I126</f>
        <v>0.16666666666666669</v>
      </c>
      <c r="K127" s="2">
        <f>K125/K126</f>
        <v>0.23449999999999999</v>
      </c>
    </row>
    <row r="128" spans="2:11">
      <c r="B128" s="1" t="s">
        <v>4</v>
      </c>
      <c r="C128" s="2">
        <v>0.35590758269146699</v>
      </c>
      <c r="D128" s="2"/>
      <c r="E128" s="2">
        <v>0.34250531190350397</v>
      </c>
      <c r="F128" s="2"/>
      <c r="G128" s="2">
        <v>0.13618049999037399</v>
      </c>
      <c r="I128" s="2">
        <v>0.19</v>
      </c>
      <c r="K128" s="2">
        <v>0.31</v>
      </c>
    </row>
    <row r="129" spans="2:11">
      <c r="B129" s="1" t="s">
        <v>14</v>
      </c>
      <c r="C129" s="2"/>
      <c r="D129" s="2"/>
      <c r="E129" s="2">
        <v>-6.6796473103156395E-2</v>
      </c>
      <c r="F129" s="2"/>
      <c r="G129" s="2">
        <v>2.5744036904388999E-2</v>
      </c>
      <c r="I129" s="2">
        <v>0.02</v>
      </c>
      <c r="K129" s="2">
        <v>0.04</v>
      </c>
    </row>
    <row r="130" spans="2:11">
      <c r="B130" s="1" t="s">
        <v>5</v>
      </c>
      <c r="C130" s="2">
        <v>6.43274853801169E-2</v>
      </c>
      <c r="D130" s="2"/>
      <c r="E130" s="2">
        <v>4.8387096774193498E-2</v>
      </c>
      <c r="F130" s="2"/>
      <c r="G130" s="2">
        <v>0.25268817204300997</v>
      </c>
      <c r="I130" s="2">
        <v>0.2</v>
      </c>
      <c r="K130" s="2">
        <v>0.17</v>
      </c>
    </row>
    <row r="131" spans="2:11">
      <c r="B131" s="1" t="s">
        <v>6</v>
      </c>
      <c r="C131" s="2">
        <v>2.0467836257309899E-2</v>
      </c>
      <c r="D131" s="2"/>
      <c r="E131" s="2">
        <v>1.0752688172042999E-2</v>
      </c>
      <c r="F131" s="2"/>
      <c r="G131" s="2">
        <v>0.13709677419354799</v>
      </c>
      <c r="I131" s="2">
        <v>0.09</v>
      </c>
      <c r="K131" s="2">
        <v>0.03</v>
      </c>
    </row>
    <row r="132" spans="2:11">
      <c r="B132" s="1" t="s">
        <v>7</v>
      </c>
      <c r="C132" s="2">
        <v>2.92397660818713E-3</v>
      </c>
      <c r="D132" s="2"/>
      <c r="E132" s="2">
        <v>2.6881720430107499E-3</v>
      </c>
      <c r="F132" s="2"/>
      <c r="G132" s="2">
        <v>5.3763440860214999E-2</v>
      </c>
      <c r="I132" s="2">
        <v>0.01</v>
      </c>
      <c r="K132" s="2">
        <v>0</v>
      </c>
    </row>
    <row r="133" spans="2:11">
      <c r="B133" s="1" t="s">
        <v>8</v>
      </c>
      <c r="C133" s="2">
        <v>-0.52175770288232304</v>
      </c>
      <c r="D133" s="2"/>
      <c r="E133" s="2">
        <v>-0.51009626232424099</v>
      </c>
      <c r="F133" s="2"/>
      <c r="G133" s="2">
        <v>-0.98690361082530498</v>
      </c>
      <c r="I133" s="2">
        <v>-0.88</v>
      </c>
      <c r="K133" s="2">
        <v>-0.79</v>
      </c>
    </row>
    <row r="134" spans="2:11">
      <c r="B134" s="1" t="s">
        <v>12</v>
      </c>
      <c r="C134" s="2">
        <v>9.5437478094776998E-2</v>
      </c>
      <c r="D134" s="2"/>
      <c r="E134" s="2">
        <v>7.9060225790640107E-2</v>
      </c>
      <c r="F134" s="2"/>
      <c r="G134" s="2">
        <v>0.30531640341730498</v>
      </c>
      <c r="I134" s="2">
        <v>0.28000000000000003</v>
      </c>
      <c r="K134" s="2">
        <v>0.24</v>
      </c>
    </row>
    <row r="135" spans="2:11">
      <c r="B135" s="1" t="s">
        <v>13</v>
      </c>
      <c r="C135" s="2">
        <v>0.111123810904408</v>
      </c>
      <c r="D135" s="2"/>
      <c r="E135" s="2">
        <v>9.2214019141665701E-2</v>
      </c>
      <c r="F135" s="2"/>
      <c r="G135" s="2">
        <v>0.35204889342405599</v>
      </c>
      <c r="I135" s="2">
        <v>0.33</v>
      </c>
      <c r="K135" s="2">
        <v>0.31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1.04883640103463E-2</v>
      </c>
      <c r="F136" s="2"/>
      <c r="G136" s="2">
        <f>G125-(1/2)*G126^2</f>
        <v>5.9969808439290923E-3</v>
      </c>
      <c r="H136" s="2"/>
      <c r="I136" s="2">
        <f>I125-(5/2)*I126^2</f>
        <v>-1.5999999999999997E-2</v>
      </c>
      <c r="J136" s="2"/>
      <c r="K136" s="2">
        <f>K125-(10/2)*K126^2</f>
        <v>-2.6550000000000011E-2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-18.863102042108515</v>
      </c>
      <c r="F137" s="2"/>
      <c r="G137" s="2">
        <f>(G125^(1-1.5))/(1-1.5)</f>
        <v>-16.061105365059621</v>
      </c>
      <c r="H137" s="2"/>
      <c r="I137" s="2">
        <f>(I125^(1-1.5))/(1-1.5)</f>
        <v>-14.142135623730951</v>
      </c>
      <c r="J137" s="2"/>
      <c r="K137" s="2">
        <f>(K125^(1-1.5))/(1-1.5)</f>
        <v>-13.060462968966785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11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1.0221807753211E-2</v>
      </c>
      <c r="F142" s="2"/>
      <c r="G142" s="2">
        <v>1.1555396923323399E-2</v>
      </c>
      <c r="I142" s="2">
        <v>2.3429999999999999E-2</v>
      </c>
      <c r="K142" s="2">
        <v>2.84727E-2</v>
      </c>
    </row>
    <row r="143" spans="2:11">
      <c r="B143" s="1" t="s">
        <v>2</v>
      </c>
      <c r="C143" s="2">
        <v>4.6290618648551503E-2</v>
      </c>
      <c r="D143" s="2"/>
      <c r="E143" s="2">
        <v>3.6356382547902598E-2</v>
      </c>
      <c r="F143" s="2"/>
      <c r="G143" s="2">
        <v>0.13393764087000101</v>
      </c>
      <c r="I143" s="2">
        <v>0.12</v>
      </c>
      <c r="K143" s="2">
        <v>0.1</v>
      </c>
    </row>
    <row r="144" spans="2:11">
      <c r="B144" s="1" t="s">
        <v>3</v>
      </c>
      <c r="C144" s="2">
        <v>0.26464550580594598</v>
      </c>
      <c r="D144" s="2"/>
      <c r="E144" s="2">
        <v>0.28115579815299202</v>
      </c>
      <c r="F144" s="2"/>
      <c r="G144" s="2">
        <v>8.6274454651168703E-2</v>
      </c>
      <c r="I144" s="2">
        <f>I142/I143</f>
        <v>0.19525000000000001</v>
      </c>
      <c r="K144" s="2">
        <f>K142/K143</f>
        <v>0.28472700000000001</v>
      </c>
    </row>
    <row r="145" spans="2:11">
      <c r="B145" s="1" t="s">
        <v>4</v>
      </c>
      <c r="C145" s="2">
        <v>0.35590758269146699</v>
      </c>
      <c r="D145" s="2"/>
      <c r="E145" s="2">
        <v>0.32755383146275502</v>
      </c>
      <c r="F145" s="2"/>
      <c r="G145" s="2">
        <v>0.141544196979213</v>
      </c>
      <c r="I145" s="2">
        <v>0.25</v>
      </c>
      <c r="K145" s="2">
        <v>0.35</v>
      </c>
    </row>
    <row r="146" spans="2:11">
      <c r="B146" s="1" t="s">
        <v>14</v>
      </c>
      <c r="C146" s="2"/>
      <c r="D146" s="2"/>
      <c r="E146" s="2">
        <v>-0.10079351362956</v>
      </c>
      <c r="F146" s="2"/>
      <c r="G146" s="2">
        <v>-6.3382359884683699E-3</v>
      </c>
      <c r="I146" s="2">
        <v>0.01</v>
      </c>
      <c r="K146" s="2">
        <v>0</v>
      </c>
    </row>
    <row r="147" spans="2:11">
      <c r="B147" s="1" t="s">
        <v>5</v>
      </c>
      <c r="C147" s="2">
        <v>6.43274853801169E-2</v>
      </c>
      <c r="D147" s="2"/>
      <c r="E147" s="2">
        <v>4.5698924731182797E-2</v>
      </c>
      <c r="F147" s="2"/>
      <c r="G147" s="2">
        <v>0.260752688172043</v>
      </c>
      <c r="I147" s="2">
        <v>0.22</v>
      </c>
      <c r="K147" s="2">
        <v>0.2</v>
      </c>
    </row>
    <row r="148" spans="2:11">
      <c r="B148" s="1" t="s">
        <v>6</v>
      </c>
      <c r="C148" s="2">
        <v>2.0467836257309899E-2</v>
      </c>
      <c r="D148" s="2"/>
      <c r="E148" s="2">
        <v>1.0752688172042999E-2</v>
      </c>
      <c r="F148" s="2"/>
      <c r="G148" s="2">
        <v>0.13978494623655899</v>
      </c>
      <c r="I148" s="2">
        <v>0.13</v>
      </c>
      <c r="K148" s="2">
        <v>0.1</v>
      </c>
    </row>
    <row r="149" spans="2:11">
      <c r="B149" s="1" t="s">
        <v>7</v>
      </c>
      <c r="C149" s="2">
        <v>2.92397660818713E-3</v>
      </c>
      <c r="D149" s="2"/>
      <c r="E149" s="2">
        <v>2.6881720430107499E-3</v>
      </c>
      <c r="F149" s="2"/>
      <c r="G149" s="2">
        <v>4.5698924731182797E-2</v>
      </c>
      <c r="I149" s="2">
        <v>0.03</v>
      </c>
      <c r="K149" s="2">
        <v>0.05</v>
      </c>
    </row>
    <row r="150" spans="2:11">
      <c r="B150" s="1" t="s">
        <v>8</v>
      </c>
      <c r="C150" s="2">
        <v>-0.52175770288232304</v>
      </c>
      <c r="D150" s="2"/>
      <c r="E150" s="2">
        <v>-0.51916218001425896</v>
      </c>
      <c r="F150" s="2"/>
      <c r="G150" s="2">
        <v>-0.96830368845551196</v>
      </c>
      <c r="I150" s="2">
        <v>-0.89</v>
      </c>
      <c r="K150" s="2">
        <v>-0.76500000000000001</v>
      </c>
    </row>
    <row r="151" spans="2:11">
      <c r="B151" s="1" t="s">
        <v>12</v>
      </c>
      <c r="C151" s="2">
        <v>9.5437478094776998E-2</v>
      </c>
      <c r="D151" s="2"/>
      <c r="E151" s="2">
        <v>7.4355785494917698E-2</v>
      </c>
      <c r="F151" s="2"/>
      <c r="G151" s="2">
        <v>0.30003014916865001</v>
      </c>
      <c r="I151" s="2">
        <v>0.26</v>
      </c>
      <c r="K151" s="2">
        <v>0.22</v>
      </c>
    </row>
    <row r="152" spans="2:11">
      <c r="B152" s="1" t="s">
        <v>13</v>
      </c>
      <c r="C152" s="2">
        <v>0.111123810904408</v>
      </c>
      <c r="D152" s="2"/>
      <c r="E152" s="2">
        <v>8.6675740013791094E-2</v>
      </c>
      <c r="F152" s="2"/>
      <c r="G152" s="2">
        <v>0.345417108162974</v>
      </c>
      <c r="I152" s="2">
        <v>0.32300000000000001</v>
      </c>
      <c r="K152" s="2">
        <v>0.27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9.5609144772262813E-3</v>
      </c>
      <c r="F153" s="2"/>
      <c r="G153" s="2">
        <f>G142-(1/2)*G143^2</f>
        <v>2.5857511024127162E-3</v>
      </c>
      <c r="H153" s="2"/>
      <c r="I153" s="2">
        <f>I142-(5/2)*I143^2</f>
        <v>-1.2569999999999998E-2</v>
      </c>
      <c r="J153" s="2"/>
      <c r="K153" s="2">
        <f>K142-(10/2)*K143^2</f>
        <v>-2.152730000000001E-2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-19.78181524150742</v>
      </c>
      <c r="F154" s="2"/>
      <c r="G154" s="2">
        <f>(G142^(1-1.5))/(1-1.5)</f>
        <v>-18.605337893898977</v>
      </c>
      <c r="H154" s="2"/>
      <c r="I154" s="2">
        <f>(I142^(1-1.5))/(1-1.5)</f>
        <v>-13.066036027880104</v>
      </c>
      <c r="J154" s="2"/>
      <c r="K154" s="2">
        <f>(K142^(1-1.5))/(1-1.5)</f>
        <v>-11.852655713539933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11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8.76324105840833E-3</v>
      </c>
      <c r="F159" s="2"/>
      <c r="G159" s="2">
        <v>2.9401420630789502E-2</v>
      </c>
      <c r="I159" s="2">
        <v>3.5653400000000002E-2</v>
      </c>
      <c r="K159" s="2">
        <v>3.6542999999999999E-2</v>
      </c>
    </row>
    <row r="160" spans="2:11">
      <c r="B160" s="1" t="s">
        <v>2</v>
      </c>
      <c r="C160" s="2">
        <v>4.6290618648551503E-2</v>
      </c>
      <c r="D160" s="2"/>
      <c r="E160" s="2">
        <v>3.3860757709662903E-2</v>
      </c>
      <c r="F160" s="2"/>
      <c r="G160" s="2">
        <v>0.211906523198307</v>
      </c>
      <c r="I160" s="2">
        <v>0.18</v>
      </c>
      <c r="K160" s="2">
        <v>0.16</v>
      </c>
    </row>
    <row r="161" spans="2:11">
      <c r="B161" s="1" t="s">
        <v>3</v>
      </c>
      <c r="C161" s="2">
        <v>0.26464550580594598</v>
      </c>
      <c r="D161" s="2"/>
      <c r="E161" s="2">
        <v>0.25880227293045799</v>
      </c>
      <c r="F161" s="2"/>
      <c r="G161" s="2">
        <v>0.13874712390649199</v>
      </c>
      <c r="I161" s="2">
        <f>I159/I160</f>
        <v>0.19807444444444447</v>
      </c>
      <c r="K161" s="2">
        <f>K159/K160</f>
        <v>0.22839374999999998</v>
      </c>
    </row>
    <row r="162" spans="2:11">
      <c r="B162" s="1" t="s">
        <v>4</v>
      </c>
      <c r="C162" s="2">
        <v>0.35590758269146699</v>
      </c>
      <c r="D162" s="2"/>
      <c r="E162" s="2">
        <v>0.30952675735743301</v>
      </c>
      <c r="F162" s="2"/>
      <c r="G162" s="2">
        <v>0.36587245444326999</v>
      </c>
      <c r="I162" s="2">
        <v>0.4</v>
      </c>
      <c r="K162" s="2">
        <v>0.34599999999999997</v>
      </c>
    </row>
    <row r="163" spans="2:11">
      <c r="B163" s="1" t="s">
        <v>14</v>
      </c>
      <c r="C163" s="2"/>
      <c r="D163" s="2"/>
      <c r="E163" s="2">
        <v>-0.101407035017097</v>
      </c>
      <c r="F163" s="2"/>
      <c r="G163" s="2">
        <v>8.6140094788459506E-2</v>
      </c>
      <c r="I163" s="2">
        <v>0.1</v>
      </c>
      <c r="K163" s="2">
        <v>0.12432</v>
      </c>
    </row>
    <row r="164" spans="2:11">
      <c r="B164" s="1" t="s">
        <v>5</v>
      </c>
      <c r="C164" s="2">
        <v>6.43274853801169E-2</v>
      </c>
      <c r="D164" s="2"/>
      <c r="E164" s="2">
        <v>4.3010752688171998E-2</v>
      </c>
      <c r="F164" s="2"/>
      <c r="G164" s="2">
        <v>0.30645161290322498</v>
      </c>
      <c r="I164" s="2">
        <v>0.27765600000000001</v>
      </c>
      <c r="K164" s="2">
        <v>0.24378900000000001</v>
      </c>
    </row>
    <row r="165" spans="2:11">
      <c r="B165" s="1" t="s">
        <v>6</v>
      </c>
      <c r="C165" s="2">
        <v>2.0467836257309899E-2</v>
      </c>
      <c r="D165" s="2"/>
      <c r="E165" s="2">
        <v>1.6129032258064498E-2</v>
      </c>
      <c r="F165" s="2"/>
      <c r="G165" s="2">
        <v>0.16129032258064499</v>
      </c>
      <c r="I165" s="2">
        <v>0.12</v>
      </c>
      <c r="K165" s="2">
        <v>0.08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3.7634408602150497E-2</v>
      </c>
      <c r="I166" s="2">
        <v>0.02</v>
      </c>
      <c r="K166" s="2">
        <v>0</v>
      </c>
    </row>
    <row r="167" spans="2:11">
      <c r="B167" s="1" t="s">
        <v>8</v>
      </c>
      <c r="C167" s="2">
        <v>-0.52175770288232304</v>
      </c>
      <c r="D167" s="2"/>
      <c r="E167" s="2">
        <v>-0.46043861261345098</v>
      </c>
      <c r="F167" s="2"/>
      <c r="G167" s="2">
        <v>-0.74921595194186796</v>
      </c>
      <c r="I167" s="2">
        <v>-0.83</v>
      </c>
      <c r="K167" s="2">
        <v>-0.68</v>
      </c>
    </row>
    <row r="168" spans="2:11">
      <c r="B168" s="1" t="s">
        <v>12</v>
      </c>
      <c r="C168" s="2">
        <v>9.5437478094776998E-2</v>
      </c>
      <c r="D168" s="2"/>
      <c r="E168" s="2">
        <v>7.0008660652878099E-2</v>
      </c>
      <c r="F168" s="2"/>
      <c r="G168" s="2">
        <v>0.46356686910697897</v>
      </c>
      <c r="I168" s="2">
        <v>0.4</v>
      </c>
      <c r="K168" s="2">
        <v>0.36</v>
      </c>
    </row>
    <row r="169" spans="2:11">
      <c r="B169" s="1" t="s">
        <v>13</v>
      </c>
      <c r="C169" s="2">
        <v>0.111123810904408</v>
      </c>
      <c r="D169" s="2"/>
      <c r="E169" s="2">
        <v>8.1482931901069394E-2</v>
      </c>
      <c r="F169" s="2"/>
      <c r="G169" s="2">
        <v>0.53537485838137799</v>
      </c>
      <c r="I169" s="2">
        <v>0.5</v>
      </c>
      <c r="K169" s="2">
        <v>0.47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8.1899656020720819E-3</v>
      </c>
      <c r="F170" s="2"/>
      <c r="G170" s="2">
        <f>G159-(1/2)*G160^2</f>
        <v>6.9492333437921917E-3</v>
      </c>
      <c r="H170" s="2"/>
      <c r="I170" s="2">
        <f>I159-(5/2)*I160^2</f>
        <v>-4.5346599999999987E-2</v>
      </c>
      <c r="J170" s="2"/>
      <c r="K170" s="2">
        <f>K159-(10/2)*K160^2</f>
        <v>-9.1457000000000011E-2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-21.364740219762087</v>
      </c>
      <c r="F171" s="2"/>
      <c r="G171" s="2">
        <f>(G159^(1-1.5))/(1-1.5)</f>
        <v>-11.66395506812515</v>
      </c>
      <c r="H171" s="2"/>
      <c r="I171" s="2">
        <f>(I159^(1-1.5))/(1-1.5)</f>
        <v>-10.592037748530652</v>
      </c>
      <c r="J171" s="2"/>
      <c r="K171" s="2">
        <f>(K159^(1-1.5))/(1-1.5)</f>
        <v>-10.462317530804107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E796-450F-454A-9ABA-CC36DB33A42E}">
  <dimension ref="B2:K171"/>
  <sheetViews>
    <sheetView topLeftCell="A72" workbookViewId="0">
      <selection activeCell="C102" sqref="C102"/>
    </sheetView>
  </sheetViews>
  <sheetFormatPr baseColWidth="10" defaultRowHeight="16"/>
  <cols>
    <col min="2" max="2" width="20" customWidth="1"/>
    <col min="3" max="3" width="12.8320312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25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9.8747838228482303E-3</v>
      </c>
      <c r="F6" s="2"/>
      <c r="G6" s="2">
        <v>1.4778673444418499E-2</v>
      </c>
      <c r="I6" s="2">
        <v>1.2760000000000001E-2</v>
      </c>
      <c r="K6" s="2">
        <v>2.6543199999999999E-2</v>
      </c>
    </row>
    <row r="7" spans="2:11">
      <c r="B7" s="1" t="s">
        <v>2</v>
      </c>
      <c r="C7" s="2">
        <v>4.8634193007103699E-2</v>
      </c>
      <c r="D7" s="2"/>
      <c r="E7" s="2">
        <v>3.4721218813812599E-2</v>
      </c>
      <c r="F7" s="2"/>
      <c r="G7" s="2">
        <v>0.12172731829750499</v>
      </c>
      <c r="I7" s="2">
        <v>0.11</v>
      </c>
      <c r="K7" s="2">
        <v>0.11</v>
      </c>
    </row>
    <row r="8" spans="2:11">
      <c r="B8" s="1" t="s">
        <v>3</v>
      </c>
      <c r="C8" s="2">
        <v>0.29914195804214599</v>
      </c>
      <c r="D8" s="2"/>
      <c r="E8" s="4">
        <v>0.28440199279294498</v>
      </c>
      <c r="F8" s="2"/>
      <c r="G8" s="2">
        <v>0.12140802616138199</v>
      </c>
      <c r="I8" s="2">
        <f>I6/I7</f>
        <v>0.11600000000000001</v>
      </c>
      <c r="K8" s="2">
        <f>K6/K7</f>
        <v>0.24130181818181817</v>
      </c>
    </row>
    <row r="9" spans="2:11">
      <c r="B9" s="1" t="s">
        <v>4</v>
      </c>
      <c r="C9" s="2">
        <v>0.38358749707255202</v>
      </c>
      <c r="D9" s="2"/>
      <c r="E9" s="2">
        <v>0.34699208120351499</v>
      </c>
      <c r="F9" s="2"/>
      <c r="G9" s="2">
        <v>0.19833853265576501</v>
      </c>
      <c r="I9" s="2">
        <v>0.26</v>
      </c>
      <c r="K9" s="2">
        <v>0.35</v>
      </c>
    </row>
    <row r="10" spans="2:11">
      <c r="B10" s="1" t="s">
        <v>14</v>
      </c>
      <c r="C10" s="2"/>
      <c r="D10" s="2"/>
      <c r="E10" s="2">
        <v>-0.108186184534055</v>
      </c>
      <c r="F10" s="2"/>
      <c r="G10" s="2">
        <v>2.3437064406123299E-2</v>
      </c>
      <c r="I10" s="2">
        <v>0.02</v>
      </c>
      <c r="K10" s="2">
        <v>0.02</v>
      </c>
    </row>
    <row r="11" spans="2:11">
      <c r="B11" s="1" t="s">
        <v>5</v>
      </c>
      <c r="C11" s="2">
        <v>6.4814814814814797E-2</v>
      </c>
      <c r="D11" s="2"/>
      <c r="E11" s="2">
        <v>4.9707602339181201E-2</v>
      </c>
      <c r="F11" s="2"/>
      <c r="G11" s="2">
        <v>0.23391812865497</v>
      </c>
      <c r="I11" s="2">
        <v>0.19</v>
      </c>
      <c r="K11" s="2">
        <v>0.15</v>
      </c>
    </row>
    <row r="12" spans="2:11">
      <c r="B12" s="1" t="s">
        <v>6</v>
      </c>
      <c r="C12" s="2">
        <v>2.0833333333333301E-2</v>
      </c>
      <c r="D12" s="2"/>
      <c r="E12" s="2">
        <v>1.1695906432748499E-2</v>
      </c>
      <c r="F12" s="2"/>
      <c r="G12" s="2">
        <v>0.11111111111111099</v>
      </c>
      <c r="I12" s="2">
        <v>0.12</v>
      </c>
      <c r="K12" s="2">
        <v>0.05</v>
      </c>
    </row>
    <row r="13" spans="2:11">
      <c r="B13" s="1" t="s">
        <v>7</v>
      </c>
      <c r="C13" s="2">
        <v>4.6296296296296198E-3</v>
      </c>
      <c r="D13" s="2"/>
      <c r="E13" s="2">
        <v>0</v>
      </c>
      <c r="F13" s="2"/>
      <c r="G13" s="2">
        <v>2.9239766081871298E-2</v>
      </c>
      <c r="I13" s="2">
        <v>0.04</v>
      </c>
      <c r="K13" s="2">
        <v>0.01</v>
      </c>
    </row>
    <row r="14" spans="2:11">
      <c r="B14" s="1" t="s">
        <v>8</v>
      </c>
      <c r="C14" s="2">
        <v>-0.52352389574215796</v>
      </c>
      <c r="D14" s="2"/>
      <c r="E14" s="2">
        <v>-0.46315302537428799</v>
      </c>
      <c r="F14" s="2"/>
      <c r="G14" s="2">
        <v>-0.85203700410643701</v>
      </c>
      <c r="I14" s="2">
        <v>-0.84</v>
      </c>
      <c r="K14" s="2">
        <v>-0.79</v>
      </c>
    </row>
    <row r="15" spans="2:11">
      <c r="B15" s="1" t="s">
        <v>12</v>
      </c>
      <c r="C15" s="2">
        <v>9.8591523783823007E-2</v>
      </c>
      <c r="D15" s="2"/>
      <c r="E15" s="2">
        <v>7.08988497487716E-2</v>
      </c>
      <c r="F15" s="2"/>
      <c r="G15" s="2">
        <v>0.26840141468967599</v>
      </c>
      <c r="I15" s="2">
        <v>0.25</v>
      </c>
      <c r="K15" s="2">
        <v>0.21</v>
      </c>
    </row>
    <row r="16" spans="2:11">
      <c r="B16" s="1" t="s">
        <v>13</v>
      </c>
      <c r="C16" s="2">
        <v>0.11507201507363</v>
      </c>
      <c r="D16" s="2"/>
      <c r="E16" s="2">
        <v>8.2664702307463506E-2</v>
      </c>
      <c r="F16" s="2"/>
      <c r="G16" s="2">
        <v>0.30965070628665398</v>
      </c>
      <c r="I16" s="2">
        <v>0.28000000000000003</v>
      </c>
      <c r="K16" s="2">
        <v>0.24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9.2720023048899029E-3</v>
      </c>
      <c r="F17" s="2"/>
      <c r="G17" s="2">
        <f>G6-(1/2)*G7^2</f>
        <v>7.3699034344674522E-3</v>
      </c>
      <c r="H17" s="2"/>
      <c r="I17" s="2">
        <f>I6-(5/2)*I7^2</f>
        <v>-1.7489999999999999E-2</v>
      </c>
      <c r="J17" s="2"/>
      <c r="K17" s="2">
        <f>K6-(10/2)*K7^2</f>
        <v>-3.3956799999999995E-2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-20.126404515425378</v>
      </c>
      <c r="F18" s="2"/>
      <c r="G18" s="2">
        <f>(G6^(1-1.5))/(1-1.5)</f>
        <v>-16.451756358344905</v>
      </c>
      <c r="H18" s="2"/>
      <c r="I18" s="2">
        <f>(I6^(1-1.5))/(1-1.5)</f>
        <v>-17.705355794912776</v>
      </c>
      <c r="J18" s="2"/>
      <c r="K18" s="2">
        <f>(K6^(1-1.5))/(1-1.5)</f>
        <v>-12.275900394357182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25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1.1897040805547101E-2</v>
      </c>
      <c r="F23" s="2"/>
      <c r="G23" s="2">
        <v>1.57369292480662E-2</v>
      </c>
      <c r="I23" s="2">
        <v>1.5429999999999999E-2</v>
      </c>
      <c r="K23" s="2">
        <v>0.02</v>
      </c>
    </row>
    <row r="24" spans="2:11">
      <c r="B24" s="1" t="s">
        <v>2</v>
      </c>
      <c r="C24" s="2">
        <v>4.8634193007103699E-2</v>
      </c>
      <c r="D24" s="2"/>
      <c r="E24" s="2">
        <v>4.4204783702713302E-2</v>
      </c>
      <c r="F24" s="2"/>
      <c r="G24" s="2">
        <v>8.8078428362736799E-2</v>
      </c>
      <c r="I24" s="2">
        <v>0.08</v>
      </c>
      <c r="K24" s="2">
        <v>7.0000000000000007E-2</v>
      </c>
    </row>
    <row r="25" spans="2:11">
      <c r="B25" s="1" t="s">
        <v>3</v>
      </c>
      <c r="C25" s="2">
        <v>0.29914195804214599</v>
      </c>
      <c r="D25" s="2"/>
      <c r="E25" s="2">
        <v>0.269134691067764</v>
      </c>
      <c r="F25" s="2"/>
      <c r="G25" s="2">
        <v>0.17866950558264</v>
      </c>
      <c r="I25" s="2">
        <f>I23/I24</f>
        <v>0.19287499999999999</v>
      </c>
      <c r="K25" s="2">
        <f>K23/K24</f>
        <v>0.2857142857142857</v>
      </c>
    </row>
    <row r="26" spans="2:11">
      <c r="B26" s="1" t="s">
        <v>4</v>
      </c>
      <c r="C26" s="2">
        <v>0.38358749707255202</v>
      </c>
      <c r="D26" s="2"/>
      <c r="E26" s="2">
        <v>0.355536414330272</v>
      </c>
      <c r="F26" s="2"/>
      <c r="G26" s="2">
        <v>0.26621504792502598</v>
      </c>
      <c r="I26" s="2">
        <v>0.34</v>
      </c>
      <c r="K26" s="2">
        <v>0.41</v>
      </c>
    </row>
    <row r="27" spans="2:11">
      <c r="B27" s="1" t="s">
        <v>14</v>
      </c>
      <c r="C27" s="2"/>
      <c r="D27" s="2"/>
      <c r="E27" s="2">
        <v>-8.2296369257284993E-2</v>
      </c>
      <c r="F27" s="2"/>
      <c r="G27" s="2">
        <v>4.6285881884379598E-2</v>
      </c>
      <c r="I27" s="2">
        <v>0.05</v>
      </c>
      <c r="K27" s="2">
        <v>0.06</v>
      </c>
    </row>
    <row r="28" spans="2:11">
      <c r="B28" s="1" t="s">
        <v>5</v>
      </c>
      <c r="C28" s="2">
        <v>6.4814814814814797E-2</v>
      </c>
      <c r="D28" s="2"/>
      <c r="E28" s="2">
        <v>6.14035087719298E-2</v>
      </c>
      <c r="F28" s="2"/>
      <c r="G28" s="2">
        <v>0.195906432748538</v>
      </c>
      <c r="I28" s="2">
        <v>0.18</v>
      </c>
      <c r="K28" s="2">
        <v>0.14000000000000001</v>
      </c>
    </row>
    <row r="29" spans="2:11">
      <c r="B29" s="1" t="s">
        <v>6</v>
      </c>
      <c r="C29" s="2">
        <v>2.0833333333333301E-2</v>
      </c>
      <c r="D29" s="2"/>
      <c r="E29" s="2">
        <v>2.0467836257309899E-2</v>
      </c>
      <c r="F29" s="2"/>
      <c r="G29" s="2">
        <v>7.6023391812865396E-2</v>
      </c>
      <c r="I29" s="2">
        <v>0.05</v>
      </c>
      <c r="K29" s="2">
        <v>0.02</v>
      </c>
    </row>
    <row r="30" spans="2:11">
      <c r="B30" s="1" t="s">
        <v>7</v>
      </c>
      <c r="C30" s="2">
        <v>4.6296296296296198E-3</v>
      </c>
      <c r="D30" s="2"/>
      <c r="E30" s="2">
        <v>2.92397660818713E-3</v>
      </c>
      <c r="F30" s="2"/>
      <c r="G30" s="2">
        <v>1.4619883040935601E-2</v>
      </c>
      <c r="I30" s="2">
        <v>0.01</v>
      </c>
      <c r="K30" s="2">
        <v>0</v>
      </c>
    </row>
    <row r="31" spans="2:11">
      <c r="B31" s="1" t="s">
        <v>8</v>
      </c>
      <c r="C31" s="2">
        <v>-0.52352389574215796</v>
      </c>
      <c r="D31" s="2"/>
      <c r="E31" s="2">
        <v>-0.51563448289938196</v>
      </c>
      <c r="F31" s="2"/>
      <c r="G31" s="2">
        <v>-0.87620744012891105</v>
      </c>
      <c r="I31" s="2">
        <v>-0.73</v>
      </c>
      <c r="K31" s="2">
        <v>-0.65</v>
      </c>
    </row>
    <row r="32" spans="2:11">
      <c r="B32" s="1" t="s">
        <v>12</v>
      </c>
      <c r="C32" s="2">
        <v>9.8591523783823007E-2</v>
      </c>
      <c r="D32" s="2"/>
      <c r="E32" s="2">
        <v>9.0938663783695195E-2</v>
      </c>
      <c r="F32" s="2"/>
      <c r="G32" s="2">
        <v>0.189164135322445</v>
      </c>
      <c r="I32" s="2">
        <v>0.18</v>
      </c>
      <c r="K32" s="2">
        <v>0.16</v>
      </c>
    </row>
    <row r="33" spans="2:11">
      <c r="B33" s="1" t="s">
        <v>13</v>
      </c>
      <c r="C33" s="2">
        <v>0.11507201507363</v>
      </c>
      <c r="D33" s="2"/>
      <c r="E33" s="2">
        <v>0.105918177326235</v>
      </c>
      <c r="F33" s="2"/>
      <c r="G33" s="2">
        <v>0.21901095053000899</v>
      </c>
      <c r="I33" s="2">
        <v>0.2</v>
      </c>
      <c r="K33" s="2">
        <v>0.2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1.0920009354445266E-2</v>
      </c>
      <c r="F34" s="2"/>
      <c r="G34" s="2">
        <f>G23-(1/2)*G24^2</f>
        <v>1.185802447664132E-2</v>
      </c>
      <c r="H34" s="2"/>
      <c r="I34" s="2">
        <f>I23-(5/2)*I24^2</f>
        <v>-5.7000000000000106E-4</v>
      </c>
      <c r="J34" s="2"/>
      <c r="K34" s="2">
        <f>K23-(10/2)*K24^2</f>
        <v>-4.500000000000004E-3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-18.336249936479536</v>
      </c>
      <c r="F35" s="2"/>
      <c r="G35" s="2">
        <f>(G23^(1-1.5))/(1-1.5)</f>
        <v>-15.942998290433179</v>
      </c>
      <c r="H35" s="2"/>
      <c r="I35" s="2">
        <f>(I23^(1-1.5))/(1-1.5)</f>
        <v>-16.100784328560373</v>
      </c>
      <c r="J35" s="2"/>
      <c r="K35" s="2">
        <f>(K23^(1-1.5))/(1-1.5)</f>
        <v>-14.142135623730951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25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1.1917182531155901E-2</v>
      </c>
      <c r="F40" s="2"/>
      <c r="G40" s="2">
        <v>1.5752908193705398E-2</v>
      </c>
      <c r="I40" s="2">
        <v>2.3454300000000001E-2</v>
      </c>
      <c r="K40" s="2">
        <v>3.4209999999999997E-2</v>
      </c>
    </row>
    <row r="41" spans="2:11">
      <c r="B41" s="1" t="s">
        <v>2</v>
      </c>
      <c r="C41" s="2">
        <v>4.8634193007103699E-2</v>
      </c>
      <c r="D41" s="2"/>
      <c r="E41" s="2">
        <v>4.4496763101271798E-2</v>
      </c>
      <c r="F41" s="2"/>
      <c r="G41" s="2">
        <v>8.8055138666736296E-2</v>
      </c>
      <c r="I41" s="2">
        <v>0.08</v>
      </c>
      <c r="K41" s="2">
        <v>0.08</v>
      </c>
    </row>
    <row r="42" spans="2:11">
      <c r="B42" s="1" t="s">
        <v>3</v>
      </c>
      <c r="C42" s="2">
        <v>0.29914195804214599</v>
      </c>
      <c r="D42" s="2"/>
      <c r="E42" s="2">
        <v>0.267821335768473</v>
      </c>
      <c r="F42" s="2"/>
      <c r="G42" s="2">
        <v>0.17889822709070599</v>
      </c>
      <c r="I42" s="2">
        <f>I40/I41</f>
        <v>0.29317874999999999</v>
      </c>
      <c r="K42" s="2">
        <f>K40/K41</f>
        <v>0.42762499999999998</v>
      </c>
    </row>
    <row r="43" spans="2:11">
      <c r="B43" s="1" t="s">
        <v>4</v>
      </c>
      <c r="C43" s="2">
        <v>0.38358749707255202</v>
      </c>
      <c r="D43" s="2"/>
      <c r="E43" s="2">
        <v>0.35469789949466601</v>
      </c>
      <c r="F43" s="2"/>
      <c r="G43" s="2">
        <v>0.265975708439806</v>
      </c>
      <c r="I43" s="2">
        <v>0.35</v>
      </c>
      <c r="K43" s="2">
        <v>0.55000000000000004</v>
      </c>
    </row>
    <row r="44" spans="2:11">
      <c r="B44" s="1" t="s">
        <v>14</v>
      </c>
      <c r="C44" s="2"/>
      <c r="D44" s="2"/>
      <c r="E44" s="2">
        <v>-8.6305039092143196E-2</v>
      </c>
      <c r="F44" s="2"/>
      <c r="G44" s="2">
        <v>4.65357140302919E-2</v>
      </c>
      <c r="I44" s="2">
        <v>0.05</v>
      </c>
      <c r="K44" s="2">
        <v>0.05</v>
      </c>
    </row>
    <row r="45" spans="2:11">
      <c r="B45" s="1" t="s">
        <v>5</v>
      </c>
      <c r="C45" s="2">
        <v>6.4814814814814797E-2</v>
      </c>
      <c r="D45" s="2"/>
      <c r="E45" s="2">
        <v>6.14035087719298E-2</v>
      </c>
      <c r="F45" s="2"/>
      <c r="G45" s="2">
        <v>0.198830409356725</v>
      </c>
      <c r="I45" s="2">
        <v>0.19</v>
      </c>
      <c r="K45" s="2">
        <v>0.17</v>
      </c>
    </row>
    <row r="46" spans="2:11">
      <c r="B46" s="1" t="s">
        <v>6</v>
      </c>
      <c r="C46" s="2">
        <v>2.0833333333333301E-2</v>
      </c>
      <c r="D46" s="2"/>
      <c r="E46" s="2">
        <v>2.0467836257309899E-2</v>
      </c>
      <c r="F46" s="2"/>
      <c r="G46" s="2">
        <v>7.6023391812865396E-2</v>
      </c>
      <c r="I46" s="2">
        <v>0.09</v>
      </c>
      <c r="K46" s="2">
        <v>0.06</v>
      </c>
    </row>
    <row r="47" spans="2:11">
      <c r="B47" s="1" t="s">
        <v>7</v>
      </c>
      <c r="C47" s="2">
        <v>4.6296296296296198E-3</v>
      </c>
      <c r="D47" s="2"/>
      <c r="E47" s="2">
        <v>2.92397660818713E-3</v>
      </c>
      <c r="F47" s="2"/>
      <c r="G47" s="2">
        <v>1.4619883040935601E-2</v>
      </c>
      <c r="I47" s="2">
        <v>0.03</v>
      </c>
      <c r="K47" s="2">
        <v>0.01</v>
      </c>
    </row>
    <row r="48" spans="2:11">
      <c r="B48" s="1" t="s">
        <v>8</v>
      </c>
      <c r="C48" s="2">
        <v>-0.52352389574215796</v>
      </c>
      <c r="D48" s="2"/>
      <c r="E48" s="2">
        <v>-0.51563933447590304</v>
      </c>
      <c r="F48" s="2"/>
      <c r="G48" s="2">
        <v>-0.87721410579445103</v>
      </c>
      <c r="I48" s="2">
        <v>-0.77</v>
      </c>
      <c r="K48" s="2">
        <v>-0.6</v>
      </c>
    </row>
    <row r="49" spans="2:11">
      <c r="B49" s="1" t="s">
        <v>12</v>
      </c>
      <c r="C49" s="2">
        <v>9.8591523783823007E-2</v>
      </c>
      <c r="D49" s="2"/>
      <c r="E49" s="2">
        <v>9.1597767711186703E-2</v>
      </c>
      <c r="F49" s="2"/>
      <c r="G49" s="2">
        <v>0.18909397644202799</v>
      </c>
      <c r="I49" s="2">
        <v>0.18</v>
      </c>
      <c r="K49" s="2">
        <v>0.15</v>
      </c>
    </row>
    <row r="50" spans="2:11">
      <c r="B50" s="1" t="s">
        <v>13</v>
      </c>
      <c r="C50" s="2">
        <v>0.11507201507363</v>
      </c>
      <c r="D50" s="2"/>
      <c r="E50" s="2">
        <v>0.10667622324571201</v>
      </c>
      <c r="F50" s="2"/>
      <c r="G50" s="2">
        <v>0.21893289955540199</v>
      </c>
      <c r="I50" s="2">
        <v>0.22</v>
      </c>
      <c r="K50" s="2">
        <v>0.19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1.0927201567910549E-2</v>
      </c>
      <c r="F51" s="2"/>
      <c r="G51" s="2">
        <f>G40-(1/2)*G41^2</f>
        <v>1.1876054470896319E-2</v>
      </c>
      <c r="H51" s="2"/>
      <c r="I51" s="2">
        <f>I40-(5/2)*I41^2</f>
        <v>7.4543000000000005E-3</v>
      </c>
      <c r="J51" s="2"/>
      <c r="K51" s="2">
        <f>K40-(10/2)*K41^2</f>
        <v>2.2099999999999967E-3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-18.320747954433667</v>
      </c>
      <c r="F52" s="2"/>
      <c r="G52" s="2">
        <f>(G40^(1-1.5))/(1-1.5)</f>
        <v>-15.934910357253086</v>
      </c>
      <c r="H52" s="2"/>
      <c r="I52" s="2">
        <f>(I40^(1-1.5))/(1-1.5)</f>
        <v>-13.059265692453968</v>
      </c>
      <c r="J52" s="2"/>
      <c r="K52" s="2">
        <f>(K40^(1-1.5))/(1-1.5)</f>
        <v>-10.813180649897582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25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1.0458174469181E-2</v>
      </c>
      <c r="F57" s="2"/>
      <c r="G57" s="2">
        <v>1.44675814333556E-2</v>
      </c>
      <c r="I57" s="2">
        <v>2.3671999999999999E-2</v>
      </c>
      <c r="K57" s="2">
        <v>2.4789200000000001E-2</v>
      </c>
    </row>
    <row r="58" spans="2:11">
      <c r="B58" s="1" t="s">
        <v>2</v>
      </c>
      <c r="C58" s="2">
        <v>4.8634193007103699E-2</v>
      </c>
      <c r="D58" s="2"/>
      <c r="E58" s="2">
        <v>3.7416379088993298E-2</v>
      </c>
      <c r="F58" s="2"/>
      <c r="G58" s="2">
        <v>0.12032034425268499</v>
      </c>
      <c r="I58" s="2">
        <v>0.1</v>
      </c>
      <c r="K58" s="2">
        <v>0.08</v>
      </c>
    </row>
    <row r="59" spans="2:11">
      <c r="B59" s="1" t="s">
        <v>3</v>
      </c>
      <c r="C59" s="2">
        <v>0.29914195804214599</v>
      </c>
      <c r="D59" s="2"/>
      <c r="E59" s="2">
        <v>0.27950792470609598</v>
      </c>
      <c r="F59" s="2"/>
      <c r="G59" s="2">
        <v>0.120242187829616</v>
      </c>
      <c r="I59" s="2">
        <f>I57/I58</f>
        <v>0.23671999999999999</v>
      </c>
      <c r="K59" s="2">
        <f>K57/K58</f>
        <v>0.309865</v>
      </c>
    </row>
    <row r="60" spans="2:11">
      <c r="B60" s="1" t="s">
        <v>4</v>
      </c>
      <c r="C60" s="2">
        <v>0.38358749707255202</v>
      </c>
      <c r="D60" s="2"/>
      <c r="E60" s="2">
        <v>0.33998983145790501</v>
      </c>
      <c r="F60" s="2"/>
      <c r="G60" s="2">
        <v>0.179263456779159</v>
      </c>
      <c r="I60" s="2">
        <v>0.32</v>
      </c>
      <c r="K60" s="2">
        <v>0.53</v>
      </c>
    </row>
    <row r="61" spans="2:11">
      <c r="B61" s="1" t="s">
        <v>14</v>
      </c>
      <c r="C61" s="2"/>
      <c r="D61" s="2"/>
      <c r="E61" s="2">
        <v>-0.106361347349704</v>
      </c>
      <c r="F61" s="2"/>
      <c r="G61" s="2">
        <v>2.0575357691191998E-2</v>
      </c>
      <c r="I61" s="2">
        <v>0.03</v>
      </c>
      <c r="K61" s="2">
        <v>0.03</v>
      </c>
    </row>
    <row r="62" spans="2:11">
      <c r="B62" s="1" t="s">
        <v>5</v>
      </c>
      <c r="C62" s="2">
        <v>6.4814814814814797E-2</v>
      </c>
      <c r="D62" s="2"/>
      <c r="E62" s="2">
        <v>4.9707602339181201E-2</v>
      </c>
      <c r="F62" s="2"/>
      <c r="G62" s="2">
        <v>0.23976608187134499</v>
      </c>
      <c r="I62" s="2">
        <v>0.18</v>
      </c>
      <c r="K62" s="2">
        <v>0.14000000000000001</v>
      </c>
    </row>
    <row r="63" spans="2:11">
      <c r="B63" s="1" t="s">
        <v>6</v>
      </c>
      <c r="C63" s="2">
        <v>2.0833333333333301E-2</v>
      </c>
      <c r="D63" s="2"/>
      <c r="E63" s="2">
        <v>1.1695906432748499E-2</v>
      </c>
      <c r="F63" s="2"/>
      <c r="G63" s="2">
        <v>0.116959064327485</v>
      </c>
      <c r="I63" s="2">
        <v>7.0000000000000007E-2</v>
      </c>
      <c r="K63" s="2">
        <v>0.02</v>
      </c>
    </row>
    <row r="64" spans="2:11">
      <c r="B64" s="1" t="s">
        <v>7</v>
      </c>
      <c r="C64" s="2">
        <v>4.6296296296296198E-3</v>
      </c>
      <c r="D64" s="2"/>
      <c r="E64" s="2">
        <v>0</v>
      </c>
      <c r="F64" s="2"/>
      <c r="G64" s="2">
        <v>3.5087719298245598E-2</v>
      </c>
      <c r="I64" s="2">
        <v>0.01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-0.48014270605097797</v>
      </c>
      <c r="F65" s="2"/>
      <c r="G65" s="2">
        <v>-0.95715295460040895</v>
      </c>
      <c r="I65" s="2">
        <v>-0.69</v>
      </c>
      <c r="K65" s="2">
        <v>-0.65</v>
      </c>
    </row>
    <row r="66" spans="2:11">
      <c r="B66" s="1" t="s">
        <v>12</v>
      </c>
      <c r="C66" s="2">
        <v>9.8591523783823007E-2</v>
      </c>
      <c r="D66" s="2"/>
      <c r="E66" s="2">
        <v>7.6585339478804595E-2</v>
      </c>
      <c r="F66" s="2"/>
      <c r="G66" s="2">
        <v>0.26543939562274199</v>
      </c>
      <c r="I66" s="2">
        <v>0.24</v>
      </c>
      <c r="K66" s="2">
        <v>0.2</v>
      </c>
    </row>
    <row r="67" spans="2:11">
      <c r="B67" s="1" t="s">
        <v>13</v>
      </c>
      <c r="C67" s="2">
        <v>0.11507201507363</v>
      </c>
      <c r="D67" s="2"/>
      <c r="E67" s="2">
        <v>8.9264491152653294E-2</v>
      </c>
      <c r="F67" s="2"/>
      <c r="G67" s="2">
        <v>0.30621191106580598</v>
      </c>
      <c r="I67" s="2">
        <v>0.27</v>
      </c>
      <c r="K67" s="2">
        <v>0.25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9.7581817571153733E-3</v>
      </c>
      <c r="F68" s="2"/>
      <c r="G68" s="2">
        <f>G57-(1/2)*G58^2</f>
        <v>7.2290888128132861E-3</v>
      </c>
      <c r="H68" s="2"/>
      <c r="I68" s="2">
        <f>I57-(5/2)*I58^2</f>
        <v>-1.3280000000000063E-3</v>
      </c>
      <c r="J68" s="2"/>
      <c r="K68" s="2">
        <f>K57-(10/2)*K58^2</f>
        <v>-7.2107999999999998E-3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-19.556991829188512</v>
      </c>
      <c r="F69" s="2"/>
      <c r="G69" s="2">
        <f>(G57^(1-1.5))/(1-1.5)</f>
        <v>-16.627694165352704</v>
      </c>
      <c r="H69" s="2"/>
      <c r="I69" s="2">
        <f>(I57^(1-1.5))/(1-1.5)</f>
        <v>-12.999077098287868</v>
      </c>
      <c r="J69" s="2"/>
      <c r="K69" s="2">
        <f>(K57^(1-1.5))/(1-1.5)</f>
        <v>-12.702778928883857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25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1.03985464836814E-2</v>
      </c>
      <c r="F74" s="2"/>
      <c r="G74" s="2">
        <v>5.46443548895428E-2</v>
      </c>
      <c r="I74" s="2">
        <v>7.0000000000000007E-2</v>
      </c>
      <c r="K74" s="2">
        <v>0.08</v>
      </c>
    </row>
    <row r="75" spans="2:11">
      <c r="B75" s="1" t="s">
        <v>2</v>
      </c>
      <c r="C75" s="2">
        <v>4.8634193007103699E-2</v>
      </c>
      <c r="D75" s="2"/>
      <c r="E75" s="2">
        <v>4.2134358849676097E-2</v>
      </c>
      <c r="F75" s="2"/>
      <c r="G75" s="2">
        <v>0.151376073000657</v>
      </c>
      <c r="I75" s="2">
        <v>0.15</v>
      </c>
      <c r="K75" s="2">
        <v>0.14000000000000001</v>
      </c>
    </row>
    <row r="76" spans="2:11">
      <c r="B76" s="1" t="s">
        <v>3</v>
      </c>
      <c r="C76" s="2">
        <v>0.29914195804214599</v>
      </c>
      <c r="D76" s="2"/>
      <c r="E76" s="2">
        <v>0.246794938087954</v>
      </c>
      <c r="F76" s="2"/>
      <c r="G76" s="4">
        <v>0.36098409614117499</v>
      </c>
      <c r="I76" s="4">
        <f>I74/I75</f>
        <v>0.46666666666666673</v>
      </c>
      <c r="K76" s="4">
        <f>K74/K75</f>
        <v>0.5714285714285714</v>
      </c>
    </row>
    <row r="77" spans="2:11">
      <c r="B77" s="1" t="s">
        <v>4</v>
      </c>
      <c r="C77" s="2">
        <v>0.38358749707255202</v>
      </c>
      <c r="D77" s="2"/>
      <c r="E77" s="2">
        <v>0.333979363740593</v>
      </c>
      <c r="F77" s="2"/>
      <c r="G77" s="2">
        <v>0.80432149533336394</v>
      </c>
      <c r="I77" s="5">
        <v>1.2</v>
      </c>
      <c r="K77" s="2">
        <v>1.5</v>
      </c>
    </row>
    <row r="78" spans="2:11">
      <c r="B78" s="1" t="s">
        <v>14</v>
      </c>
      <c r="C78" s="2"/>
      <c r="D78" s="2"/>
      <c r="E78" s="2">
        <v>-8.0928997621788401E-2</v>
      </c>
      <c r="F78" s="2"/>
      <c r="G78" s="2">
        <v>0.29288134748780897</v>
      </c>
      <c r="I78" s="2">
        <v>0.28999999999999998</v>
      </c>
      <c r="K78" s="2">
        <v>0.31</v>
      </c>
    </row>
    <row r="79" spans="2:11">
      <c r="B79" s="1" t="s">
        <v>5</v>
      </c>
      <c r="C79" s="2">
        <v>6.4814814814814797E-2</v>
      </c>
      <c r="D79" s="2"/>
      <c r="E79" s="2">
        <v>5.8479532163742597E-2</v>
      </c>
      <c r="F79" s="2"/>
      <c r="G79" s="2">
        <v>0.157894736842105</v>
      </c>
      <c r="I79" s="2">
        <v>0.11</v>
      </c>
      <c r="K79" s="2">
        <v>0.08</v>
      </c>
    </row>
    <row r="80" spans="2:11">
      <c r="B80" s="1" t="s">
        <v>6</v>
      </c>
      <c r="C80" s="2">
        <v>2.0833333333333301E-2</v>
      </c>
      <c r="D80" s="2"/>
      <c r="E80" s="2">
        <v>1.1695906432748499E-2</v>
      </c>
      <c r="F80" s="2"/>
      <c r="G80" s="2">
        <v>7.8947368421052599E-2</v>
      </c>
      <c r="I80" s="2">
        <v>0.08</v>
      </c>
      <c r="K80" s="2">
        <v>0.02</v>
      </c>
    </row>
    <row r="81" spans="2:11">
      <c r="B81" s="1" t="s">
        <v>7</v>
      </c>
      <c r="C81" s="2">
        <v>4.6296296296296198E-3</v>
      </c>
      <c r="D81" s="2"/>
      <c r="E81" s="2">
        <v>2.92397660818713E-3</v>
      </c>
      <c r="F81" s="2"/>
      <c r="G81" s="2">
        <v>1.1695906432748499E-2</v>
      </c>
      <c r="I81" s="2">
        <v>0.01</v>
      </c>
      <c r="K81" s="2">
        <v>0</v>
      </c>
    </row>
    <row r="82" spans="2:11">
      <c r="B82" s="1" t="s">
        <v>8</v>
      </c>
      <c r="C82" s="2">
        <v>-0.52352389574215796</v>
      </c>
      <c r="D82" s="2"/>
      <c r="E82" s="2">
        <v>-0.52166159100482901</v>
      </c>
      <c r="F82" s="2"/>
      <c r="G82" s="2">
        <v>-0.46666456204252699</v>
      </c>
      <c r="I82" s="2">
        <v>-0.44</v>
      </c>
      <c r="K82" s="2">
        <v>-0.51</v>
      </c>
    </row>
    <row r="83" spans="2:11">
      <c r="B83" s="1" t="s">
        <v>12</v>
      </c>
      <c r="C83" s="2">
        <v>9.8591523783823007E-2</v>
      </c>
      <c r="D83" s="2"/>
      <c r="E83" s="2">
        <v>8.7620629650336498E-2</v>
      </c>
      <c r="F83" s="2"/>
      <c r="G83" s="2">
        <v>0.297509050716187</v>
      </c>
      <c r="I83" s="2">
        <v>0.28000000000000003</v>
      </c>
      <c r="K83" s="2">
        <v>0.26</v>
      </c>
    </row>
    <row r="84" spans="2:11">
      <c r="B84" s="1" t="s">
        <v>13</v>
      </c>
      <c r="C84" s="2">
        <v>0.11507201507363</v>
      </c>
      <c r="D84" s="2"/>
      <c r="E84" s="2">
        <v>0.10189854588762801</v>
      </c>
      <c r="F84" s="2"/>
      <c r="G84" s="2">
        <v>0.34880530749191402</v>
      </c>
      <c r="I84" s="2">
        <v>0.34</v>
      </c>
      <c r="K84" s="2">
        <v>0.31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9.5108943858447613E-3</v>
      </c>
      <c r="F85" s="2"/>
      <c r="G85" s="2">
        <f>G74-(1/2)*G75^2</f>
        <v>4.3186997150992681E-2</v>
      </c>
      <c r="H85" s="2"/>
      <c r="I85" s="2">
        <f>I74-(5/2)*I75^2</f>
        <v>1.3750000000000012E-2</v>
      </c>
      <c r="J85" s="2"/>
      <c r="K85" s="2">
        <f>K74-(10/2)*K75^2</f>
        <v>-1.8000000000000016E-2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-19.612984128656276</v>
      </c>
      <c r="F86" s="2"/>
      <c r="G86" s="2">
        <f>(G74^(1-1.5))/(1-1.5)</f>
        <v>-8.55573538447827</v>
      </c>
      <c r="H86" s="2"/>
      <c r="I86" s="2">
        <f>(I74^(1-1.5))/(1-1.5)</f>
        <v>-7.5592894601845435</v>
      </c>
      <c r="J86" s="2"/>
      <c r="K86" s="2">
        <f>(K74^(1-1.5))/(1-1.5)</f>
        <v>-7.0710678118654755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25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1.05086604190204E-2</v>
      </c>
      <c r="F91" s="2"/>
      <c r="G91" s="2">
        <v>1.73184192501908E-2</v>
      </c>
      <c r="I91" s="2">
        <v>2.6734000000000001E-2</v>
      </c>
      <c r="K91" s="2">
        <v>3.4521000000000003E-2</v>
      </c>
    </row>
    <row r="92" spans="2:11">
      <c r="B92" s="1" t="s">
        <v>2</v>
      </c>
      <c r="C92" s="2">
        <v>4.6290618648551503E-2</v>
      </c>
      <c r="D92" s="2"/>
      <c r="E92" s="2">
        <v>3.7396703254321699E-2</v>
      </c>
      <c r="F92" s="2"/>
      <c r="G92" s="2">
        <v>0.11800227547063501</v>
      </c>
      <c r="I92" s="2">
        <v>0.1187</v>
      </c>
      <c r="K92" s="2">
        <v>0.1045</v>
      </c>
    </row>
    <row r="93" spans="2:11">
      <c r="B93" s="1" t="s">
        <v>3</v>
      </c>
      <c r="C93" s="2">
        <v>0.26464550580594598</v>
      </c>
      <c r="D93" s="2"/>
      <c r="E93" s="2">
        <v>0.28100499521454397</v>
      </c>
      <c r="F93" s="2"/>
      <c r="G93" s="2">
        <v>0.146763434697498</v>
      </c>
      <c r="I93" s="2">
        <f>I91/I92</f>
        <v>0.22522325189553496</v>
      </c>
      <c r="K93" s="2">
        <f>K91/K92</f>
        <v>0.33034449760765555</v>
      </c>
    </row>
    <row r="94" spans="2:11">
      <c r="B94" s="1" t="s">
        <v>4</v>
      </c>
      <c r="C94" s="2">
        <v>0.35590758269146699</v>
      </c>
      <c r="D94" s="2"/>
      <c r="E94" s="2">
        <v>0.342885390645287</v>
      </c>
      <c r="F94" s="2"/>
      <c r="G94" s="2">
        <v>0.21964442074365201</v>
      </c>
      <c r="I94" s="2">
        <v>0.31</v>
      </c>
      <c r="K94" s="2">
        <v>0.44</v>
      </c>
    </row>
    <row r="95" spans="2:11">
      <c r="B95" s="1" t="s">
        <v>14</v>
      </c>
      <c r="C95" s="2"/>
      <c r="D95" s="2"/>
      <c r="E95" s="2">
        <v>-9.5432408105181096E-2</v>
      </c>
      <c r="F95" s="2"/>
      <c r="G95" s="2">
        <v>4.7107882976121902E-2</v>
      </c>
      <c r="I95" s="2">
        <v>0.05</v>
      </c>
      <c r="K95" s="2">
        <v>0.05</v>
      </c>
    </row>
    <row r="96" spans="2:11">
      <c r="B96" s="1" t="s">
        <v>5</v>
      </c>
      <c r="C96" s="2">
        <v>6.43274853801169E-2</v>
      </c>
      <c r="D96" s="2"/>
      <c r="E96" s="2">
        <v>4.9707602339181201E-2</v>
      </c>
      <c r="F96" s="2"/>
      <c r="G96" s="2">
        <v>0.22807017543859601</v>
      </c>
      <c r="I96" s="2">
        <v>0.2</v>
      </c>
      <c r="K96" s="2">
        <v>0.18</v>
      </c>
    </row>
    <row r="97" spans="2:11">
      <c r="B97" s="1" t="s">
        <v>6</v>
      </c>
      <c r="C97" s="2">
        <v>2.0467836257309899E-2</v>
      </c>
      <c r="D97" s="2"/>
      <c r="E97" s="2">
        <v>1.4619883040935601E-2</v>
      </c>
      <c r="F97" s="2"/>
      <c r="G97" s="2">
        <v>0.116959064327485</v>
      </c>
      <c r="I97" s="2">
        <v>0.1</v>
      </c>
      <c r="K97" s="2">
        <v>0.08</v>
      </c>
    </row>
    <row r="98" spans="2:11">
      <c r="B98" s="1" t="s">
        <v>7</v>
      </c>
      <c r="C98" s="2">
        <v>2.92397660818713E-3</v>
      </c>
      <c r="D98" s="2"/>
      <c r="E98" s="2">
        <v>0</v>
      </c>
      <c r="F98" s="2"/>
      <c r="G98" s="2">
        <v>3.2163742690058401E-2</v>
      </c>
      <c r="I98" s="2">
        <v>0.04</v>
      </c>
      <c r="K98" s="2">
        <v>0</v>
      </c>
    </row>
    <row r="99" spans="2:11">
      <c r="B99" s="1" t="s">
        <v>8</v>
      </c>
      <c r="C99" s="2">
        <v>-0.52175770288232304</v>
      </c>
      <c r="D99" s="2"/>
      <c r="E99" s="2">
        <v>-0.47276855081856201</v>
      </c>
      <c r="F99" s="2"/>
      <c r="G99" s="2">
        <v>-0.87473840749298704</v>
      </c>
      <c r="I99" s="2">
        <v>-0.91</v>
      </c>
      <c r="K99" s="2">
        <v>-0.69</v>
      </c>
    </row>
    <row r="100" spans="2:11">
      <c r="B100" s="1" t="s">
        <v>12</v>
      </c>
      <c r="C100" s="2">
        <v>9.5437478094776998E-2</v>
      </c>
      <c r="D100" s="2"/>
      <c r="E100" s="2">
        <v>7.6489080692807104E-2</v>
      </c>
      <c r="F100" s="2"/>
      <c r="G100" s="2">
        <v>0.25719592342290398</v>
      </c>
      <c r="I100" s="2">
        <v>0.24</v>
      </c>
      <c r="K100" s="2">
        <v>0.22</v>
      </c>
    </row>
    <row r="101" spans="2:11">
      <c r="B101" s="1" t="s">
        <v>13</v>
      </c>
      <c r="C101" s="2">
        <v>0.111123810904408</v>
      </c>
      <c r="D101" s="2"/>
      <c r="E101" s="2">
        <v>8.9161564888450201E-2</v>
      </c>
      <c r="F101" s="2"/>
      <c r="G101" s="2">
        <v>0.297182923367311</v>
      </c>
      <c r="I101" s="2">
        <v>0.28999999999999998</v>
      </c>
      <c r="K101" s="2">
        <v>0.26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9.8094037118745016E-3</v>
      </c>
      <c r="F102" s="2"/>
      <c r="G102" s="2">
        <f>G91-(1/2)*G92^2</f>
        <v>1.0356150742066986E-2</v>
      </c>
      <c r="H102" s="2"/>
      <c r="I102" s="2">
        <f>I91-(5/2)*I92^2</f>
        <v>-8.4902249999999971E-3</v>
      </c>
      <c r="J102" s="2"/>
      <c r="K102" s="2">
        <f>K91-(10/2)*K92^2</f>
        <v>-2.0080249999999994E-2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-19.509957193342636</v>
      </c>
      <c r="F103" s="2"/>
      <c r="G103" s="2">
        <f>(G91^(1-1.5))/(1-1.5)</f>
        <v>-15.197630145574729</v>
      </c>
      <c r="H103" s="2"/>
      <c r="I103" s="2">
        <f>(I91^(1-1.5))/(1-1.5)</f>
        <v>-12.232015530363913</v>
      </c>
      <c r="J103" s="2"/>
      <c r="K103" s="2">
        <f>(K91^(1-1.5))/(1-1.5)</f>
        <v>-10.76436242924561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25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8.6514902679269007E-3</v>
      </c>
      <c r="F108" s="2"/>
      <c r="G108" s="2">
        <v>1.3006895381566699E-2</v>
      </c>
      <c r="I108" s="2">
        <v>2.6783000000000001E-2</v>
      </c>
      <c r="K108" s="2">
        <v>3.1674000000000001E-2</v>
      </c>
    </row>
    <row r="109" spans="2:11">
      <c r="B109" s="1" t="s">
        <v>2</v>
      </c>
      <c r="C109" s="2">
        <v>4.6290618648551503E-2</v>
      </c>
      <c r="D109" s="2"/>
      <c r="E109" s="2">
        <v>3.3523833150439303E-2</v>
      </c>
      <c r="F109" s="2"/>
      <c r="G109" s="2">
        <v>9.1799824199721297E-2</v>
      </c>
      <c r="I109" s="2">
        <v>0.09</v>
      </c>
      <c r="K109" s="2">
        <v>0.08</v>
      </c>
    </row>
    <row r="110" spans="2:11">
      <c r="B110" s="1" t="s">
        <v>3</v>
      </c>
      <c r="C110" s="2">
        <v>0.26464550580594598</v>
      </c>
      <c r="D110" s="2"/>
      <c r="E110" s="2">
        <v>0.25806984031638103</v>
      </c>
      <c r="F110" s="2"/>
      <c r="G110" s="2">
        <v>0.14168758486147701</v>
      </c>
      <c r="I110" s="2">
        <f>I108/I109</f>
        <v>0.2975888888888889</v>
      </c>
      <c r="K110" s="2">
        <f>K108/K109</f>
        <v>0.39592500000000003</v>
      </c>
    </row>
    <row r="111" spans="2:11">
      <c r="B111" s="1" t="s">
        <v>4</v>
      </c>
      <c r="C111" s="2">
        <v>0.35590758269146699</v>
      </c>
      <c r="D111" s="2"/>
      <c r="E111" s="2">
        <v>0.33572244892915198</v>
      </c>
      <c r="F111" s="2"/>
      <c r="G111" s="2">
        <v>0.181868927822154</v>
      </c>
      <c r="I111" s="2">
        <v>0.45</v>
      </c>
      <c r="K111" s="2">
        <v>0.91</v>
      </c>
    </row>
    <row r="112" spans="2:11">
      <c r="B112" s="1" t="s">
        <v>14</v>
      </c>
      <c r="C112" s="2"/>
      <c r="D112" s="2"/>
      <c r="E112" s="2">
        <v>-0.112488459372347</v>
      </c>
      <c r="F112" s="2"/>
      <c r="G112" s="2">
        <v>8.8294666479304604E-3</v>
      </c>
      <c r="I112" s="2">
        <v>0.02</v>
      </c>
      <c r="K112" s="2">
        <v>0.03</v>
      </c>
    </row>
    <row r="113" spans="2:11">
      <c r="B113" s="1" t="s">
        <v>5</v>
      </c>
      <c r="C113" s="2">
        <v>6.43274853801169E-2</v>
      </c>
      <c r="D113" s="2"/>
      <c r="E113" s="2">
        <v>4.9707602339181201E-2</v>
      </c>
      <c r="F113" s="2"/>
      <c r="G113" s="2">
        <v>0.15204678362572999</v>
      </c>
      <c r="I113" s="2">
        <v>0.12</v>
      </c>
      <c r="K113" s="2">
        <v>0.13</v>
      </c>
    </row>
    <row r="114" spans="2:11">
      <c r="B114" s="1" t="s">
        <v>6</v>
      </c>
      <c r="C114" s="2">
        <v>2.0467836257309899E-2</v>
      </c>
      <c r="D114" s="2"/>
      <c r="E114" s="2">
        <v>5.84795321637426E-3</v>
      </c>
      <c r="F114" s="2"/>
      <c r="G114" s="2">
        <v>4.6783625730994101E-2</v>
      </c>
      <c r="I114" s="2">
        <v>7.0000000000000007E-2</v>
      </c>
      <c r="K114" s="2">
        <v>0.03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1.7543859649122799E-2</v>
      </c>
      <c r="I115" s="2">
        <v>0.02</v>
      </c>
      <c r="K115" s="2">
        <v>0</v>
      </c>
    </row>
    <row r="116" spans="2:11">
      <c r="B116" s="1" t="s">
        <v>8</v>
      </c>
      <c r="C116" s="2">
        <v>-0.52175770288232304</v>
      </c>
      <c r="D116" s="2"/>
      <c r="E116" s="2">
        <v>-0.42727172239606798</v>
      </c>
      <c r="F116" s="2"/>
      <c r="G116" s="2">
        <v>-0.73218953540998499</v>
      </c>
      <c r="I116" s="2">
        <v>-0.74</v>
      </c>
      <c r="K116" s="2">
        <v>-0.62</v>
      </c>
    </row>
    <row r="117" spans="2:11">
      <c r="B117" s="1" t="s">
        <v>12</v>
      </c>
      <c r="C117" s="2">
        <v>9.5437478094776998E-2</v>
      </c>
      <c r="D117" s="2"/>
      <c r="E117" s="2">
        <v>6.9336607711297404E-2</v>
      </c>
      <c r="F117" s="2"/>
      <c r="G117" s="2">
        <v>0.20055143048277699</v>
      </c>
      <c r="I117" s="2">
        <v>0.18</v>
      </c>
      <c r="K117" s="2">
        <v>0.14000000000000001</v>
      </c>
    </row>
    <row r="118" spans="2:11">
      <c r="B118" s="1" t="s">
        <v>13</v>
      </c>
      <c r="C118" s="2">
        <v>0.111123810904408</v>
      </c>
      <c r="D118" s="2"/>
      <c r="E118" s="2">
        <v>8.0696706565124093E-2</v>
      </c>
      <c r="F118" s="2"/>
      <c r="G118" s="2">
        <v>0.23165930150077499</v>
      </c>
      <c r="I118" s="2">
        <v>0.21</v>
      </c>
      <c r="K118" s="2">
        <v>0.16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8.0895665733776538E-3</v>
      </c>
      <c r="F119" s="2"/>
      <c r="G119" s="2">
        <f>G108-(1/2)*G109^2</f>
        <v>8.7932915200168316E-3</v>
      </c>
      <c r="H119" s="2"/>
      <c r="I119" s="2">
        <f>I108-(5/2)*I109^2</f>
        <v>6.5330000000000041E-3</v>
      </c>
      <c r="J119" s="2"/>
      <c r="K119" s="2">
        <f>K108-(10/2)*K109^2</f>
        <v>-3.259999999999999E-4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-21.502281039019852</v>
      </c>
      <c r="F120" s="2"/>
      <c r="G120" s="2">
        <f>(G108^(1-1.5))/(1-1.5)</f>
        <v>-17.536510197722308</v>
      </c>
      <c r="H120" s="2"/>
      <c r="I120" s="2">
        <f>(I108^(1-1.5))/(1-1.5)</f>
        <v>-12.220821057169367</v>
      </c>
      <c r="J120" s="2"/>
      <c r="K120" s="2">
        <f>(K108^(1-1.5))/(1-1.5)</f>
        <v>-11.237728603624436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25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1.1038123044469401E-2</v>
      </c>
      <c r="F125" s="2"/>
      <c r="G125" s="2">
        <v>2.16221997784454E-2</v>
      </c>
      <c r="I125" s="2">
        <v>2.4830000000000001E-2</v>
      </c>
      <c r="K125" s="2">
        <v>2.9878100000000001E-2</v>
      </c>
    </row>
    <row r="126" spans="2:11">
      <c r="B126" s="1" t="s">
        <v>2</v>
      </c>
      <c r="C126" s="2">
        <v>4.6290618648551503E-2</v>
      </c>
      <c r="D126" s="2"/>
      <c r="E126" s="2">
        <v>3.9180337881149101E-2</v>
      </c>
      <c r="F126" s="2"/>
      <c r="G126" s="2">
        <v>0.118478106808363</v>
      </c>
      <c r="I126" s="2">
        <v>0.12</v>
      </c>
      <c r="K126" s="2">
        <v>0.1</v>
      </c>
    </row>
    <row r="127" spans="2:11">
      <c r="B127" s="1" t="s">
        <v>3</v>
      </c>
      <c r="C127" s="2">
        <v>0.26464550580594598</v>
      </c>
      <c r="D127" s="2"/>
      <c r="E127" s="2">
        <v>0.28172608102443703</v>
      </c>
      <c r="F127" s="2"/>
      <c r="G127" s="2">
        <v>0.18249953819247799</v>
      </c>
      <c r="I127" s="2">
        <f>I125/I126</f>
        <v>0.20691666666666669</v>
      </c>
      <c r="K127" s="2">
        <f>K125/K126</f>
        <v>0.29878100000000002</v>
      </c>
    </row>
    <row r="128" spans="2:11">
      <c r="B128" s="1" t="s">
        <v>4</v>
      </c>
      <c r="C128" s="2">
        <v>0.35590758269146699</v>
      </c>
      <c r="D128" s="2"/>
      <c r="E128" s="2">
        <v>0.34261384556094798</v>
      </c>
      <c r="F128" s="2"/>
      <c r="G128" s="2">
        <v>0.29290083703512398</v>
      </c>
      <c r="I128" s="2">
        <v>0.32</v>
      </c>
      <c r="K128" s="2">
        <v>0.35</v>
      </c>
    </row>
    <row r="129" spans="2:11">
      <c r="B129" s="1" t="s">
        <v>14</v>
      </c>
      <c r="C129" s="2"/>
      <c r="D129" s="2"/>
      <c r="E129" s="2">
        <v>-8.1962760024414993E-2</v>
      </c>
      <c r="F129" s="2"/>
      <c r="G129" s="2">
        <v>9.1130251566187495E-2</v>
      </c>
      <c r="I129" s="2">
        <v>0.09</v>
      </c>
      <c r="K129" s="2">
        <v>0.09</v>
      </c>
    </row>
    <row r="130" spans="2:11">
      <c r="B130" s="1" t="s">
        <v>5</v>
      </c>
      <c r="C130" s="2">
        <v>6.43274853801169E-2</v>
      </c>
      <c r="D130" s="2"/>
      <c r="E130" s="2">
        <v>5.8479532163742597E-2</v>
      </c>
      <c r="F130" s="2"/>
      <c r="G130" s="2">
        <v>0.21345029239766</v>
      </c>
      <c r="I130" s="2">
        <v>0.19</v>
      </c>
      <c r="K130" s="2">
        <v>0.17</v>
      </c>
    </row>
    <row r="131" spans="2:11">
      <c r="B131" s="1" t="s">
        <v>6</v>
      </c>
      <c r="C131" s="2">
        <v>2.0467836257309899E-2</v>
      </c>
      <c r="D131" s="2"/>
      <c r="E131" s="2">
        <v>1.1695906432748499E-2</v>
      </c>
      <c r="F131" s="2"/>
      <c r="G131" s="2">
        <v>0.108187134502923</v>
      </c>
      <c r="I131" s="2">
        <v>0.09</v>
      </c>
      <c r="K131" s="2">
        <v>0.03</v>
      </c>
    </row>
    <row r="132" spans="2:11">
      <c r="B132" s="1" t="s">
        <v>7</v>
      </c>
      <c r="C132" s="2">
        <v>2.92397660818713E-3</v>
      </c>
      <c r="D132" s="2"/>
      <c r="E132" s="2">
        <v>2.92397660818713E-3</v>
      </c>
      <c r="F132" s="2"/>
      <c r="G132" s="2">
        <v>3.2163742690058401E-2</v>
      </c>
      <c r="I132" s="2">
        <v>0.01</v>
      </c>
      <c r="K132" s="2">
        <v>0</v>
      </c>
    </row>
    <row r="133" spans="2:11">
      <c r="B133" s="1" t="s">
        <v>8</v>
      </c>
      <c r="C133" s="2">
        <v>-0.52175770288232304</v>
      </c>
      <c r="D133" s="2"/>
      <c r="E133" s="2">
        <v>-0.48861719303481199</v>
      </c>
      <c r="F133" s="2"/>
      <c r="G133" s="2">
        <v>-0.87951863445255496</v>
      </c>
      <c r="I133" s="2">
        <v>-0.81</v>
      </c>
      <c r="K133" s="2">
        <v>-0.63</v>
      </c>
    </row>
    <row r="134" spans="2:11">
      <c r="B134" s="1" t="s">
        <v>12</v>
      </c>
      <c r="C134" s="2">
        <v>9.5437478094776998E-2</v>
      </c>
      <c r="D134" s="2"/>
      <c r="E134" s="2">
        <v>8.0108972689543603E-2</v>
      </c>
      <c r="F134" s="2"/>
      <c r="G134" s="2">
        <v>0.25399909211557498</v>
      </c>
      <c r="I134" s="2">
        <v>0.22</v>
      </c>
      <c r="K134" s="2">
        <v>0.19</v>
      </c>
    </row>
    <row r="135" spans="2:11">
      <c r="B135" s="1" t="s">
        <v>13</v>
      </c>
      <c r="C135" s="2">
        <v>0.111123810904408</v>
      </c>
      <c r="D135" s="2"/>
      <c r="E135" s="2">
        <v>9.3385870634322701E-2</v>
      </c>
      <c r="F135" s="2"/>
      <c r="G135" s="2">
        <v>0.29414733528685499</v>
      </c>
      <c r="I135" s="2">
        <v>0.27</v>
      </c>
      <c r="K135" s="2">
        <v>0.24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1.0270573606228897E-2</v>
      </c>
      <c r="F136" s="2"/>
      <c r="G136" s="2">
        <f>G125-(1/2)*G126^2</f>
        <v>1.4603668881998464E-2</v>
      </c>
      <c r="H136" s="2"/>
      <c r="I136" s="2">
        <f>I125-(5/2)*I126^2</f>
        <v>-1.1169999999999996E-2</v>
      </c>
      <c r="J136" s="2"/>
      <c r="K136" s="2">
        <f>K125-(10/2)*K126^2</f>
        <v>-2.0121900000000009E-2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-19.0362929784519</v>
      </c>
      <c r="F137" s="2"/>
      <c r="G137" s="2">
        <f>(G125^(1-1.5))/(1-1.5)</f>
        <v>-13.601288662400732</v>
      </c>
      <c r="H137" s="2"/>
      <c r="I137" s="2">
        <f>(I125^(1-1.5))/(1-1.5)</f>
        <v>-12.692338202772737</v>
      </c>
      <c r="J137" s="2"/>
      <c r="K137" s="2">
        <f>(K125^(1-1.5))/(1-1.5)</f>
        <v>-11.57053678601077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25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9.9216784324428903E-3</v>
      </c>
      <c r="F142" s="2"/>
      <c r="G142" s="2">
        <v>1.6178017506561799E-2</v>
      </c>
      <c r="I142" s="2">
        <v>2.7859999999999999E-2</v>
      </c>
      <c r="K142" s="2">
        <v>3.2451000000000001E-2</v>
      </c>
    </row>
    <row r="143" spans="2:11">
      <c r="B143" s="1" t="s">
        <v>2</v>
      </c>
      <c r="C143" s="2">
        <v>4.6290618648551503E-2</v>
      </c>
      <c r="D143" s="2"/>
      <c r="E143" s="2">
        <v>3.6107667424126001E-2</v>
      </c>
      <c r="F143" s="2"/>
      <c r="G143" s="2">
        <v>0.121692471363136</v>
      </c>
      <c r="I143" s="2">
        <v>0.12379999999999999</v>
      </c>
      <c r="K143" s="2">
        <v>0.11890000000000001</v>
      </c>
    </row>
    <row r="144" spans="2:11">
      <c r="B144" s="1" t="s">
        <v>3</v>
      </c>
      <c r="C144" s="2">
        <v>0.26464550580594598</v>
      </c>
      <c r="D144" s="2"/>
      <c r="E144" s="2">
        <v>0.27478037603208599</v>
      </c>
      <c r="F144" s="2"/>
      <c r="G144" s="2">
        <v>0.132941810823168</v>
      </c>
      <c r="I144" s="2">
        <f>I142/I143</f>
        <v>0.22504038772213247</v>
      </c>
      <c r="K144" s="2">
        <f>K142/K143</f>
        <v>0.2729268292682927</v>
      </c>
    </row>
    <row r="145" spans="2:11">
      <c r="B145" s="1" t="s">
        <v>4</v>
      </c>
      <c r="C145" s="2">
        <v>0.35590758269146699</v>
      </c>
      <c r="D145" s="2"/>
      <c r="E145" s="2">
        <v>0.33734029288114198</v>
      </c>
      <c r="F145" s="2"/>
      <c r="G145" s="2">
        <v>0.19711137739693699</v>
      </c>
      <c r="I145" s="2">
        <v>0.34</v>
      </c>
      <c r="K145" s="2">
        <v>0.4</v>
      </c>
    </row>
    <row r="146" spans="2:11">
      <c r="B146" s="1" t="s">
        <v>14</v>
      </c>
      <c r="C146" s="2"/>
      <c r="D146" s="2"/>
      <c r="E146" s="2">
        <v>-0.112799777584789</v>
      </c>
      <c r="F146" s="2"/>
      <c r="G146" s="2">
        <v>3.5371608745725903E-2</v>
      </c>
      <c r="I146" s="2">
        <v>0.04</v>
      </c>
      <c r="K146" s="2">
        <v>0.05</v>
      </c>
    </row>
    <row r="147" spans="2:11">
      <c r="B147" s="1" t="s">
        <v>5</v>
      </c>
      <c r="C147" s="2">
        <v>6.43274853801169E-2</v>
      </c>
      <c r="D147" s="2"/>
      <c r="E147" s="2">
        <v>5.5555555555555497E-2</v>
      </c>
      <c r="F147" s="2"/>
      <c r="G147" s="2">
        <v>0.22514619883040901</v>
      </c>
      <c r="I147" s="2">
        <v>0.19</v>
      </c>
      <c r="K147" s="2">
        <v>0.15</v>
      </c>
    </row>
    <row r="148" spans="2:11">
      <c r="B148" s="1" t="s">
        <v>6</v>
      </c>
      <c r="C148" s="2">
        <v>2.0467836257309899E-2</v>
      </c>
      <c r="D148" s="2"/>
      <c r="E148" s="2">
        <v>8.7719298245613996E-3</v>
      </c>
      <c r="F148" s="2"/>
      <c r="G148" s="2">
        <v>0.116959064327485</v>
      </c>
      <c r="I148" s="2">
        <v>0.11</v>
      </c>
      <c r="K148" s="2">
        <v>0.04</v>
      </c>
    </row>
    <row r="149" spans="2:11">
      <c r="B149" s="1" t="s">
        <v>7</v>
      </c>
      <c r="C149" s="2">
        <v>2.92397660818713E-3</v>
      </c>
      <c r="D149" s="2"/>
      <c r="E149" s="2">
        <v>0</v>
      </c>
      <c r="F149" s="2"/>
      <c r="G149" s="2">
        <v>2.9239766081871298E-2</v>
      </c>
      <c r="I149" s="2">
        <v>0.03</v>
      </c>
      <c r="K149" s="2">
        <v>0</v>
      </c>
    </row>
    <row r="150" spans="2:11">
      <c r="B150" s="1" t="s">
        <v>8</v>
      </c>
      <c r="C150" s="2">
        <v>-0.52175770288232304</v>
      </c>
      <c r="D150" s="2"/>
      <c r="E150" s="2">
        <v>-0.46830369787790799</v>
      </c>
      <c r="F150" s="2"/>
      <c r="G150" s="2">
        <v>-0.90001034977913597</v>
      </c>
      <c r="I150" s="2">
        <v>-0.89</v>
      </c>
      <c r="K150" s="2">
        <v>-0.67</v>
      </c>
    </row>
    <row r="151" spans="2:11">
      <c r="B151" s="1" t="s">
        <v>12</v>
      </c>
      <c r="C151" s="2">
        <v>9.5437478094776998E-2</v>
      </c>
      <c r="D151" s="2"/>
      <c r="E151" s="2">
        <v>7.40773169162465E-2</v>
      </c>
      <c r="F151" s="2"/>
      <c r="G151" s="2">
        <v>0.266921004535845</v>
      </c>
      <c r="I151" s="2">
        <v>0.24</v>
      </c>
      <c r="K151" s="2">
        <v>0.19</v>
      </c>
    </row>
    <row r="152" spans="2:11">
      <c r="B152" s="1" t="s">
        <v>13</v>
      </c>
      <c r="C152" s="2">
        <v>0.111123810904408</v>
      </c>
      <c r="D152" s="2"/>
      <c r="E152" s="2">
        <v>8.6312990249855004E-2</v>
      </c>
      <c r="F152" s="2"/>
      <c r="G152" s="2">
        <v>0.308158487679493</v>
      </c>
      <c r="I152" s="2">
        <v>0.28999999999999998</v>
      </c>
      <c r="K152" s="2">
        <v>0.24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9.2697966090372445E-3</v>
      </c>
      <c r="F153" s="2"/>
      <c r="G153" s="2">
        <f>G142-(1/2)*G143^2</f>
        <v>8.7734887133279604E-3</v>
      </c>
      <c r="H153" s="2"/>
      <c r="I153" s="2">
        <f>I142-(5/2)*I143^2</f>
        <v>-1.0456099999999999E-2</v>
      </c>
      <c r="J153" s="2"/>
      <c r="K153" s="2">
        <f>K142-(10/2)*K143^2</f>
        <v>-3.823505E-2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-20.078784661161809</v>
      </c>
      <c r="F154" s="2"/>
      <c r="G154" s="2">
        <f>(G142^(1-1.5))/(1-1.5)</f>
        <v>-15.724156047842504</v>
      </c>
      <c r="H154" s="2"/>
      <c r="I154" s="2">
        <f>(I142^(1-1.5))/(1-1.5)</f>
        <v>-11.982279330197457</v>
      </c>
      <c r="J154" s="2"/>
      <c r="K154" s="2">
        <f>(K142^(1-1.5))/(1-1.5)</f>
        <v>-11.102376565408946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25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8.46725899372054E-3</v>
      </c>
      <c r="F159" s="2"/>
      <c r="G159" s="2">
        <v>1.7840895974070299E-2</v>
      </c>
      <c r="I159" s="2">
        <v>3.5321230000000002E-2</v>
      </c>
      <c r="K159" s="2">
        <v>4.1779999999999998E-2</v>
      </c>
    </row>
    <row r="160" spans="2:11">
      <c r="B160" s="1" t="s">
        <v>2</v>
      </c>
      <c r="C160" s="2">
        <v>4.6290618648551503E-2</v>
      </c>
      <c r="D160" s="2"/>
      <c r="E160" s="2">
        <v>3.47689647358706E-2</v>
      </c>
      <c r="F160" s="2"/>
      <c r="G160" s="2">
        <v>0.139374986004002</v>
      </c>
      <c r="I160" s="2">
        <v>0.12</v>
      </c>
      <c r="K160" s="2">
        <v>0.12</v>
      </c>
    </row>
    <row r="161" spans="2:11">
      <c r="B161" s="1" t="s">
        <v>3</v>
      </c>
      <c r="C161" s="2">
        <v>0.26464550580594598</v>
      </c>
      <c r="D161" s="2"/>
      <c r="E161" s="2">
        <v>0.24352922377884301</v>
      </c>
      <c r="F161" s="2"/>
      <c r="G161" s="2">
        <v>0.128006441367879</v>
      </c>
      <c r="I161" s="2">
        <f>I159/I160</f>
        <v>0.29434358333333338</v>
      </c>
      <c r="K161" s="2">
        <f>K159/K160</f>
        <v>0.34816666666666668</v>
      </c>
    </row>
    <row r="162" spans="2:11">
      <c r="B162" s="1" t="s">
        <v>4</v>
      </c>
      <c r="C162" s="2">
        <v>0.35590758269146699</v>
      </c>
      <c r="D162" s="2"/>
      <c r="E162" s="2">
        <v>0.31531591511926799</v>
      </c>
      <c r="F162" s="2"/>
      <c r="G162" s="2">
        <v>0.20431824722578101</v>
      </c>
      <c r="I162" s="2">
        <v>0.45</v>
      </c>
      <c r="K162" s="2">
        <v>0.55000000000000004</v>
      </c>
    </row>
    <row r="163" spans="2:11">
      <c r="B163" s="1" t="s">
        <v>14</v>
      </c>
      <c r="C163" s="2"/>
      <c r="D163" s="2"/>
      <c r="E163" s="2">
        <v>-9.6264961175160202E-2</v>
      </c>
      <c r="F163" s="2"/>
      <c r="G163" s="2">
        <v>4.4039236924412098E-2</v>
      </c>
      <c r="I163" s="2">
        <v>0.04</v>
      </c>
      <c r="K163" s="2">
        <v>0.05</v>
      </c>
    </row>
    <row r="164" spans="2:11">
      <c r="B164" s="1" t="s">
        <v>5</v>
      </c>
      <c r="C164" s="2">
        <v>6.43274853801169E-2</v>
      </c>
      <c r="D164" s="2"/>
      <c r="E164" s="2">
        <v>4.0935672514619798E-2</v>
      </c>
      <c r="F164" s="2"/>
      <c r="G164" s="2">
        <v>0.26900584795321603</v>
      </c>
      <c r="I164" s="2">
        <v>0.24</v>
      </c>
      <c r="K164" s="2">
        <v>0.21</v>
      </c>
    </row>
    <row r="165" spans="2:11">
      <c r="B165" s="1" t="s">
        <v>6</v>
      </c>
      <c r="C165" s="2">
        <v>2.0467836257309899E-2</v>
      </c>
      <c r="D165" s="2"/>
      <c r="E165" s="2">
        <v>8.7719298245613996E-3</v>
      </c>
      <c r="F165" s="2"/>
      <c r="G165" s="2">
        <v>0.143274853801169</v>
      </c>
      <c r="I165" s="2">
        <v>0.1</v>
      </c>
      <c r="K165" s="2">
        <v>0.08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3.5087719298245598E-2</v>
      </c>
      <c r="I166" s="2">
        <v>0.03</v>
      </c>
      <c r="K166" s="2">
        <v>0</v>
      </c>
    </row>
    <row r="167" spans="2:11">
      <c r="B167" s="1" t="s">
        <v>8</v>
      </c>
      <c r="C167" s="2">
        <v>-0.52175770288232304</v>
      </c>
      <c r="D167" s="2"/>
      <c r="E167" s="2">
        <v>-0.43189380311919201</v>
      </c>
      <c r="F167" s="2"/>
      <c r="G167" s="2">
        <v>-0.82571792506850605</v>
      </c>
      <c r="I167" s="2">
        <v>-0.69</v>
      </c>
      <c r="K167" s="2">
        <v>-0.75</v>
      </c>
    </row>
    <row r="168" spans="2:11">
      <c r="B168" s="1" t="s">
        <v>12</v>
      </c>
      <c r="C168" s="2">
        <v>9.5437478094776998E-2</v>
      </c>
      <c r="D168" s="2"/>
      <c r="E168" s="2">
        <v>7.2417448202172996E-2</v>
      </c>
      <c r="F168" s="2"/>
      <c r="G168" s="2">
        <v>0.30639380641081099</v>
      </c>
      <c r="I168" s="2">
        <v>0.28000000000000003</v>
      </c>
      <c r="K168" s="2">
        <v>0.26</v>
      </c>
    </row>
    <row r="169" spans="2:11">
      <c r="B169" s="1" t="s">
        <v>13</v>
      </c>
      <c r="C169" s="2">
        <v>0.111123810904408</v>
      </c>
      <c r="D169" s="2"/>
      <c r="E169" s="2">
        <v>8.41994802470237E-2</v>
      </c>
      <c r="F169" s="2"/>
      <c r="G169" s="2">
        <v>0.35362329868429399</v>
      </c>
      <c r="I169" s="2">
        <v>0.31</v>
      </c>
      <c r="K169" s="2">
        <v>0.32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7.8628185393184325E-3</v>
      </c>
      <c r="F170" s="2"/>
      <c r="G170" s="2">
        <f>G159-(1/2)*G160^2</f>
        <v>8.1282026122624224E-3</v>
      </c>
      <c r="H170" s="2"/>
      <c r="I170" s="2">
        <f>I159-(5/2)*I160^2</f>
        <v>-6.7876999999999521E-4</v>
      </c>
      <c r="J170" s="2"/>
      <c r="K170" s="2">
        <f>K159-(10/2)*K160^2</f>
        <v>-3.0219999999999997E-2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-21.734946406152613</v>
      </c>
      <c r="F171" s="2"/>
      <c r="G171" s="2">
        <f>(G159^(1-1.5))/(1-1.5)</f>
        <v>-14.973442706784759</v>
      </c>
      <c r="H171" s="2"/>
      <c r="I171" s="2">
        <f>(I159^(1-1.5))/(1-1.5)</f>
        <v>-10.64172633470991</v>
      </c>
      <c r="J171" s="2"/>
      <c r="K171" s="2">
        <f>(K159^(1-1.5))/(1-1.5)</f>
        <v>-9.7846608689197936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F652-C4F6-7741-8A23-C4226BD46365}">
  <dimension ref="B2:K171"/>
  <sheetViews>
    <sheetView topLeftCell="A48" workbookViewId="0">
      <selection activeCell="M27" sqref="M27"/>
    </sheetView>
  </sheetViews>
  <sheetFormatPr baseColWidth="10" defaultRowHeight="16"/>
  <cols>
    <col min="2" max="2" width="20" customWidth="1"/>
    <col min="3" max="3" width="12.6640625" customWidth="1"/>
  </cols>
  <sheetData>
    <row r="2" spans="2:11">
      <c r="D2" s="1" t="s">
        <v>0</v>
      </c>
    </row>
    <row r="4" spans="2:11">
      <c r="C4" s="7" t="s">
        <v>9</v>
      </c>
      <c r="D4" s="1"/>
      <c r="E4" s="1" t="s">
        <v>10</v>
      </c>
      <c r="F4" s="1"/>
      <c r="G4" s="1" t="s">
        <v>25</v>
      </c>
      <c r="I4" s="1" t="s">
        <v>26</v>
      </c>
      <c r="K4" s="1" t="s">
        <v>27</v>
      </c>
    </row>
    <row r="5" spans="2:11">
      <c r="C5" s="2"/>
    </row>
    <row r="6" spans="2:11">
      <c r="B6" s="1" t="s">
        <v>1</v>
      </c>
      <c r="C6" s="2">
        <v>1.45485277239447E-2</v>
      </c>
      <c r="D6" s="2"/>
      <c r="E6" s="2">
        <v>1.0530615594174401E-2</v>
      </c>
      <c r="F6" s="2"/>
      <c r="G6" s="2">
        <v>1.3939034039386599E-2</v>
      </c>
      <c r="I6" s="2">
        <v>1.7229999999999999E-2</v>
      </c>
      <c r="K6" s="2">
        <v>2.896E-2</v>
      </c>
    </row>
    <row r="7" spans="2:11">
      <c r="B7" s="1" t="s">
        <v>2</v>
      </c>
      <c r="C7" s="2">
        <v>4.8634193007103699E-2</v>
      </c>
      <c r="D7" s="2"/>
      <c r="E7" s="2">
        <v>3.3085075376416098E-2</v>
      </c>
      <c r="F7" s="2"/>
      <c r="G7" s="2">
        <v>0.17114257819603701</v>
      </c>
      <c r="I7" s="2">
        <v>0.15</v>
      </c>
      <c r="K7" s="2">
        <v>0.14000000000000001</v>
      </c>
    </row>
    <row r="8" spans="2:11">
      <c r="B8" s="1" t="s">
        <v>3</v>
      </c>
      <c r="C8" s="2">
        <v>0.29914195804214599</v>
      </c>
      <c r="D8" s="2"/>
      <c r="E8" s="2">
        <v>0.31828900113919401</v>
      </c>
      <c r="F8" s="2"/>
      <c r="G8" s="2">
        <v>8.1446909274791798E-2</v>
      </c>
      <c r="I8" s="2">
        <f>I6/I7</f>
        <v>0.11486666666666666</v>
      </c>
      <c r="K8" s="2">
        <f>K6/K7</f>
        <v>0.20685714285714282</v>
      </c>
    </row>
    <row r="9" spans="2:11">
      <c r="B9" s="1" t="s">
        <v>4</v>
      </c>
      <c r="C9" s="2">
        <v>0.38358749707255202</v>
      </c>
      <c r="D9" s="2"/>
      <c r="E9" s="2">
        <v>0.40205572238301701</v>
      </c>
      <c r="F9" s="2"/>
      <c r="G9" s="2">
        <v>0.15051399547253499</v>
      </c>
      <c r="I9" s="2">
        <v>0.2</v>
      </c>
      <c r="K9" s="2">
        <v>0.23</v>
      </c>
    </row>
    <row r="10" spans="2:11">
      <c r="B10" s="1" t="s">
        <v>14</v>
      </c>
      <c r="C10" s="2"/>
      <c r="D10" s="2"/>
      <c r="E10" s="2">
        <v>-0.13567616583372999</v>
      </c>
      <c r="F10" s="2"/>
      <c r="G10" s="2">
        <v>-3.8527129509562099E-3</v>
      </c>
      <c r="I10" s="2">
        <v>0</v>
      </c>
      <c r="K10" s="2">
        <v>0.01</v>
      </c>
    </row>
    <row r="11" spans="2:11">
      <c r="B11" s="1" t="s">
        <v>5</v>
      </c>
      <c r="C11" s="2">
        <v>6.4814814814814797E-2</v>
      </c>
      <c r="D11" s="2"/>
      <c r="E11" s="2">
        <v>3.2407407407407399E-2</v>
      </c>
      <c r="F11" s="2"/>
      <c r="G11" s="2">
        <v>0.32175925925925902</v>
      </c>
      <c r="I11" s="2">
        <v>0.28000000000000003</v>
      </c>
      <c r="K11" s="2">
        <v>0.24</v>
      </c>
    </row>
    <row r="12" spans="2:11">
      <c r="B12" s="1" t="s">
        <v>6</v>
      </c>
      <c r="C12" s="2">
        <v>2.0833333333333301E-2</v>
      </c>
      <c r="D12" s="2"/>
      <c r="E12" s="2">
        <v>6.9444444444444397E-3</v>
      </c>
      <c r="F12" s="2"/>
      <c r="G12" s="2">
        <v>0.20601851851851799</v>
      </c>
      <c r="I12" s="2">
        <v>0.18</v>
      </c>
      <c r="K12" s="2">
        <v>0.16</v>
      </c>
    </row>
    <row r="13" spans="2:11">
      <c r="B13" s="1" t="s">
        <v>7</v>
      </c>
      <c r="C13" s="2">
        <v>4.6296296296296198E-3</v>
      </c>
      <c r="D13" s="2"/>
      <c r="E13" s="2">
        <v>0</v>
      </c>
      <c r="F13" s="2"/>
      <c r="G13" s="2">
        <v>7.6388888888888895E-2</v>
      </c>
      <c r="I13" s="2">
        <v>0.06</v>
      </c>
      <c r="K13" s="2">
        <v>0.03</v>
      </c>
    </row>
    <row r="14" spans="2:11">
      <c r="B14" s="1" t="s">
        <v>8</v>
      </c>
      <c r="C14" s="2">
        <v>-0.52352389574215796</v>
      </c>
      <c r="D14" s="2"/>
      <c r="E14" s="2">
        <v>-0.477084716259149</v>
      </c>
      <c r="F14" s="2"/>
      <c r="G14" s="2">
        <v>-0.91415421125768104</v>
      </c>
      <c r="I14" s="2">
        <v>-0.98</v>
      </c>
      <c r="K14" s="2">
        <v>-0.84</v>
      </c>
    </row>
    <row r="15" spans="2:11">
      <c r="B15" s="1" t="s">
        <v>12</v>
      </c>
      <c r="C15" s="2">
        <v>9.8591523783823007E-2</v>
      </c>
      <c r="D15" s="2"/>
      <c r="E15" s="2">
        <v>6.6436779170232205E-2</v>
      </c>
      <c r="F15" s="2"/>
      <c r="G15" s="2">
        <v>0.38419813890483301</v>
      </c>
      <c r="I15" s="2">
        <v>0.34</v>
      </c>
      <c r="K15" s="2">
        <v>0.32</v>
      </c>
    </row>
    <row r="16" spans="2:11">
      <c r="B16" s="1" t="s">
        <v>13</v>
      </c>
      <c r="C16" s="2">
        <v>0.11507201507363</v>
      </c>
      <c r="D16" s="2"/>
      <c r="E16" s="2">
        <v>7.7648197780262801E-2</v>
      </c>
      <c r="F16" s="2"/>
      <c r="G16" s="2">
        <v>0.44219259907533698</v>
      </c>
      <c r="I16" s="2">
        <v>0.44</v>
      </c>
      <c r="K16" s="2">
        <v>0.41</v>
      </c>
    </row>
    <row r="17" spans="2:11">
      <c r="B17" s="1" t="s">
        <v>24</v>
      </c>
      <c r="C17" s="2">
        <f>C6-(1/2)*C7^2</f>
        <v>1.3365885359218593E-2</v>
      </c>
      <c r="D17" s="2"/>
      <c r="E17" s="2">
        <f>E6-(1/2)*E7^2</f>
        <v>9.983304487842834E-3</v>
      </c>
      <c r="F17" s="2"/>
      <c r="G17" s="2">
        <f>G6-(1/2)*G7^2</f>
        <v>-7.0585699640672225E-4</v>
      </c>
      <c r="H17" s="2"/>
      <c r="I17" s="2">
        <f>I6-(5/2)*I7^2</f>
        <v>-3.9019999999999999E-2</v>
      </c>
      <c r="J17" s="2"/>
      <c r="K17" s="2">
        <f>K6-(10/2)*K7^2</f>
        <v>-6.9040000000000018E-2</v>
      </c>
    </row>
    <row r="18" spans="2:11">
      <c r="B18" s="7" t="s">
        <v>47</v>
      </c>
      <c r="C18" s="2">
        <f>(C6^(1-1.5))/(1-1.5)</f>
        <v>-16.58137237964598</v>
      </c>
      <c r="D18" s="2"/>
      <c r="E18" s="2">
        <f>(E6^(1-1.5))/(1-1.5)</f>
        <v>-19.489608524290826</v>
      </c>
      <c r="F18" s="2"/>
      <c r="G18" s="2">
        <f>(G6^(1-1.5))/(1-1.5)</f>
        <v>-16.940009764933976</v>
      </c>
      <c r="H18" s="2"/>
      <c r="I18" s="2">
        <f>(I6^(1-1.5))/(1-1.5)</f>
        <v>-15.236575111419992</v>
      </c>
      <c r="J18" s="2"/>
      <c r="K18" s="2">
        <f>(K6^(1-1.5))/(1-1.5)</f>
        <v>-11.752512368056712</v>
      </c>
    </row>
    <row r="19" spans="2:11">
      <c r="C19" s="2"/>
      <c r="D19" s="1" t="s">
        <v>15</v>
      </c>
    </row>
    <row r="20" spans="2:11">
      <c r="C20" s="2"/>
    </row>
    <row r="21" spans="2:11">
      <c r="C21" s="7" t="s">
        <v>9</v>
      </c>
      <c r="D21" s="1"/>
      <c r="E21" s="1" t="s">
        <v>10</v>
      </c>
      <c r="F21" s="1"/>
      <c r="G21" s="1" t="s">
        <v>25</v>
      </c>
      <c r="I21" s="1" t="s">
        <v>26</v>
      </c>
      <c r="K21" s="1" t="s">
        <v>27</v>
      </c>
    </row>
    <row r="22" spans="2:11">
      <c r="C22" s="2"/>
    </row>
    <row r="23" spans="2:11">
      <c r="B23" s="1" t="s">
        <v>1</v>
      </c>
      <c r="C23" s="2">
        <v>1.45485277239447E-2</v>
      </c>
      <c r="D23" s="2"/>
      <c r="E23" s="2">
        <v>1.38817967859178E-2</v>
      </c>
      <c r="F23" s="2"/>
      <c r="G23" s="2">
        <v>1.9803569441964399E-2</v>
      </c>
      <c r="I23" s="2">
        <v>2.453E-2</v>
      </c>
      <c r="K23" s="2">
        <v>2.564E-2</v>
      </c>
    </row>
    <row r="24" spans="2:11">
      <c r="B24" s="1" t="s">
        <v>2</v>
      </c>
      <c r="C24" s="2">
        <v>4.8634193007103699E-2</v>
      </c>
      <c r="D24" s="2"/>
      <c r="E24" s="2">
        <v>4.5628183882731502E-2</v>
      </c>
      <c r="F24" s="2"/>
      <c r="G24" s="2">
        <v>0.13156176791826801</v>
      </c>
      <c r="I24" s="2">
        <v>0.1</v>
      </c>
      <c r="K24" s="2">
        <v>0.1</v>
      </c>
    </row>
    <row r="25" spans="2:11">
      <c r="B25" s="1" t="s">
        <v>3</v>
      </c>
      <c r="C25" s="2">
        <v>0.29914195804214599</v>
      </c>
      <c r="D25" s="2"/>
      <c r="E25" s="2">
        <v>0.3042373288754</v>
      </c>
      <c r="F25" s="2"/>
      <c r="G25" s="2">
        <v>0.15052678111065801</v>
      </c>
      <c r="I25" s="2">
        <f>I23/I24</f>
        <v>0.24529999999999999</v>
      </c>
      <c r="K25" s="2">
        <f>K23/K24</f>
        <v>0.25639999999999996</v>
      </c>
    </row>
    <row r="26" spans="2:11">
      <c r="B26" s="1" t="s">
        <v>4</v>
      </c>
      <c r="C26" s="2">
        <v>0.38358749707255202</v>
      </c>
      <c r="D26" s="2"/>
      <c r="E26" s="2">
        <v>0.37682479744505198</v>
      </c>
      <c r="F26" s="2"/>
      <c r="G26" s="2">
        <v>0.24590338315661101</v>
      </c>
      <c r="I26" s="2">
        <v>0.32</v>
      </c>
      <c r="K26" s="2">
        <v>0.38</v>
      </c>
    </row>
    <row r="27" spans="2:11">
      <c r="B27" s="1" t="s">
        <v>14</v>
      </c>
      <c r="C27" s="2"/>
      <c r="D27" s="2"/>
      <c r="E27" s="2">
        <v>-9.4688337982993295E-2</v>
      </c>
      <c r="F27" s="2"/>
      <c r="G27" s="2">
        <v>4.5971693081880101E-2</v>
      </c>
      <c r="I27" s="2">
        <v>0.05</v>
      </c>
      <c r="K27" s="2">
        <v>0.06</v>
      </c>
    </row>
    <row r="28" spans="2:11">
      <c r="B28" s="1" t="s">
        <v>5</v>
      </c>
      <c r="C28" s="2">
        <v>6.4814814814814797E-2</v>
      </c>
      <c r="D28" s="2"/>
      <c r="E28" s="2">
        <v>5.7870370370370301E-2</v>
      </c>
      <c r="F28" s="2"/>
      <c r="G28" s="2">
        <v>0.282407407407407</v>
      </c>
      <c r="I28" s="2">
        <v>0.24</v>
      </c>
      <c r="K28" s="2">
        <v>0.26</v>
      </c>
    </row>
    <row r="29" spans="2:11">
      <c r="B29" s="1" t="s">
        <v>6</v>
      </c>
      <c r="C29" s="2">
        <v>2.0833333333333301E-2</v>
      </c>
      <c r="D29" s="2"/>
      <c r="E29" s="2">
        <v>1.85185185185185E-2</v>
      </c>
      <c r="F29" s="2"/>
      <c r="G29" s="2">
        <v>0.125</v>
      </c>
      <c r="I29" s="2">
        <v>0.14000000000000001</v>
      </c>
      <c r="K29" s="2">
        <v>0.11</v>
      </c>
    </row>
    <row r="30" spans="2:11">
      <c r="B30" s="1" t="s">
        <v>7</v>
      </c>
      <c r="C30" s="2">
        <v>4.6296296296296198E-3</v>
      </c>
      <c r="D30" s="2"/>
      <c r="E30" s="2">
        <v>4.6296296296296198E-3</v>
      </c>
      <c r="F30" s="2"/>
      <c r="G30" s="2">
        <v>3.9351851851851798E-2</v>
      </c>
      <c r="I30" s="2">
        <v>0.03</v>
      </c>
      <c r="K30" s="2">
        <v>0.01</v>
      </c>
    </row>
    <row r="31" spans="2:11">
      <c r="B31" s="1" t="s">
        <v>8</v>
      </c>
      <c r="C31" s="2">
        <v>-0.52352389574215796</v>
      </c>
      <c r="D31" s="2"/>
      <c r="E31" s="2">
        <v>-0.52021239760301596</v>
      </c>
      <c r="F31" s="2"/>
      <c r="G31" s="2">
        <v>-0.95424111815432899</v>
      </c>
      <c r="I31" s="2">
        <v>-0.91</v>
      </c>
      <c r="K31" s="2">
        <v>-0.86</v>
      </c>
    </row>
    <row r="32" spans="2:11">
      <c r="B32" s="1" t="s">
        <v>12</v>
      </c>
      <c r="C32" s="2">
        <v>9.8591523783823007E-2</v>
      </c>
      <c r="D32" s="2"/>
      <c r="E32" s="2">
        <v>9.2265231786019294E-2</v>
      </c>
      <c r="F32" s="2"/>
      <c r="G32" s="2">
        <v>0.286254869659753</v>
      </c>
      <c r="I32" s="2">
        <v>0.24</v>
      </c>
      <c r="K32" s="2">
        <v>0.22</v>
      </c>
    </row>
    <row r="33" spans="2:11">
      <c r="B33" s="1" t="s">
        <v>13</v>
      </c>
      <c r="C33" s="2">
        <v>0.11507201507363</v>
      </c>
      <c r="D33" s="2"/>
      <c r="E33" s="2">
        <v>0.10772708774689101</v>
      </c>
      <c r="F33" s="2"/>
      <c r="G33" s="2">
        <v>0.33083672526763902</v>
      </c>
      <c r="I33" s="2">
        <v>0.3</v>
      </c>
      <c r="K33" s="2">
        <v>0.28000000000000003</v>
      </c>
    </row>
    <row r="34" spans="2:11">
      <c r="B34" s="1" t="s">
        <v>24</v>
      </c>
      <c r="C34" s="2">
        <f>C23-(1/2)*C24^2</f>
        <v>1.3365885359218593E-2</v>
      </c>
      <c r="D34" s="2"/>
      <c r="E34" s="2">
        <f>E23-(1/2)*E24^2</f>
        <v>1.284083120369962E-2</v>
      </c>
      <c r="F34" s="2"/>
      <c r="G34" s="2">
        <f>G23-(1/2)*G24^2</f>
        <v>1.1149320053074292E-2</v>
      </c>
      <c r="H34" s="2"/>
      <c r="I34" s="2">
        <f>I23-(5/2)*I24^2</f>
        <v>-4.7000000000000514E-4</v>
      </c>
      <c r="J34" s="2"/>
      <c r="K34" s="2">
        <f>K23-(10/2)*K24^2</f>
        <v>-2.436000000000001E-2</v>
      </c>
    </row>
    <row r="35" spans="2:11">
      <c r="B35" s="7" t="s">
        <v>47</v>
      </c>
      <c r="C35" s="2">
        <f>(C23^(1-1.5))/(1-1.5)</f>
        <v>-16.58137237964598</v>
      </c>
      <c r="D35" s="2"/>
      <c r="E35" s="2">
        <f>(E23^(1-1.5))/(1-1.5)</f>
        <v>-16.974897259776643</v>
      </c>
      <c r="F35" s="2"/>
      <c r="G35" s="2">
        <f>(G23^(1-1.5))/(1-1.5)</f>
        <v>-14.212100106019887</v>
      </c>
      <c r="H35" s="2"/>
      <c r="I35" s="2">
        <f>(I23^(1-1.5))/(1-1.5)</f>
        <v>-12.769715498696588</v>
      </c>
      <c r="J35" s="2"/>
      <c r="K35" s="2">
        <f>(K23^(1-1.5))/(1-1.5)</f>
        <v>-12.490245804210979</v>
      </c>
    </row>
    <row r="36" spans="2:11">
      <c r="C36" s="2"/>
      <c r="D36" s="1" t="s">
        <v>16</v>
      </c>
    </row>
    <row r="37" spans="2:11">
      <c r="C37" s="2"/>
    </row>
    <row r="38" spans="2:11">
      <c r="C38" s="7" t="s">
        <v>9</v>
      </c>
      <c r="D38" s="1"/>
      <c r="E38" s="1" t="s">
        <v>10</v>
      </c>
      <c r="F38" s="1"/>
      <c r="G38" s="1" t="s">
        <v>25</v>
      </c>
      <c r="I38" s="1" t="s">
        <v>26</v>
      </c>
      <c r="K38" s="1" t="s">
        <v>27</v>
      </c>
    </row>
    <row r="39" spans="2:11">
      <c r="C39" s="2"/>
    </row>
    <row r="40" spans="2:11">
      <c r="B40" s="1" t="s">
        <v>1</v>
      </c>
      <c r="C40" s="2">
        <v>1.45485277239447E-2</v>
      </c>
      <c r="D40" s="2"/>
      <c r="E40" s="2">
        <v>1.39191707132459E-2</v>
      </c>
      <c r="F40" s="2"/>
      <c r="G40" s="2">
        <v>1.9359314093339099E-2</v>
      </c>
      <c r="I40" s="2">
        <v>3.2300000000000002E-2</v>
      </c>
      <c r="K40" s="2">
        <v>3.4520000000000002E-2</v>
      </c>
    </row>
    <row r="41" spans="2:11">
      <c r="B41" s="1" t="s">
        <v>2</v>
      </c>
      <c r="C41" s="2">
        <v>4.8634193007103699E-2</v>
      </c>
      <c r="D41" s="2"/>
      <c r="E41" s="2">
        <v>4.5718839542206902E-2</v>
      </c>
      <c r="F41" s="2"/>
      <c r="G41" s="2">
        <v>0.131192750335447</v>
      </c>
      <c r="I41" s="2">
        <v>0.1124</v>
      </c>
      <c r="K41" s="2">
        <v>0.111</v>
      </c>
    </row>
    <row r="42" spans="2:11">
      <c r="B42" s="1" t="s">
        <v>3</v>
      </c>
      <c r="C42" s="2">
        <v>0.29914195804214599</v>
      </c>
      <c r="D42" s="2"/>
      <c r="E42" s="2">
        <v>0.30445153141728398</v>
      </c>
      <c r="F42" s="2"/>
      <c r="G42" s="2">
        <v>0.14756390154058999</v>
      </c>
      <c r="I42" s="2">
        <f>I40/I41</f>
        <v>0.28736654804270467</v>
      </c>
      <c r="K42" s="2">
        <f>K40/K41</f>
        <v>0.31099099099099098</v>
      </c>
    </row>
    <row r="43" spans="2:11">
      <c r="B43" s="1" t="s">
        <v>4</v>
      </c>
      <c r="C43" s="2">
        <v>0.38358749707255202</v>
      </c>
      <c r="D43" s="2"/>
      <c r="E43" s="2">
        <v>0.377965543934694</v>
      </c>
      <c r="F43" s="2"/>
      <c r="G43" s="2">
        <v>0.24085411861449499</v>
      </c>
      <c r="I43" s="2">
        <v>0.35</v>
      </c>
      <c r="K43" s="2">
        <v>0.43</v>
      </c>
    </row>
    <row r="44" spans="2:11">
      <c r="B44" s="1" t="s">
        <v>14</v>
      </c>
      <c r="C44" s="2"/>
      <c r="D44" s="2"/>
      <c r="E44" s="2">
        <v>-9.00867851872168E-2</v>
      </c>
      <c r="F44" s="2"/>
      <c r="G44" s="2">
        <v>4.2209649331663698E-2</v>
      </c>
      <c r="I44" s="2">
        <v>0.05</v>
      </c>
      <c r="K44" s="2">
        <v>0.05</v>
      </c>
    </row>
    <row r="45" spans="2:11">
      <c r="B45" s="1" t="s">
        <v>5</v>
      </c>
      <c r="C45" s="2">
        <v>6.4814814814814797E-2</v>
      </c>
      <c r="D45" s="2"/>
      <c r="E45" s="2">
        <v>5.7870370370370301E-2</v>
      </c>
      <c r="F45" s="2"/>
      <c r="G45" s="2">
        <v>0.282407407407407</v>
      </c>
      <c r="I45" s="2">
        <v>0.24</v>
      </c>
      <c r="K45" s="2">
        <v>0.22</v>
      </c>
    </row>
    <row r="46" spans="2:11">
      <c r="B46" s="1" t="s">
        <v>6</v>
      </c>
      <c r="C46" s="2">
        <v>2.0833333333333301E-2</v>
      </c>
      <c r="D46" s="2"/>
      <c r="E46" s="2">
        <v>1.85185185185185E-2</v>
      </c>
      <c r="F46" s="2"/>
      <c r="G46" s="2">
        <v>0.125</v>
      </c>
      <c r="I46" s="2">
        <v>0.11</v>
      </c>
      <c r="K46" s="2">
        <v>0.09</v>
      </c>
    </row>
    <row r="47" spans="2:11">
      <c r="B47" s="1" t="s">
        <v>7</v>
      </c>
      <c r="C47" s="2">
        <v>4.6296296296296198E-3</v>
      </c>
      <c r="D47" s="2"/>
      <c r="E47" s="2">
        <v>4.6296296296296198E-3</v>
      </c>
      <c r="F47" s="2"/>
      <c r="G47" s="2">
        <v>3.9351851851851798E-2</v>
      </c>
      <c r="I47" s="2">
        <v>0.04</v>
      </c>
      <c r="K47" s="2">
        <v>0.02</v>
      </c>
    </row>
    <row r="48" spans="2:11">
      <c r="B48" s="1" t="s">
        <v>8</v>
      </c>
      <c r="C48" s="2">
        <v>-0.52352389574215796</v>
      </c>
      <c r="D48" s="2"/>
      <c r="E48" s="2">
        <v>-0.52021286768649699</v>
      </c>
      <c r="F48" s="2"/>
      <c r="G48" s="2">
        <v>-0.95363027360829999</v>
      </c>
      <c r="I48" s="2">
        <v>-0.89</v>
      </c>
      <c r="K48" s="2">
        <v>-0.88</v>
      </c>
    </row>
    <row r="49" spans="2:11">
      <c r="B49" s="1" t="s">
        <v>12</v>
      </c>
      <c r="C49" s="2">
        <v>9.8591523783823007E-2</v>
      </c>
      <c r="D49" s="2"/>
      <c r="E49" s="2">
        <v>9.2438754459381406E-2</v>
      </c>
      <c r="F49" s="2"/>
      <c r="G49" s="2">
        <v>0.285840661739098</v>
      </c>
      <c r="I49" s="2">
        <v>0.24</v>
      </c>
      <c r="K49" s="2">
        <v>0.22</v>
      </c>
    </row>
    <row r="50" spans="2:11">
      <c r="B50" s="1" t="s">
        <v>13</v>
      </c>
      <c r="C50" s="2">
        <v>0.11507201507363</v>
      </c>
      <c r="D50" s="2"/>
      <c r="E50" s="2">
        <v>0.10793133057235201</v>
      </c>
      <c r="F50" s="2"/>
      <c r="G50" s="2">
        <v>0.33029746970697099</v>
      </c>
      <c r="I50" s="2">
        <v>0.3</v>
      </c>
      <c r="K50" s="2">
        <v>0.28999999999999998</v>
      </c>
    </row>
    <row r="51" spans="2:11">
      <c r="B51" s="1" t="s">
        <v>24</v>
      </c>
      <c r="C51" s="2">
        <f>C40-(1/2)*C41^2</f>
        <v>1.3365885359218593E-2</v>
      </c>
      <c r="D51" s="2"/>
      <c r="E51" s="2">
        <f>E40-(1/2)*E41^2</f>
        <v>1.2874064568702869E-2</v>
      </c>
      <c r="F51" s="2"/>
      <c r="G51" s="2">
        <f>G40-(1/2)*G41^2</f>
        <v>1.0753545223049634E-2</v>
      </c>
      <c r="H51" s="2"/>
      <c r="I51" s="2">
        <f>I40-(5/2)*I41^2</f>
        <v>7.1560000000000373E-4</v>
      </c>
      <c r="J51" s="2"/>
      <c r="K51" s="2">
        <f>K40-(10/2)*K41^2</f>
        <v>-2.7084999999999998E-2</v>
      </c>
    </row>
    <row r="52" spans="2:11">
      <c r="B52" s="7" t="s">
        <v>47</v>
      </c>
      <c r="C52" s="2">
        <f>(C40^(1-1.5))/(1-1.5)</f>
        <v>-16.58137237964598</v>
      </c>
      <c r="D52" s="2"/>
      <c r="E52" s="2">
        <f>(E40^(1-1.5))/(1-1.5)</f>
        <v>-16.952092560175426</v>
      </c>
      <c r="F52" s="2"/>
      <c r="G52" s="2">
        <f>(G40^(1-1.5))/(1-1.5)</f>
        <v>-14.374243999655691</v>
      </c>
      <c r="H52" s="2"/>
      <c r="I52" s="2">
        <f>(I40^(1-1.5))/(1-1.5)</f>
        <v>-11.128297681493144</v>
      </c>
      <c r="J52" s="2"/>
      <c r="K52" s="2">
        <f>(K40^(1-1.5))/(1-1.5)</f>
        <v>-10.76451834298363</v>
      </c>
    </row>
    <row r="53" spans="2:11">
      <c r="C53" s="2"/>
      <c r="D53" s="1" t="s">
        <v>17</v>
      </c>
    </row>
    <row r="54" spans="2:11">
      <c r="C54" s="2"/>
    </row>
    <row r="55" spans="2:11">
      <c r="C55" s="7" t="s">
        <v>9</v>
      </c>
      <c r="D55" s="1"/>
      <c r="E55" s="1" t="s">
        <v>10</v>
      </c>
      <c r="F55" s="1"/>
      <c r="G55" s="1" t="s">
        <v>25</v>
      </c>
      <c r="I55" s="1" t="s">
        <v>26</v>
      </c>
      <c r="K55" s="1" t="s">
        <v>27</v>
      </c>
    </row>
    <row r="56" spans="2:11">
      <c r="C56" s="2"/>
    </row>
    <row r="57" spans="2:11">
      <c r="B57" s="1" t="s">
        <v>1</v>
      </c>
      <c r="C57" s="2">
        <v>1.45485277239447E-2</v>
      </c>
      <c r="D57" s="2"/>
      <c r="E57" s="2">
        <v>9.6786187057304497E-3</v>
      </c>
      <c r="F57" s="2"/>
      <c r="G57" s="2">
        <v>1.8479027785582299E-2</v>
      </c>
      <c r="I57" s="2">
        <v>2.564E-2</v>
      </c>
      <c r="K57" s="2">
        <v>3.2140000000000002E-2</v>
      </c>
    </row>
    <row r="58" spans="2:11">
      <c r="B58" s="1" t="s">
        <v>2</v>
      </c>
      <c r="C58" s="2">
        <v>4.8634193007103699E-2</v>
      </c>
      <c r="D58" s="2"/>
      <c r="E58" s="2">
        <v>3.0490896175702199E-2</v>
      </c>
      <c r="F58" s="2"/>
      <c r="G58" s="2">
        <v>0.150791665340827</v>
      </c>
      <c r="I58" s="2">
        <v>0.12</v>
      </c>
      <c r="K58" s="2">
        <v>0.11</v>
      </c>
    </row>
    <row r="59" spans="2:11">
      <c r="B59" s="1" t="s">
        <v>3</v>
      </c>
      <c r="C59" s="2">
        <v>0.29914195804214599</v>
      </c>
      <c r="D59" s="2"/>
      <c r="E59" s="2">
        <v>0.31742650822586099</v>
      </c>
      <c r="F59" s="2"/>
      <c r="G59" s="2">
        <v>0.122546745165358</v>
      </c>
      <c r="I59" s="2">
        <f>I57/I58</f>
        <v>0.21366666666666667</v>
      </c>
      <c r="K59" s="2">
        <f>K57/K58</f>
        <v>0.29218181818181821</v>
      </c>
    </row>
    <row r="60" spans="2:11">
      <c r="B60" s="1" t="s">
        <v>4</v>
      </c>
      <c r="C60" s="2">
        <v>0.38358749707255202</v>
      </c>
      <c r="D60" s="2"/>
      <c r="E60" s="2">
        <v>0.37202094259414498</v>
      </c>
      <c r="F60" s="2"/>
      <c r="G60" s="2">
        <v>0.23586911226465601</v>
      </c>
      <c r="I60" s="2">
        <v>0.35</v>
      </c>
      <c r="K60" s="2">
        <v>0.49</v>
      </c>
    </row>
    <row r="61" spans="2:11">
      <c r="B61" s="1" t="s">
        <v>14</v>
      </c>
      <c r="C61" s="2"/>
      <c r="D61" s="2"/>
      <c r="E61" s="2">
        <v>-0.159724406134332</v>
      </c>
      <c r="F61" s="2"/>
      <c r="G61" s="2">
        <v>2.94129574266625E-2</v>
      </c>
      <c r="I61" s="2">
        <v>0.03</v>
      </c>
      <c r="K61" s="2">
        <v>0.04</v>
      </c>
    </row>
    <row r="62" spans="2:11">
      <c r="B62" s="1" t="s">
        <v>5</v>
      </c>
      <c r="C62" s="2">
        <v>6.4814814814814797E-2</v>
      </c>
      <c r="D62" s="2"/>
      <c r="E62" s="2">
        <v>2.77777777777777E-2</v>
      </c>
      <c r="F62" s="2"/>
      <c r="G62" s="2">
        <v>0.28935185185185103</v>
      </c>
      <c r="I62" s="2">
        <v>0.26</v>
      </c>
      <c r="K62" s="2">
        <v>0.28000000000000003</v>
      </c>
    </row>
    <row r="63" spans="2:11">
      <c r="B63" s="1" t="s">
        <v>6</v>
      </c>
      <c r="C63" s="2">
        <v>2.0833333333333301E-2</v>
      </c>
      <c r="D63" s="2"/>
      <c r="E63" s="2">
        <v>4.6296296296296198E-3</v>
      </c>
      <c r="F63" s="2"/>
      <c r="G63" s="2">
        <v>0.13888888888888801</v>
      </c>
      <c r="I63" s="2">
        <v>0.12</v>
      </c>
      <c r="K63" s="2">
        <v>0.06</v>
      </c>
    </row>
    <row r="64" spans="2:11">
      <c r="B64" s="1" t="s">
        <v>7</v>
      </c>
      <c r="C64" s="2">
        <v>4.6296296296296198E-3</v>
      </c>
      <c r="D64" s="2"/>
      <c r="E64" s="2">
        <v>0</v>
      </c>
      <c r="F64" s="2"/>
      <c r="G64" s="2">
        <v>4.6296296296296197E-2</v>
      </c>
      <c r="I64" s="2">
        <v>0.02</v>
      </c>
      <c r="K64" s="2">
        <v>0</v>
      </c>
    </row>
    <row r="65" spans="2:11">
      <c r="B65" s="1" t="s">
        <v>8</v>
      </c>
      <c r="C65" s="2">
        <v>-0.52352389574215796</v>
      </c>
      <c r="D65" s="2"/>
      <c r="E65" s="2">
        <v>-0.41106022374742401</v>
      </c>
      <c r="F65" s="2"/>
      <c r="G65" s="2">
        <v>-0.918708815694665</v>
      </c>
      <c r="I65" s="2">
        <v>-0.83</v>
      </c>
      <c r="K65" s="2">
        <v>-0.89</v>
      </c>
    </row>
    <row r="66" spans="2:11">
      <c r="B66" s="1" t="s">
        <v>12</v>
      </c>
      <c r="C66" s="2">
        <v>9.8591523783823007E-2</v>
      </c>
      <c r="D66" s="2"/>
      <c r="E66" s="2">
        <v>6.1253812790214503E-2</v>
      </c>
      <c r="F66" s="2"/>
      <c r="G66" s="2">
        <v>0.33231484230313002</v>
      </c>
      <c r="I66" s="2">
        <v>0.23</v>
      </c>
      <c r="K66" s="2">
        <v>0.26</v>
      </c>
    </row>
    <row r="67" spans="2:11">
      <c r="B67" s="1" t="s">
        <v>13</v>
      </c>
      <c r="C67" s="2">
        <v>0.11507201507363</v>
      </c>
      <c r="D67" s="2"/>
      <c r="E67" s="2">
        <v>7.1586151372838802E-2</v>
      </c>
      <c r="F67" s="2"/>
      <c r="G67" s="2">
        <v>0.383413062990418</v>
      </c>
      <c r="I67" s="2">
        <v>0.28999999999999998</v>
      </c>
      <c r="K67" s="2">
        <v>0.35</v>
      </c>
    </row>
    <row r="68" spans="2:11">
      <c r="B68" s="1" t="s">
        <v>24</v>
      </c>
      <c r="C68" s="2">
        <f>C57-(1/2)*C58^2</f>
        <v>1.3365885359218593E-2</v>
      </c>
      <c r="D68" s="2"/>
      <c r="E68" s="2">
        <f>E57-(1/2)*E58^2</f>
        <v>9.2137713309317238E-3</v>
      </c>
      <c r="F68" s="2"/>
      <c r="G68" s="2">
        <f>G57-(1/2)*G58^2</f>
        <v>7.1099646174523166E-3</v>
      </c>
      <c r="H68" s="2"/>
      <c r="I68" s="2">
        <f>I57-(5/2)*I58^2</f>
        <v>-1.0359999999999998E-2</v>
      </c>
      <c r="J68" s="2"/>
      <c r="K68" s="2">
        <f>K57-(10/2)*K58^2</f>
        <v>-2.8359999999999996E-2</v>
      </c>
    </row>
    <row r="69" spans="2:11">
      <c r="B69" s="7" t="s">
        <v>47</v>
      </c>
      <c r="C69" s="2">
        <f>(C57^(1-1.5))/(1-1.5)</f>
        <v>-16.58137237964598</v>
      </c>
      <c r="D69" s="2"/>
      <c r="E69" s="2">
        <f>(E57^(1-1.5))/(1-1.5)</f>
        <v>-20.329341210966181</v>
      </c>
      <c r="F69" s="2"/>
      <c r="G69" s="2">
        <f>(G57^(1-1.5))/(1-1.5)</f>
        <v>-14.71263417202713</v>
      </c>
      <c r="H69" s="2"/>
      <c r="I69" s="2">
        <f>(I57^(1-1.5))/(1-1.5)</f>
        <v>-12.490245804210979</v>
      </c>
      <c r="J69" s="2"/>
      <c r="K69" s="2">
        <f>(K57^(1-1.5))/(1-1.5)</f>
        <v>-11.155962852044267</v>
      </c>
    </row>
    <row r="70" spans="2:11">
      <c r="C70" s="2"/>
      <c r="D70" s="1" t="s">
        <v>18</v>
      </c>
    </row>
    <row r="71" spans="2:11">
      <c r="C71" s="2"/>
    </row>
    <row r="72" spans="2:11">
      <c r="C72" s="7" t="s">
        <v>9</v>
      </c>
      <c r="D72" s="1"/>
      <c r="E72" s="1" t="s">
        <v>10</v>
      </c>
      <c r="F72" s="1"/>
      <c r="G72" s="1" t="s">
        <v>25</v>
      </c>
      <c r="I72" s="1" t="s">
        <v>26</v>
      </c>
      <c r="K72" s="1" t="s">
        <v>27</v>
      </c>
    </row>
    <row r="73" spans="2:11">
      <c r="C73" s="2"/>
    </row>
    <row r="74" spans="2:11">
      <c r="B74" s="1" t="s">
        <v>1</v>
      </c>
      <c r="C74" s="2">
        <v>1.45485277239447E-2</v>
      </c>
      <c r="D74" s="2"/>
      <c r="E74" s="2">
        <v>1.0543154252062001E-2</v>
      </c>
      <c r="F74" s="2"/>
      <c r="G74" s="2">
        <v>7.7298900928142095E-2</v>
      </c>
      <c r="I74" s="2">
        <v>8.1543000000000004E-2</v>
      </c>
      <c r="K74" s="2">
        <v>8.7529999999999997E-2</v>
      </c>
    </row>
    <row r="75" spans="2:11">
      <c r="B75" s="1" t="s">
        <v>2</v>
      </c>
      <c r="C75" s="2">
        <v>4.8634193007103699E-2</v>
      </c>
      <c r="D75" s="2"/>
      <c r="E75" s="2">
        <v>3.2958722233144402E-2</v>
      </c>
      <c r="F75" s="2"/>
      <c r="G75" s="2">
        <v>0.176187405671136</v>
      </c>
      <c r="I75" s="2">
        <v>0.15</v>
      </c>
      <c r="K75" s="2">
        <v>0.14000000000000001</v>
      </c>
    </row>
    <row r="76" spans="2:11">
      <c r="B76" s="1" t="s">
        <v>3</v>
      </c>
      <c r="C76" s="2">
        <v>0.29914195804214599</v>
      </c>
      <c r="D76" s="2"/>
      <c r="E76" s="2">
        <v>0.31988965401879199</v>
      </c>
      <c r="F76" s="2"/>
      <c r="G76" s="2">
        <v>0.115871492780455</v>
      </c>
      <c r="I76" s="5">
        <f>I74/I75</f>
        <v>0.5436200000000001</v>
      </c>
      <c r="K76" s="5">
        <f>K74/K75</f>
        <v>0.62521428571428561</v>
      </c>
    </row>
    <row r="77" spans="2:11">
      <c r="B77" s="1" t="s">
        <v>4</v>
      </c>
      <c r="C77" s="2">
        <v>0.38358749707255202</v>
      </c>
      <c r="D77" s="2"/>
      <c r="E77" s="2">
        <v>0.39517141449608301</v>
      </c>
      <c r="F77" s="2"/>
      <c r="G77" s="2">
        <v>0.23226670687773801</v>
      </c>
      <c r="I77" s="5">
        <v>0.89</v>
      </c>
      <c r="K77" s="2">
        <v>1.32</v>
      </c>
    </row>
    <row r="78" spans="2:11">
      <c r="B78" s="1" t="s">
        <v>14</v>
      </c>
      <c r="C78" s="2"/>
      <c r="D78" s="2"/>
      <c r="E78" s="2">
        <v>-0.13819386823988</v>
      </c>
      <c r="F78" s="2"/>
      <c r="G78" s="2">
        <v>3.65460568885842E-2</v>
      </c>
      <c r="I78" s="2">
        <v>0.04</v>
      </c>
      <c r="K78" s="2">
        <v>0.06</v>
      </c>
    </row>
    <row r="79" spans="2:11">
      <c r="B79" s="1" t="s">
        <v>5</v>
      </c>
      <c r="C79" s="2">
        <v>6.4814814814814797E-2</v>
      </c>
      <c r="D79" s="2"/>
      <c r="E79" s="2">
        <v>-0.13819386823988</v>
      </c>
      <c r="F79" s="2"/>
      <c r="G79" s="2">
        <v>0.32407407407407401</v>
      </c>
      <c r="I79" s="2">
        <v>0.25</v>
      </c>
      <c r="K79" s="2">
        <v>0.27</v>
      </c>
    </row>
    <row r="80" spans="2:11">
      <c r="B80" s="1" t="s">
        <v>6</v>
      </c>
      <c r="C80" s="2">
        <v>2.0833333333333301E-2</v>
      </c>
      <c r="D80" s="2"/>
      <c r="E80" s="2">
        <v>6.9444444444444397E-3</v>
      </c>
      <c r="F80" s="2"/>
      <c r="G80" s="2">
        <v>0.18518518518518501</v>
      </c>
      <c r="I80" s="2">
        <v>0.12</v>
      </c>
      <c r="K80" s="2">
        <v>0.11</v>
      </c>
    </row>
    <row r="81" spans="2:11">
      <c r="B81" s="1" t="s">
        <v>7</v>
      </c>
      <c r="C81" s="2">
        <v>4.6296296296296198E-3</v>
      </c>
      <c r="D81" s="2"/>
      <c r="E81" s="2">
        <v>0</v>
      </c>
      <c r="F81" s="2"/>
      <c r="G81" s="2">
        <v>6.4814814814814797E-2</v>
      </c>
      <c r="I81" s="2">
        <v>7.0000000000000007E-2</v>
      </c>
      <c r="K81" s="2">
        <v>0.02</v>
      </c>
    </row>
    <row r="82" spans="2:11">
      <c r="B82" s="1" t="s">
        <v>8</v>
      </c>
      <c r="C82" s="2">
        <v>-0.52352389574215796</v>
      </c>
      <c r="D82" s="2"/>
      <c r="E82" s="2">
        <v>-0.47271762286395302</v>
      </c>
      <c r="F82" s="2"/>
      <c r="G82" s="2">
        <v>-0.95766402036505804</v>
      </c>
      <c r="I82" s="2">
        <v>-0.9</v>
      </c>
      <c r="K82" s="2">
        <v>-0.91</v>
      </c>
    </row>
    <row r="83" spans="2:11">
      <c r="B83" s="1" t="s">
        <v>12</v>
      </c>
      <c r="C83" s="2">
        <v>9.8591523783823007E-2</v>
      </c>
      <c r="D83" s="2"/>
      <c r="E83" s="2">
        <v>6.6130299146116095E-2</v>
      </c>
      <c r="F83" s="2"/>
      <c r="G83" s="2">
        <v>0.38945809891159</v>
      </c>
      <c r="I83" s="2">
        <v>0.34</v>
      </c>
      <c r="K83" s="2">
        <v>0.32</v>
      </c>
    </row>
    <row r="84" spans="2:11">
      <c r="B84" s="1" t="s">
        <v>13</v>
      </c>
      <c r="C84" s="2">
        <v>0.11507201507363</v>
      </c>
      <c r="D84" s="2"/>
      <c r="E84" s="2">
        <v>7.7298900928142095E-2</v>
      </c>
      <c r="F84" s="2"/>
      <c r="G84" s="2">
        <v>0.44916208133631902</v>
      </c>
      <c r="I84" s="2">
        <v>0.41</v>
      </c>
      <c r="K84" s="2">
        <v>0.4</v>
      </c>
    </row>
    <row r="85" spans="2:11">
      <c r="B85" s="1" t="s">
        <v>24</v>
      </c>
      <c r="C85" s="2">
        <f>C74-(1/2)*C75^2</f>
        <v>1.3365885359218593E-2</v>
      </c>
      <c r="D85" s="2"/>
      <c r="E85" s="2">
        <f>E74-(1/2)*E75^2</f>
        <v>1.0000015566441218E-2</v>
      </c>
      <c r="F85" s="2"/>
      <c r="G85" s="2">
        <f>G74-(1/2)*G75^2</f>
        <v>6.1777899969579372E-2</v>
      </c>
      <c r="H85" s="2"/>
      <c r="I85" s="2">
        <f>I74-(5/2)*I75^2</f>
        <v>2.529300000000001E-2</v>
      </c>
      <c r="J85" s="2"/>
      <c r="K85" s="2">
        <f>K74-(10/2)*K75^2</f>
        <v>-1.0470000000000021E-2</v>
      </c>
    </row>
    <row r="86" spans="2:11">
      <c r="B86" s="7" t="s">
        <v>47</v>
      </c>
      <c r="C86" s="2">
        <f>(C74^(1-1.5))/(1-1.5)</f>
        <v>-16.58137237964598</v>
      </c>
      <c r="D86" s="2"/>
      <c r="E86" s="2">
        <f>(E74^(1-1.5))/(1-1.5)</f>
        <v>-19.478015872434735</v>
      </c>
      <c r="F86" s="2"/>
      <c r="G86" s="2">
        <f>(G74^(1-1.5))/(1-1.5)</f>
        <v>-7.1935511527448988</v>
      </c>
      <c r="H86" s="2"/>
      <c r="I86" s="2">
        <f>(I74^(1-1.5))/(1-1.5)</f>
        <v>-7.0038470440522644</v>
      </c>
      <c r="J86" s="2"/>
      <c r="K86" s="2">
        <f>(K74^(1-1.5))/(1-1.5)</f>
        <v>-6.7600752670970383</v>
      </c>
    </row>
    <row r="87" spans="2:11">
      <c r="C87" s="2"/>
      <c r="D87" s="1" t="s">
        <v>19</v>
      </c>
    </row>
    <row r="88" spans="2:11">
      <c r="C88" s="2"/>
    </row>
    <row r="89" spans="2:11">
      <c r="C89" s="7" t="s">
        <v>9</v>
      </c>
      <c r="D89" s="1"/>
      <c r="E89" s="1" t="s">
        <v>10</v>
      </c>
      <c r="F89" s="1"/>
      <c r="G89" s="1" t="s">
        <v>25</v>
      </c>
      <c r="I89" s="1" t="s">
        <v>26</v>
      </c>
      <c r="K89" s="1" t="s">
        <v>27</v>
      </c>
    </row>
    <row r="90" spans="2:11">
      <c r="C90" s="2"/>
    </row>
    <row r="91" spans="2:11">
      <c r="B91" s="1" t="s">
        <v>1</v>
      </c>
      <c r="C91" s="2">
        <v>1.2250604186316001E-2</v>
      </c>
      <c r="D91" s="2"/>
      <c r="E91" s="2">
        <v>1.0979607354362901E-2</v>
      </c>
      <c r="F91" s="2"/>
      <c r="G91" s="2">
        <v>2.5014763486857002E-2</v>
      </c>
      <c r="I91" s="2">
        <v>3.8233999999999997E-2</v>
      </c>
      <c r="K91" s="2">
        <v>3.4119999999999998E-2</v>
      </c>
    </row>
    <row r="92" spans="2:11">
      <c r="B92" s="1" t="s">
        <v>2</v>
      </c>
      <c r="C92" s="2">
        <v>4.6290618648551503E-2</v>
      </c>
      <c r="D92" s="2"/>
      <c r="E92" s="2">
        <v>3.29829007989665E-2</v>
      </c>
      <c r="F92" s="2"/>
      <c r="G92" s="2">
        <v>0.164680213131183</v>
      </c>
      <c r="I92" s="2">
        <v>0.14000000000000001</v>
      </c>
      <c r="K92" s="2">
        <v>0.15</v>
      </c>
    </row>
    <row r="93" spans="2:11">
      <c r="B93" s="1" t="s">
        <v>3</v>
      </c>
      <c r="C93" s="2">
        <v>0.26464550580594598</v>
      </c>
      <c r="D93" s="2"/>
      <c r="E93" s="2">
        <v>0.33288786275302301</v>
      </c>
      <c r="F93" s="2"/>
      <c r="G93" s="2">
        <v>0.15189902302913799</v>
      </c>
      <c r="I93" s="2">
        <f>I91/I92</f>
        <v>0.27309999999999995</v>
      </c>
      <c r="K93" s="2">
        <f>K91/K92</f>
        <v>0.22746666666666665</v>
      </c>
    </row>
    <row r="94" spans="2:11">
      <c r="B94" s="1" t="s">
        <v>4</v>
      </c>
      <c r="C94" s="2">
        <v>0.35590758269146699</v>
      </c>
      <c r="D94" s="2"/>
      <c r="E94" s="2">
        <v>0.39725615241397499</v>
      </c>
      <c r="F94" s="2"/>
      <c r="G94" s="2">
        <v>0.25260748237942299</v>
      </c>
      <c r="I94" s="2">
        <v>0.41</v>
      </c>
      <c r="K94" s="2">
        <v>0.35</v>
      </c>
    </row>
    <row r="95" spans="2:11">
      <c r="B95" s="1" t="s">
        <v>14</v>
      </c>
      <c r="C95" s="2"/>
      <c r="D95" s="2"/>
      <c r="E95" s="2">
        <v>-0.124886907790545</v>
      </c>
      <c r="F95" s="2"/>
      <c r="G95" s="2">
        <v>7.11201385635616E-2</v>
      </c>
      <c r="I95" s="2">
        <v>7.0000000000000007E-2</v>
      </c>
      <c r="K95" s="2">
        <v>0.06</v>
      </c>
    </row>
    <row r="96" spans="2:11">
      <c r="B96" s="1" t="s">
        <v>5</v>
      </c>
      <c r="C96" s="2">
        <v>6.43274853801169E-2</v>
      </c>
      <c r="D96" s="2"/>
      <c r="E96" s="2">
        <v>3.4722222222222203E-2</v>
      </c>
      <c r="F96" s="2"/>
      <c r="G96" s="2">
        <v>0.27777777777777701</v>
      </c>
      <c r="I96" s="2">
        <v>0.25</v>
      </c>
      <c r="K96" s="2">
        <v>0.27</v>
      </c>
    </row>
    <row r="97" spans="2:11">
      <c r="B97" s="1" t="s">
        <v>6</v>
      </c>
      <c r="C97" s="2">
        <v>2.0467836257309899E-2</v>
      </c>
      <c r="D97" s="2"/>
      <c r="E97" s="2">
        <v>6.9444444444444397E-3</v>
      </c>
      <c r="F97" s="2"/>
      <c r="G97" s="2">
        <v>0.16666666666666599</v>
      </c>
      <c r="I97" s="2">
        <v>0.14000000000000001</v>
      </c>
      <c r="K97" s="2">
        <v>0.18</v>
      </c>
    </row>
    <row r="98" spans="2:11">
      <c r="B98" s="1" t="s">
        <v>7</v>
      </c>
      <c r="C98" s="2">
        <v>2.92397660818713E-3</v>
      </c>
      <c r="D98" s="2"/>
      <c r="E98" s="2">
        <v>0</v>
      </c>
      <c r="F98" s="2"/>
      <c r="G98" s="2">
        <v>6.4814814814814797E-2</v>
      </c>
      <c r="I98" s="2">
        <v>0.04</v>
      </c>
      <c r="K98" s="2">
        <v>0.05</v>
      </c>
    </row>
    <row r="99" spans="2:11">
      <c r="B99" s="1" t="s">
        <v>8</v>
      </c>
      <c r="C99" s="2">
        <v>-0.52175770288232304</v>
      </c>
      <c r="D99" s="2"/>
      <c r="E99" s="2">
        <v>-0.46872997261539001</v>
      </c>
      <c r="F99" s="2"/>
      <c r="G99" s="2">
        <v>-0.727275545392011</v>
      </c>
      <c r="I99" s="2">
        <v>-0.8</v>
      </c>
      <c r="K99" s="2">
        <v>-0.77</v>
      </c>
    </row>
    <row r="100" spans="2:11">
      <c r="B100" s="1" t="s">
        <v>12</v>
      </c>
      <c r="C100" s="2">
        <v>9.5437478094776998E-2</v>
      </c>
      <c r="D100" s="2"/>
      <c r="E100" s="2">
        <v>6.5750093799012699E-2</v>
      </c>
      <c r="F100" s="2"/>
      <c r="G100" s="2">
        <v>0.35808870022746397</v>
      </c>
      <c r="I100" s="2">
        <v>0.34</v>
      </c>
      <c r="K100" s="2">
        <v>0.3</v>
      </c>
    </row>
    <row r="101" spans="2:11">
      <c r="B101" s="1" t="s">
        <v>13</v>
      </c>
      <c r="C101" s="2">
        <v>0.111123810904408</v>
      </c>
      <c r="D101" s="2"/>
      <c r="E101" s="2">
        <v>7.6926888883297698E-2</v>
      </c>
      <c r="F101" s="2"/>
      <c r="G101" s="2">
        <v>0.41389328235995099</v>
      </c>
      <c r="I101" s="2">
        <v>0.42</v>
      </c>
      <c r="K101" s="2">
        <v>0.38</v>
      </c>
    </row>
    <row r="102" spans="2:11">
      <c r="B102" s="1" t="s">
        <v>24</v>
      </c>
      <c r="C102" s="2">
        <f>C91-(1/2)*C92^2</f>
        <v>1.1179193498883189E-2</v>
      </c>
      <c r="D102" s="2"/>
      <c r="E102" s="2">
        <f>E91-(1/2)*E92^2</f>
        <v>1.0435671481805669E-2</v>
      </c>
      <c r="F102" s="2"/>
      <c r="G102" s="2">
        <f>G91-(1/2)*G92^2</f>
        <v>1.1454977188391072E-2</v>
      </c>
      <c r="H102" s="2"/>
      <c r="I102" s="2">
        <f>I91-(5/2)*I92^2</f>
        <v>-1.0766000000000012E-2</v>
      </c>
      <c r="J102" s="2"/>
      <c r="K102" s="2">
        <f>K91-(10/2)*K92^2</f>
        <v>-7.8379999999999991E-2</v>
      </c>
    </row>
    <row r="103" spans="2:11">
      <c r="B103" s="7" t="s">
        <v>47</v>
      </c>
      <c r="C103" s="2">
        <f>(C91^(1-1.5))/(1-1.5)</f>
        <v>-18.069712452456653</v>
      </c>
      <c r="D103" s="2"/>
      <c r="E103" s="2">
        <f>(E91^(1-1.5))/(1-1.5)</f>
        <v>-19.086952422283563</v>
      </c>
      <c r="F103" s="2"/>
      <c r="G103" s="2">
        <f>(G91^(1-1.5))/(1-1.5)</f>
        <v>-12.645377394490172</v>
      </c>
      <c r="H103" s="2"/>
      <c r="I103" s="2">
        <f>(I91^(1-1.5))/(1-1.5)</f>
        <v>-10.228339335573223</v>
      </c>
      <c r="J103" s="2"/>
      <c r="K103" s="2">
        <f>(K91^(1-1.5))/(1-1.5)</f>
        <v>-10.827432486770286</v>
      </c>
    </row>
    <row r="104" spans="2:11">
      <c r="C104" s="2"/>
      <c r="D104" s="1" t="s">
        <v>20</v>
      </c>
    </row>
    <row r="105" spans="2:11">
      <c r="C105" s="2"/>
    </row>
    <row r="106" spans="2:11">
      <c r="C106" s="7" t="s">
        <v>9</v>
      </c>
      <c r="D106" s="1"/>
      <c r="E106" s="1" t="s">
        <v>10</v>
      </c>
      <c r="F106" s="1"/>
      <c r="G106" s="1" t="s">
        <v>25</v>
      </c>
      <c r="I106" s="1" t="s">
        <v>26</v>
      </c>
      <c r="K106" s="1" t="s">
        <v>27</v>
      </c>
    </row>
    <row r="107" spans="2:11">
      <c r="C107" s="2"/>
    </row>
    <row r="108" spans="2:11">
      <c r="B108" s="1" t="s">
        <v>1</v>
      </c>
      <c r="C108" s="2">
        <v>1.2250604186316001E-2</v>
      </c>
      <c r="D108" s="2"/>
      <c r="E108" s="2">
        <v>9.37487552915197E-3</v>
      </c>
      <c r="F108" s="2"/>
      <c r="G108" s="2">
        <v>2.1055288983338701E-2</v>
      </c>
      <c r="I108" s="2">
        <v>2.4580000000000001E-2</v>
      </c>
      <c r="K108" s="2">
        <v>2.8539999999999999E-2</v>
      </c>
    </row>
    <row r="109" spans="2:11">
      <c r="B109" s="1" t="s">
        <v>2</v>
      </c>
      <c r="C109" s="2">
        <v>4.6290618648551503E-2</v>
      </c>
      <c r="D109" s="2"/>
      <c r="E109" s="2">
        <v>2.97887520528251E-2</v>
      </c>
      <c r="F109" s="2"/>
      <c r="G109" s="2">
        <v>0.13339355533068301</v>
      </c>
      <c r="I109" s="2">
        <v>0.1</v>
      </c>
      <c r="K109" s="2">
        <v>0.09</v>
      </c>
    </row>
    <row r="110" spans="2:11">
      <c r="B110" s="1" t="s">
        <v>3</v>
      </c>
      <c r="C110" s="2">
        <v>0.26464550580594598</v>
      </c>
      <c r="D110" s="2"/>
      <c r="E110" s="2">
        <v>0.314711925915099</v>
      </c>
      <c r="F110" s="2"/>
      <c r="G110" s="4">
        <v>0.157843375050185</v>
      </c>
      <c r="I110" s="2">
        <f>I108/I109</f>
        <v>0.24579999999999999</v>
      </c>
      <c r="K110" s="2">
        <f>K108/K109</f>
        <v>0.31711111111111112</v>
      </c>
    </row>
    <row r="111" spans="2:11">
      <c r="B111" s="1" t="s">
        <v>4</v>
      </c>
      <c r="C111" s="2">
        <v>0.35590758269146699</v>
      </c>
      <c r="D111" s="2"/>
      <c r="E111" s="2">
        <v>0.36420820771760898</v>
      </c>
      <c r="F111" s="2"/>
      <c r="G111" s="2">
        <v>0.256194388791254</v>
      </c>
      <c r="I111" s="2">
        <v>0.31</v>
      </c>
      <c r="K111" s="2">
        <v>0.42</v>
      </c>
    </row>
    <row r="112" spans="2:11">
      <c r="B112" s="1" t="s">
        <v>14</v>
      </c>
      <c r="C112" s="2"/>
      <c r="D112" s="2"/>
      <c r="E112" s="2">
        <v>-0.159694570851244</v>
      </c>
      <c r="F112" s="2"/>
      <c r="G112" s="2">
        <v>5.5601164149806599E-2</v>
      </c>
      <c r="I112" s="2">
        <v>0.06</v>
      </c>
      <c r="K112" s="2">
        <v>0.06</v>
      </c>
    </row>
    <row r="113" spans="2:11">
      <c r="B113" s="1" t="s">
        <v>5</v>
      </c>
      <c r="C113" s="2">
        <v>6.43274853801169E-2</v>
      </c>
      <c r="D113" s="2"/>
      <c r="E113" s="2">
        <v>3.2407407407407399E-2</v>
      </c>
      <c r="F113" s="2"/>
      <c r="G113" s="2">
        <v>0.24768518518518501</v>
      </c>
      <c r="I113" s="2">
        <v>0.21</v>
      </c>
      <c r="K113" s="2">
        <v>0.19</v>
      </c>
    </row>
    <row r="114" spans="2:11">
      <c r="B114" s="1" t="s">
        <v>6</v>
      </c>
      <c r="C114" s="2">
        <v>2.0467836257309899E-2</v>
      </c>
      <c r="D114" s="2"/>
      <c r="E114" s="2">
        <v>4.6296296296296198E-3</v>
      </c>
      <c r="F114" s="2"/>
      <c r="G114" s="2">
        <v>0.125</v>
      </c>
      <c r="I114" s="2">
        <v>0.12</v>
      </c>
      <c r="K114" s="2">
        <v>7.0000000000000007E-2</v>
      </c>
    </row>
    <row r="115" spans="2:11">
      <c r="B115" s="1" t="s">
        <v>7</v>
      </c>
      <c r="C115" s="2">
        <v>2.92397660818713E-3</v>
      </c>
      <c r="D115" s="2"/>
      <c r="E115" s="2">
        <v>0</v>
      </c>
      <c r="F115" s="2"/>
      <c r="G115" s="2">
        <v>5.0925925925925902E-2</v>
      </c>
      <c r="I115" s="2">
        <v>0.03</v>
      </c>
      <c r="K115" s="2">
        <v>0</v>
      </c>
    </row>
    <row r="116" spans="2:11">
      <c r="B116" s="1" t="s">
        <v>8</v>
      </c>
      <c r="C116" s="2">
        <v>-0.52175770288232304</v>
      </c>
      <c r="D116" s="2"/>
      <c r="E116" s="2">
        <v>-0.35737624657657302</v>
      </c>
      <c r="F116" s="2"/>
      <c r="G116" s="2">
        <v>-0.81582845694329398</v>
      </c>
      <c r="I116" s="2">
        <v>-0.79</v>
      </c>
      <c r="K116" s="2">
        <v>-0.67</v>
      </c>
    </row>
    <row r="117" spans="2:11">
      <c r="B117" s="1" t="s">
        <v>12</v>
      </c>
      <c r="C117" s="2">
        <v>9.5437478094776998E-2</v>
      </c>
      <c r="D117" s="2"/>
      <c r="E117" s="2">
        <v>5.9924124479267503E-2</v>
      </c>
      <c r="F117" s="2"/>
      <c r="G117" s="2">
        <v>0.289264524870946</v>
      </c>
      <c r="I117" s="2">
        <v>0.26</v>
      </c>
      <c r="K117" s="2">
        <v>0.23</v>
      </c>
    </row>
    <row r="118" spans="2:11">
      <c r="B118" s="1" t="s">
        <v>13</v>
      </c>
      <c r="C118" s="2">
        <v>0.111123810904408</v>
      </c>
      <c r="D118" s="2"/>
      <c r="E118" s="2">
        <v>7.0018530048392993E-2</v>
      </c>
      <c r="F118" s="2"/>
      <c r="G118" s="2">
        <v>0.33446711158648401</v>
      </c>
      <c r="I118" s="2">
        <v>0.3</v>
      </c>
      <c r="K118" s="2">
        <v>0.28000000000000003</v>
      </c>
    </row>
    <row r="119" spans="2:11">
      <c r="B119" s="1" t="s">
        <v>24</v>
      </c>
      <c r="C119" s="2">
        <f>C108-(1/2)*C109^2</f>
        <v>1.1179193498883189E-2</v>
      </c>
      <c r="D119" s="2"/>
      <c r="E119" s="2">
        <f>E108-(1/2)*E109^2</f>
        <v>8.9311906547196243E-3</v>
      </c>
      <c r="F119" s="2"/>
      <c r="G119" s="2">
        <f>G108-(1/2)*G109^2</f>
        <v>1.2158368681458706E-2</v>
      </c>
      <c r="H119" s="2"/>
      <c r="I119" s="2">
        <f>I108-(5/2)*I109^2</f>
        <v>-4.200000000000037E-4</v>
      </c>
      <c r="J119" s="2"/>
      <c r="K119" s="2">
        <f>K108-(10/2)*K109^2</f>
        <v>-1.1959999999999995E-2</v>
      </c>
    </row>
    <row r="120" spans="2:11">
      <c r="B120" s="7" t="s">
        <v>47</v>
      </c>
      <c r="C120" s="2">
        <f>(C108^(1-1.5))/(1-1.5)</f>
        <v>-18.069712452456653</v>
      </c>
      <c r="D120" s="2"/>
      <c r="E120" s="2">
        <f>(E108^(1-1.5))/(1-1.5)</f>
        <v>-20.656048304273341</v>
      </c>
      <c r="F120" s="2"/>
      <c r="G120" s="2">
        <f>(G108^(1-1.5))/(1-1.5)</f>
        <v>-13.78317887688797</v>
      </c>
      <c r="H120" s="2"/>
      <c r="I120" s="2">
        <f>(I108^(1-1.5))/(1-1.5)</f>
        <v>-12.756720974623928</v>
      </c>
      <c r="J120" s="2"/>
      <c r="K120" s="2">
        <f>(K108^(1-1.5))/(1-1.5)</f>
        <v>-11.838672627729226</v>
      </c>
    </row>
    <row r="121" spans="2:11">
      <c r="C121" s="2"/>
      <c r="D121" s="1" t="s">
        <v>21</v>
      </c>
    </row>
    <row r="122" spans="2:11">
      <c r="C122" s="2"/>
    </row>
    <row r="123" spans="2:11">
      <c r="C123" s="7" t="s">
        <v>9</v>
      </c>
      <c r="D123" s="1"/>
      <c r="E123" s="1" t="s">
        <v>10</v>
      </c>
      <c r="F123" s="1"/>
      <c r="G123" s="1" t="s">
        <v>25</v>
      </c>
      <c r="I123" s="1" t="s">
        <v>26</v>
      </c>
      <c r="K123" s="1" t="s">
        <v>27</v>
      </c>
    </row>
    <row r="124" spans="2:11">
      <c r="C124" s="2"/>
    </row>
    <row r="125" spans="2:11">
      <c r="B125" s="1" t="s">
        <v>1</v>
      </c>
      <c r="C125" s="2">
        <v>1.2250604186316001E-2</v>
      </c>
      <c r="D125" s="2"/>
      <c r="E125" s="2">
        <v>1.14957512715613E-2</v>
      </c>
      <c r="F125" s="2"/>
      <c r="G125" s="2">
        <v>2.1008733926562599E-2</v>
      </c>
      <c r="I125" s="2">
        <v>2.1340000000000001E-2</v>
      </c>
      <c r="K125" s="2">
        <v>2.76E-2</v>
      </c>
    </row>
    <row r="126" spans="2:11">
      <c r="B126" s="1" t="s">
        <v>2</v>
      </c>
      <c r="C126" s="2">
        <v>4.6290618648551503E-2</v>
      </c>
      <c r="D126" s="2"/>
      <c r="E126" s="2">
        <v>3.3291828244172199E-2</v>
      </c>
      <c r="F126" s="2"/>
      <c r="G126" s="2">
        <v>0.17340841756912201</v>
      </c>
      <c r="I126" s="2">
        <v>0.16</v>
      </c>
      <c r="K126" s="2">
        <v>0.14000000000000001</v>
      </c>
    </row>
    <row r="127" spans="2:11">
      <c r="B127" s="1" t="s">
        <v>3</v>
      </c>
      <c r="C127" s="2">
        <v>0.26464550580594598</v>
      </c>
      <c r="D127" s="2"/>
      <c r="E127" s="4">
        <v>0.345302492468963</v>
      </c>
      <c r="F127" s="2"/>
      <c r="G127" s="2">
        <v>0.12115175388292899</v>
      </c>
      <c r="I127" s="2">
        <f>I125/I126</f>
        <v>0.13337499999999999</v>
      </c>
      <c r="K127" s="2">
        <f>K125/K126</f>
        <v>0.19714285714285712</v>
      </c>
    </row>
    <row r="128" spans="2:11">
      <c r="B128" s="1" t="s">
        <v>4</v>
      </c>
      <c r="C128" s="2">
        <v>0.35590758269146699</v>
      </c>
      <c r="D128" s="2"/>
      <c r="E128" s="2">
        <v>0.41825365678343501</v>
      </c>
      <c r="F128" s="2"/>
      <c r="G128" s="2">
        <v>0.26290498282185798</v>
      </c>
      <c r="I128" s="2">
        <v>0.34</v>
      </c>
      <c r="K128" s="2">
        <v>0.4</v>
      </c>
    </row>
    <row r="129" spans="2:11">
      <c r="B129" s="1" t="s">
        <v>14</v>
      </c>
      <c r="C129" s="2"/>
      <c r="D129" s="2"/>
      <c r="E129" s="2">
        <v>-0.115818063289834</v>
      </c>
      <c r="F129" s="2"/>
      <c r="G129" s="2">
        <v>4.0675381686267199E-2</v>
      </c>
      <c r="I129" s="2">
        <v>0.05</v>
      </c>
      <c r="K129" s="2">
        <v>0.05</v>
      </c>
    </row>
    <row r="130" spans="2:11">
      <c r="B130" s="1" t="s">
        <v>5</v>
      </c>
      <c r="C130" s="2">
        <v>6.43274853801169E-2</v>
      </c>
      <c r="D130" s="2"/>
      <c r="E130" s="2">
        <v>4.1666666666666602E-2</v>
      </c>
      <c r="F130" s="2"/>
      <c r="G130" s="2">
        <v>0.243055555555555</v>
      </c>
      <c r="I130" s="2">
        <v>0.22</v>
      </c>
      <c r="K130" s="2">
        <v>0.26</v>
      </c>
    </row>
    <row r="131" spans="2:11">
      <c r="B131" s="1" t="s">
        <v>6</v>
      </c>
      <c r="C131" s="2">
        <v>2.0467836257309899E-2</v>
      </c>
      <c r="D131" s="2"/>
      <c r="E131" s="2">
        <v>6.9444444444444397E-3</v>
      </c>
      <c r="F131" s="2"/>
      <c r="G131" s="2">
        <v>0.13888888888888801</v>
      </c>
      <c r="I131" s="2">
        <v>0.12</v>
      </c>
      <c r="K131" s="2">
        <v>0.14000000000000001</v>
      </c>
    </row>
    <row r="132" spans="2:11">
      <c r="B132" s="1" t="s">
        <v>7</v>
      </c>
      <c r="C132" s="2">
        <v>2.92397660818713E-3</v>
      </c>
      <c r="D132" s="2"/>
      <c r="E132" s="2">
        <v>2.3148148148148099E-3</v>
      </c>
      <c r="F132" s="2"/>
      <c r="G132" s="2">
        <v>4.8611111111111098E-2</v>
      </c>
      <c r="I132" s="2">
        <v>0.02</v>
      </c>
      <c r="K132" s="2">
        <v>0.05</v>
      </c>
    </row>
    <row r="133" spans="2:11">
      <c r="B133" s="1" t="s">
        <v>8</v>
      </c>
      <c r="C133" s="2">
        <v>-0.52175770288232304</v>
      </c>
      <c r="D133" s="2"/>
      <c r="E133" s="2">
        <v>-0.40037337059983102</v>
      </c>
      <c r="F133" s="2"/>
      <c r="G133" s="2">
        <v>-0.892241375646324</v>
      </c>
      <c r="I133" s="2">
        <v>-0.69</v>
      </c>
      <c r="K133" s="2">
        <v>-0.95</v>
      </c>
    </row>
    <row r="134" spans="2:11">
      <c r="B134" s="1" t="s">
        <v>12</v>
      </c>
      <c r="C134" s="2">
        <v>9.5437478094776998E-2</v>
      </c>
      <c r="D134" s="2"/>
      <c r="E134" s="2">
        <v>6.5952622587201498E-2</v>
      </c>
      <c r="F134" s="2"/>
      <c r="G134" s="2">
        <v>0.38239956962615101</v>
      </c>
      <c r="I134" s="2">
        <v>0.34</v>
      </c>
      <c r="K134" s="2">
        <v>0.35</v>
      </c>
    </row>
    <row r="135" spans="2:11">
      <c r="B135" s="1" t="s">
        <v>13</v>
      </c>
      <c r="C135" s="2">
        <v>0.111123810904408</v>
      </c>
      <c r="D135" s="2"/>
      <c r="E135" s="2">
        <v>7.7234102786116601E-2</v>
      </c>
      <c r="F135" s="2"/>
      <c r="G135" s="2">
        <v>0.44116184650632601</v>
      </c>
      <c r="I135" s="2">
        <v>0.42</v>
      </c>
      <c r="K135" s="2">
        <v>0.43</v>
      </c>
    </row>
    <row r="136" spans="2:11">
      <c r="B136" s="1" t="s">
        <v>24</v>
      </c>
      <c r="C136" s="2">
        <f>C125-(1/2)*C126^2</f>
        <v>1.1179193498883189E-2</v>
      </c>
      <c r="D136" s="2"/>
      <c r="E136" s="2">
        <f>E125-(1/2)*E126^2</f>
        <v>1.094157835764157E-2</v>
      </c>
      <c r="F136" s="2"/>
      <c r="G136" s="2">
        <f>G125-(1/2)*G126^2</f>
        <v>5.9734942846491074E-3</v>
      </c>
      <c r="H136" s="2"/>
      <c r="I136" s="2">
        <f>I125-(5/2)*I126^2</f>
        <v>-4.2660000000000003E-2</v>
      </c>
      <c r="J136" s="2"/>
      <c r="K136" s="2">
        <f>K125-(10/2)*K126^2</f>
        <v>-7.0400000000000018E-2</v>
      </c>
    </row>
    <row r="137" spans="2:11">
      <c r="B137" s="7" t="s">
        <v>47</v>
      </c>
      <c r="C137" s="2">
        <f>(C125^(1-1.5))/(1-1.5)</f>
        <v>-18.069712452456653</v>
      </c>
      <c r="D137" s="2"/>
      <c r="E137" s="2">
        <f>(E125^(1-1.5))/(1-1.5)</f>
        <v>-18.653542302075333</v>
      </c>
      <c r="F137" s="2"/>
      <c r="G137" s="2">
        <f>(G125^(1-1.5))/(1-1.5)</f>
        <v>-13.79844209037187</v>
      </c>
      <c r="H137" s="2"/>
      <c r="I137" s="2">
        <f>(I125^(1-1.5))/(1-1.5)</f>
        <v>-13.690924897713325</v>
      </c>
      <c r="J137" s="2"/>
      <c r="K137" s="2">
        <f>(K125^(1-1.5))/(1-1.5)</f>
        <v>-12.03858530857692</v>
      </c>
    </row>
    <row r="138" spans="2:11">
      <c r="C138" s="2"/>
      <c r="D138" s="1" t="s">
        <v>22</v>
      </c>
    </row>
    <row r="139" spans="2:11">
      <c r="C139" s="2"/>
    </row>
    <row r="140" spans="2:11">
      <c r="C140" s="7" t="s">
        <v>9</v>
      </c>
      <c r="D140" s="1"/>
      <c r="E140" s="1" t="s">
        <v>10</v>
      </c>
      <c r="F140" s="1"/>
      <c r="G140" s="1" t="s">
        <v>25</v>
      </c>
      <c r="I140" s="1" t="s">
        <v>26</v>
      </c>
      <c r="K140" s="1" t="s">
        <v>27</v>
      </c>
    </row>
    <row r="141" spans="2:11">
      <c r="C141" s="2"/>
    </row>
    <row r="142" spans="2:11">
      <c r="B142" s="1" t="s">
        <v>1</v>
      </c>
      <c r="C142" s="2">
        <v>1.2250604186316001E-2</v>
      </c>
      <c r="D142" s="2"/>
      <c r="E142" s="2">
        <v>1.0414636352544601E-2</v>
      </c>
      <c r="F142" s="2"/>
      <c r="G142" s="2">
        <v>7.7757697423130795E-2</v>
      </c>
      <c r="I142" s="2">
        <v>8.7639999999999996E-2</v>
      </c>
      <c r="K142" s="2">
        <v>9.1270000000000004E-2</v>
      </c>
    </row>
    <row r="143" spans="2:11">
      <c r="B143" s="1" t="s">
        <v>2</v>
      </c>
      <c r="C143" s="2">
        <v>4.6290618648551503E-2</v>
      </c>
      <c r="D143" s="2"/>
      <c r="E143" s="2">
        <v>3.30826442026994E-2</v>
      </c>
      <c r="F143" s="2"/>
      <c r="G143" s="2">
        <v>0.169928328147358</v>
      </c>
      <c r="I143" s="2">
        <v>0.15</v>
      </c>
      <c r="K143" s="2">
        <v>0.13</v>
      </c>
    </row>
    <row r="144" spans="2:11">
      <c r="B144" s="1" t="s">
        <v>3</v>
      </c>
      <c r="C144" s="2">
        <v>0.26464550580594598</v>
      </c>
      <c r="D144" s="2"/>
      <c r="E144" s="2">
        <v>0.31480664872896702</v>
      </c>
      <c r="F144" s="2"/>
      <c r="G144" s="2">
        <v>0.12408620894780401</v>
      </c>
      <c r="I144" s="4">
        <f>I142/I143</f>
        <v>0.58426666666666671</v>
      </c>
      <c r="K144" s="4">
        <f>K142/K143</f>
        <v>0.70207692307692304</v>
      </c>
    </row>
    <row r="145" spans="2:11">
      <c r="B145" s="1" t="s">
        <v>4</v>
      </c>
      <c r="C145" s="2">
        <v>0.35590758269146699</v>
      </c>
      <c r="D145" s="2"/>
      <c r="E145" s="2">
        <v>0.38869994340149</v>
      </c>
      <c r="F145" s="2"/>
      <c r="G145" s="2">
        <v>0.23579551863249401</v>
      </c>
      <c r="I145" s="2">
        <v>0.71</v>
      </c>
      <c r="K145" s="2">
        <v>1.34</v>
      </c>
    </row>
    <row r="146" spans="2:11">
      <c r="B146" s="1" t="s">
        <v>14</v>
      </c>
      <c r="C146" s="2"/>
      <c r="D146" s="2"/>
      <c r="E146" s="2">
        <v>-0.14200918818087499</v>
      </c>
      <c r="F146" s="2"/>
      <c r="G146" s="2">
        <v>4.2375178731364101E-2</v>
      </c>
      <c r="I146" s="2">
        <v>0.04</v>
      </c>
      <c r="K146" s="2">
        <v>0.05</v>
      </c>
    </row>
    <row r="147" spans="2:11">
      <c r="B147" s="1" t="s">
        <v>5</v>
      </c>
      <c r="C147" s="2">
        <v>6.43274853801169E-2</v>
      </c>
      <c r="D147" s="2"/>
      <c r="E147" s="2">
        <v>3.2407407407407399E-2</v>
      </c>
      <c r="F147" s="2"/>
      <c r="G147" s="2">
        <v>0.29861111111111099</v>
      </c>
      <c r="I147" s="2">
        <v>0.24</v>
      </c>
      <c r="K147" s="2">
        <v>0.21</v>
      </c>
    </row>
    <row r="148" spans="2:11">
      <c r="B148" s="1" t="s">
        <v>6</v>
      </c>
      <c r="C148" s="2">
        <v>2.0467836257309899E-2</v>
      </c>
      <c r="D148" s="2"/>
      <c r="E148" s="2">
        <v>6.9444444444444397E-3</v>
      </c>
      <c r="F148" s="2"/>
      <c r="G148" s="2">
        <v>0.17824074074074001</v>
      </c>
      <c r="I148" s="2">
        <v>0.15</v>
      </c>
      <c r="K148" s="2">
        <v>0.12</v>
      </c>
    </row>
    <row r="149" spans="2:11">
      <c r="B149" s="1" t="s">
        <v>7</v>
      </c>
      <c r="C149" s="2">
        <v>2.92397660818713E-3</v>
      </c>
      <c r="D149" s="2"/>
      <c r="E149" s="2">
        <v>0</v>
      </c>
      <c r="F149" s="2"/>
      <c r="G149" s="2">
        <v>6.25E-2</v>
      </c>
      <c r="I149" s="2">
        <v>0.03</v>
      </c>
      <c r="K149" s="2">
        <v>0.01</v>
      </c>
    </row>
    <row r="150" spans="2:11">
      <c r="B150" s="1" t="s">
        <v>8</v>
      </c>
      <c r="C150" s="2">
        <v>-0.52175770288232304</v>
      </c>
      <c r="D150" s="2"/>
      <c r="E150" s="2">
        <v>-0.48266201095345401</v>
      </c>
      <c r="F150" s="2"/>
      <c r="G150" s="2">
        <v>-0.89282707349247503</v>
      </c>
      <c r="I150" s="2">
        <v>-0.89</v>
      </c>
      <c r="K150" s="2">
        <v>-0.74</v>
      </c>
    </row>
    <row r="151" spans="2:11">
      <c r="B151" s="1" t="s">
        <v>12</v>
      </c>
      <c r="C151" s="2">
        <v>9.5437478094776998E-2</v>
      </c>
      <c r="D151" s="2"/>
      <c r="E151" s="2">
        <v>6.6547102656054805E-2</v>
      </c>
      <c r="F151" s="2"/>
      <c r="G151" s="2">
        <v>0.37422664289227803</v>
      </c>
      <c r="I151" s="2">
        <v>0.33</v>
      </c>
      <c r="K151" s="2">
        <v>0.31</v>
      </c>
    </row>
    <row r="152" spans="2:11">
      <c r="B152" s="1" t="s">
        <v>13</v>
      </c>
      <c r="C152" s="2">
        <v>0.111123810904408</v>
      </c>
      <c r="D152" s="2"/>
      <c r="E152" s="2">
        <v>7.7757697423130795E-2</v>
      </c>
      <c r="F152" s="2"/>
      <c r="G152" s="2">
        <v>0.43180963458528498</v>
      </c>
      <c r="I152" s="2">
        <v>0.41</v>
      </c>
      <c r="K152" s="2">
        <v>0.39</v>
      </c>
    </row>
    <row r="153" spans="2:11">
      <c r="B153" s="1" t="s">
        <v>24</v>
      </c>
      <c r="C153" s="2">
        <f>C142-(1/2)*C143^2</f>
        <v>1.1179193498883189E-2</v>
      </c>
      <c r="D153" s="2"/>
      <c r="E153" s="2">
        <f>E142-(1/2)*E143^2</f>
        <v>9.8674056788234012E-3</v>
      </c>
      <c r="F153" s="2"/>
      <c r="G153" s="2">
        <f>G142-(1/2)*G143^2</f>
        <v>6.3319879069652696E-2</v>
      </c>
      <c r="H153" s="2"/>
      <c r="I153" s="2">
        <f>I142-(5/2)*I143^2</f>
        <v>3.1390000000000001E-2</v>
      </c>
      <c r="J153" s="2"/>
      <c r="K153" s="2">
        <f>K142-(10/2)*K143^2</f>
        <v>6.7699999999999982E-3</v>
      </c>
    </row>
    <row r="154" spans="2:11">
      <c r="B154" s="7" t="s">
        <v>47</v>
      </c>
      <c r="C154" s="2">
        <f>(C142^(1-1.5))/(1-1.5)</f>
        <v>-18.069712452456653</v>
      </c>
      <c r="D154" s="2"/>
      <c r="E154" s="2">
        <f>(E142^(1-1.5))/(1-1.5)</f>
        <v>-19.597827943187678</v>
      </c>
      <c r="F154" s="2"/>
      <c r="G154" s="2">
        <f>(G142^(1-1.5))/(1-1.5)</f>
        <v>-7.1722975732798684</v>
      </c>
      <c r="H154" s="2"/>
      <c r="I154" s="2">
        <f>(I142^(1-1.5))/(1-1.5)</f>
        <v>-6.7558315327402658</v>
      </c>
      <c r="J154" s="2"/>
      <c r="K154" s="2">
        <f>(K142^(1-1.5))/(1-1.5)</f>
        <v>-6.6201216557834206</v>
      </c>
    </row>
    <row r="155" spans="2:11">
      <c r="C155" s="2"/>
      <c r="D155" s="1" t="s">
        <v>23</v>
      </c>
    </row>
    <row r="156" spans="2:11">
      <c r="C156" s="2"/>
    </row>
    <row r="157" spans="2:11">
      <c r="C157" s="7" t="s">
        <v>9</v>
      </c>
      <c r="D157" s="1"/>
      <c r="E157" s="1" t="s">
        <v>10</v>
      </c>
      <c r="F157" s="1"/>
      <c r="G157" s="1" t="s">
        <v>25</v>
      </c>
      <c r="I157" s="1" t="s">
        <v>26</v>
      </c>
      <c r="K157" s="1" t="s">
        <v>27</v>
      </c>
    </row>
    <row r="158" spans="2:11">
      <c r="C158" s="2"/>
    </row>
    <row r="159" spans="2:11">
      <c r="B159" s="1" t="s">
        <v>1</v>
      </c>
      <c r="C159" s="2">
        <v>1.2250604186316001E-2</v>
      </c>
      <c r="D159" s="2"/>
      <c r="E159" s="2">
        <v>9.4151483506181004E-3</v>
      </c>
      <c r="F159" s="2"/>
      <c r="G159" s="2">
        <v>1.2313426604795801E-2</v>
      </c>
      <c r="I159" s="2">
        <v>1.2760000000000001E-2</v>
      </c>
      <c r="K159" s="2">
        <v>1.549E-2</v>
      </c>
    </row>
    <row r="160" spans="2:11">
      <c r="B160" s="1" t="s">
        <v>2</v>
      </c>
      <c r="C160" s="2">
        <v>4.6290618648551503E-2</v>
      </c>
      <c r="D160" s="2"/>
      <c r="E160" s="2">
        <v>2.92764466648999E-2</v>
      </c>
      <c r="F160" s="2"/>
      <c r="G160" s="2">
        <v>0.15770828232746001</v>
      </c>
      <c r="I160" s="2">
        <v>0.14000000000000001</v>
      </c>
      <c r="K160" s="2">
        <v>0.15</v>
      </c>
    </row>
    <row r="161" spans="2:11">
      <c r="B161" s="1" t="s">
        <v>3</v>
      </c>
      <c r="C161" s="2">
        <v>0.26464550580594598</v>
      </c>
      <c r="D161" s="2"/>
      <c r="E161" s="2">
        <v>0.32159464085189299</v>
      </c>
      <c r="F161" s="2"/>
      <c r="G161" s="2">
        <v>7.80772348989799E-2</v>
      </c>
      <c r="I161" s="2">
        <f>I159/I160</f>
        <v>9.1142857142857137E-2</v>
      </c>
      <c r="K161" s="2">
        <f>K159/K160</f>
        <v>0.10326666666666667</v>
      </c>
    </row>
    <row r="162" spans="2:11">
      <c r="B162" s="1" t="s">
        <v>4</v>
      </c>
      <c r="C162" s="2">
        <v>0.35590758269146699</v>
      </c>
      <c r="D162" s="2"/>
      <c r="E162" s="2">
        <v>0.38263996241735898</v>
      </c>
      <c r="F162" s="2"/>
      <c r="G162" s="2">
        <v>0.13786141751020001</v>
      </c>
      <c r="I162" s="2">
        <v>0.24</v>
      </c>
      <c r="K162" s="2">
        <v>0.21</v>
      </c>
    </row>
    <row r="163" spans="2:11">
      <c r="B163" s="1" t="s">
        <v>14</v>
      </c>
      <c r="C163" s="2"/>
      <c r="D163" s="2"/>
      <c r="E163" s="2">
        <v>-0.15697513884384201</v>
      </c>
      <c r="F163" s="2"/>
      <c r="G163" s="2">
        <v>-1.5772537190297801E-2</v>
      </c>
      <c r="I163" s="2">
        <v>-0.02</v>
      </c>
      <c r="K163" s="2">
        <v>0.01</v>
      </c>
    </row>
    <row r="164" spans="2:11">
      <c r="B164" s="1" t="s">
        <v>5</v>
      </c>
      <c r="C164" s="2">
        <v>6.43274853801169E-2</v>
      </c>
      <c r="D164" s="2"/>
      <c r="E164" s="2">
        <v>3.0092592592592501E-2</v>
      </c>
      <c r="F164" s="2"/>
      <c r="G164" s="2">
        <v>0.30092592592592499</v>
      </c>
      <c r="I164" s="2">
        <v>0.31</v>
      </c>
      <c r="K164" s="2">
        <v>0.28999999999999998</v>
      </c>
    </row>
    <row r="165" spans="2:11">
      <c r="B165" s="1" t="s">
        <v>6</v>
      </c>
      <c r="C165" s="2">
        <v>2.0467836257309899E-2</v>
      </c>
      <c r="D165" s="2"/>
      <c r="E165" s="2">
        <v>6.9444444444444397E-3</v>
      </c>
      <c r="F165" s="2"/>
      <c r="G165" s="2">
        <v>0.180555555555555</v>
      </c>
      <c r="I165" s="2">
        <v>0.19</v>
      </c>
      <c r="K165" s="2">
        <v>0.13</v>
      </c>
    </row>
    <row r="166" spans="2:11">
      <c r="B166" s="1" t="s">
        <v>7</v>
      </c>
      <c r="C166" s="2">
        <v>2.92397660818713E-3</v>
      </c>
      <c r="D166" s="2"/>
      <c r="E166" s="2">
        <v>0</v>
      </c>
      <c r="F166" s="2"/>
      <c r="G166" s="2">
        <v>5.7870370370370301E-2</v>
      </c>
      <c r="I166" s="2">
        <v>0.11</v>
      </c>
      <c r="K166" s="2">
        <v>0.04</v>
      </c>
    </row>
    <row r="167" spans="2:11">
      <c r="B167" s="1" t="s">
        <v>8</v>
      </c>
      <c r="C167" s="2">
        <v>-0.52175770288232304</v>
      </c>
      <c r="D167" s="2"/>
      <c r="E167" s="2">
        <v>-0.30741665244530503</v>
      </c>
      <c r="F167" s="2"/>
      <c r="G167" s="2">
        <v>-0.97021971658834005</v>
      </c>
      <c r="I167" s="2">
        <v>-0.99</v>
      </c>
      <c r="K167" s="2">
        <v>-0.75</v>
      </c>
    </row>
    <row r="168" spans="2:11">
      <c r="B168" s="1" t="s">
        <v>12</v>
      </c>
      <c r="C168" s="2">
        <v>9.5437478094776998E-2</v>
      </c>
      <c r="D168" s="2"/>
      <c r="E168" s="2">
        <v>5.8692051107741901E-2</v>
      </c>
      <c r="F168" s="2"/>
      <c r="G168" s="2">
        <v>0.35457090070632502</v>
      </c>
      <c r="I168" s="2">
        <v>0.37</v>
      </c>
      <c r="K168" s="2">
        <v>0.32</v>
      </c>
    </row>
    <row r="169" spans="2:11">
      <c r="B169" s="1" t="s">
        <v>13</v>
      </c>
      <c r="C169" s="2">
        <v>0.111123810904408</v>
      </c>
      <c r="D169" s="2"/>
      <c r="E169" s="2">
        <v>6.8612853621868794E-2</v>
      </c>
      <c r="F169" s="2"/>
      <c r="G169" s="2">
        <v>0.40801293012066397</v>
      </c>
      <c r="I169" s="2">
        <v>0.48</v>
      </c>
      <c r="K169" s="2">
        <v>0.39</v>
      </c>
    </row>
    <row r="170" spans="2:11">
      <c r="B170" s="1" t="s">
        <v>24</v>
      </c>
      <c r="C170" s="2">
        <f>C159-(1/2)*C160^2</f>
        <v>1.1179193498883189E-2</v>
      </c>
      <c r="D170" s="2"/>
      <c r="E170" s="2">
        <f>E159-(1/2)*E160^2</f>
        <v>8.9865931859567354E-3</v>
      </c>
      <c r="F170" s="2"/>
      <c r="G170" s="2">
        <f>G159-(1/2)*G160^2</f>
        <v>-1.2252455254311602E-4</v>
      </c>
      <c r="H170" s="2"/>
      <c r="I170" s="2">
        <f>I159-(5/2)*I160^2</f>
        <v>-3.6240000000000008E-2</v>
      </c>
      <c r="J170" s="2"/>
      <c r="K170" s="2">
        <f>K159-(10/2)*K160^2</f>
        <v>-9.7009999999999985E-2</v>
      </c>
    </row>
    <row r="171" spans="2:11">
      <c r="B171" s="7" t="s">
        <v>47</v>
      </c>
      <c r="C171" s="2">
        <f>(C159^(1-1.5))/(1-1.5)</f>
        <v>-18.069712452456653</v>
      </c>
      <c r="D171" s="2"/>
      <c r="E171" s="2">
        <f>(E159^(1-1.5))/(1-1.5)</f>
        <v>-20.611823359506815</v>
      </c>
      <c r="F171" s="2"/>
      <c r="G171" s="2">
        <f>(G159^(1-1.5))/(1-1.5)</f>
        <v>-18.023558173490461</v>
      </c>
      <c r="H171" s="2"/>
      <c r="I171" s="2">
        <f>(I159^(1-1.5))/(1-1.5)</f>
        <v>-17.705355794912776</v>
      </c>
      <c r="J171" s="2"/>
      <c r="K171" s="2">
        <f>(K159^(1-1.5))/(1-1.5)</f>
        <v>-16.069571147033773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 x 30</vt:lpstr>
      <vt:lpstr>3 x 60</vt:lpstr>
      <vt:lpstr>3 x 90</vt:lpstr>
      <vt:lpstr>3 x 120</vt:lpstr>
      <vt:lpstr>6 x 30</vt:lpstr>
      <vt:lpstr>6 x 60</vt:lpstr>
      <vt:lpstr>6 x 90</vt:lpstr>
      <vt:lpstr>6 x 120</vt:lpstr>
      <vt:lpstr>21 x 30</vt:lpstr>
      <vt:lpstr>21 x 60</vt:lpstr>
      <vt:lpstr>21 x 90</vt:lpstr>
      <vt:lpstr>21 x 120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2018-11-17T14:03:07Z</dcterms:created>
  <dcterms:modified xsi:type="dcterms:W3CDTF">2018-12-23T20:03:05Z</dcterms:modified>
</cp:coreProperties>
</file>