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mesh/Desktop/MIT_Coursework/Thesis/"/>
    </mc:Choice>
  </mc:AlternateContent>
  <xr:revisionPtr revIDLastSave="0" documentId="13_ncr:1_{9DEB7C9A-C2A0-6A4D-B6CB-69C02F5A5131}" xr6:coauthVersionLast="36" xr6:coauthVersionMax="36" xr10:uidLastSave="{00000000-0000-0000-0000-000000000000}"/>
  <bookViews>
    <workbookView xWindow="440" yWindow="460" windowWidth="28040" windowHeight="17040" xr2:uid="{BFCA6095-982C-844B-806E-0EDBF854895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L98" i="1"/>
  <c r="M98" i="1"/>
  <c r="N98" i="1"/>
  <c r="O98" i="1"/>
  <c r="K98" i="1"/>
  <c r="L88" i="1"/>
  <c r="M88" i="1"/>
  <c r="N88" i="1"/>
  <c r="O88" i="1"/>
  <c r="K88" i="1"/>
  <c r="L78" i="1"/>
  <c r="M78" i="1"/>
  <c r="N78" i="1"/>
  <c r="O78" i="1"/>
  <c r="K78" i="1"/>
  <c r="M68" i="1"/>
  <c r="N68" i="1"/>
  <c r="O68" i="1"/>
  <c r="L68" i="1"/>
  <c r="K68" i="1"/>
  <c r="M58" i="1"/>
  <c r="N58" i="1"/>
  <c r="O58" i="1"/>
  <c r="L58" i="1"/>
  <c r="K58" i="1"/>
  <c r="M48" i="1"/>
  <c r="N48" i="1"/>
  <c r="O48" i="1"/>
  <c r="L48" i="1"/>
  <c r="K48" i="1"/>
  <c r="M38" i="1"/>
  <c r="N38" i="1"/>
  <c r="O38" i="1"/>
  <c r="L38" i="1"/>
  <c r="K38" i="1"/>
  <c r="L28" i="1"/>
  <c r="M28" i="1"/>
  <c r="N28" i="1"/>
  <c r="O28" i="1"/>
  <c r="K28" i="1"/>
  <c r="L8" i="1"/>
  <c r="K8" i="1"/>
  <c r="L18" i="1"/>
  <c r="M18" i="1"/>
  <c r="N18" i="1"/>
  <c r="O18" i="1"/>
  <c r="K18" i="1"/>
  <c r="M8" i="1"/>
  <c r="N8" i="1"/>
  <c r="O8" i="1"/>
  <c r="G98" i="1"/>
  <c r="H98" i="1"/>
  <c r="I98" i="1"/>
  <c r="F98" i="1"/>
  <c r="E98" i="1"/>
  <c r="G88" i="1"/>
  <c r="H88" i="1"/>
  <c r="I88" i="1"/>
  <c r="F88" i="1"/>
  <c r="E88" i="1"/>
  <c r="G78" i="1"/>
  <c r="H78" i="1"/>
  <c r="I78" i="1"/>
  <c r="F78" i="1"/>
  <c r="E78" i="1"/>
  <c r="G68" i="1"/>
  <c r="H68" i="1"/>
  <c r="I68" i="1"/>
  <c r="F68" i="1"/>
  <c r="E68" i="1"/>
  <c r="G58" i="1"/>
  <c r="H58" i="1"/>
  <c r="I58" i="1"/>
  <c r="F58" i="1"/>
  <c r="E58" i="1"/>
  <c r="G48" i="1"/>
  <c r="H48" i="1"/>
  <c r="I48" i="1"/>
  <c r="F48" i="1"/>
  <c r="E48" i="1"/>
  <c r="G38" i="1"/>
  <c r="H38" i="1"/>
  <c r="I38" i="1"/>
  <c r="F38" i="1"/>
  <c r="E38" i="1"/>
  <c r="G28" i="1"/>
  <c r="H28" i="1"/>
  <c r="I28" i="1"/>
  <c r="F28" i="1"/>
  <c r="E28" i="1"/>
  <c r="G18" i="1"/>
  <c r="H18" i="1"/>
  <c r="I18" i="1"/>
  <c r="F18" i="1"/>
  <c r="E18" i="1"/>
  <c r="F8" i="1"/>
  <c r="G8" i="1"/>
  <c r="H8" i="1"/>
  <c r="I8" i="1"/>
  <c r="E8" i="1"/>
</calcChain>
</file>

<file path=xl/sharedStrings.xml><?xml version="1.0" encoding="utf-8"?>
<sst xmlns="http://schemas.openxmlformats.org/spreadsheetml/2006/main" count="171" uniqueCount="23">
  <si>
    <t>MSE</t>
  </si>
  <si>
    <t>Mean</t>
  </si>
  <si>
    <t>Std. Dev</t>
  </si>
  <si>
    <t>Sharpe Ratio</t>
  </si>
  <si>
    <t>Median</t>
  </si>
  <si>
    <t>Q1</t>
  </si>
  <si>
    <t>Q3</t>
  </si>
  <si>
    <t>Equal Weight</t>
  </si>
  <si>
    <t>Min Var</t>
  </si>
  <si>
    <t>MVO (RP = 1)</t>
  </si>
  <si>
    <t>MVO(RP = 10)</t>
  </si>
  <si>
    <t>MVO(RP = 5)</t>
  </si>
  <si>
    <t>Ridge</t>
  </si>
  <si>
    <t>Lasso</t>
  </si>
  <si>
    <t>Huber</t>
  </si>
  <si>
    <t>LAD</t>
  </si>
  <si>
    <t>25Q Regression</t>
  </si>
  <si>
    <t>75Q Regression</t>
  </si>
  <si>
    <t>Cauchy</t>
  </si>
  <si>
    <t>ArcTan</t>
  </si>
  <si>
    <t>Soft L1</t>
  </si>
  <si>
    <t>199501-201802</t>
  </si>
  <si>
    <t>MVO(RP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</si>
</sst>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E713-4FB7-924A-874D-F66B400EA6A2}">
  <dimension ref="C3:O111"/>
  <sheetViews>
    <sheetView tabSelected="1" workbookViewId="0">
      <selection activeCell="B8" sqref="B8"/>
    </sheetView>
  </sheetViews>
  <sheetFormatPr baseColWidth="10" defaultRowHeight="16"/>
  <cols>
    <col min="5" max="5" width="11.6640625" customWidth="1"/>
    <col min="7" max="7" width="14.33203125" customWidth="1"/>
    <col min="8" max="8" width="14.1640625" customWidth="1"/>
    <col min="9" max="9" width="12.5" customWidth="1"/>
    <col min="11" max="11" width="11.6640625" customWidth="1"/>
    <col min="12" max="12" width="11.33203125" customWidth="1"/>
  </cols>
  <sheetData>
    <row r="3" spans="3:15">
      <c r="F3" s="1" t="s">
        <v>0</v>
      </c>
    </row>
    <row r="4" spans="3:15">
      <c r="F4">
        <f>(2018 - 1990)*12 + 2</f>
        <v>338</v>
      </c>
      <c r="K4" t="s">
        <v>21</v>
      </c>
    </row>
    <row r="5" spans="3:15">
      <c r="E5" t="s">
        <v>7</v>
      </c>
      <c r="F5" t="s">
        <v>8</v>
      </c>
      <c r="G5" t="s">
        <v>9</v>
      </c>
      <c r="H5" t="s">
        <v>11</v>
      </c>
      <c r="I5" t="s">
        <v>10</v>
      </c>
      <c r="K5" t="s">
        <v>7</v>
      </c>
      <c r="L5" t="s">
        <v>8</v>
      </c>
      <c r="M5" t="s">
        <v>22</v>
      </c>
      <c r="N5" t="s">
        <v>11</v>
      </c>
      <c r="O5" t="s">
        <v>10</v>
      </c>
    </row>
    <row r="6" spans="3:15">
      <c r="C6" t="s">
        <v>1</v>
      </c>
      <c r="E6" s="3">
        <v>1.4E-2</v>
      </c>
      <c r="F6" s="3">
        <v>8.9999999999999993E-3</v>
      </c>
      <c r="G6" s="3">
        <v>5.6000000000000001E-2</v>
      </c>
      <c r="H6" s="3">
        <v>6.0999999999999999E-2</v>
      </c>
      <c r="I6" s="3">
        <v>5.6000000000000001E-2</v>
      </c>
      <c r="K6" s="3">
        <v>1.3440000000000001E-2</v>
      </c>
      <c r="L6" s="3">
        <v>8.5599999999999999E-3</v>
      </c>
      <c r="M6" s="3">
        <v>4.4179999999999997E-2</v>
      </c>
      <c r="N6" s="3">
        <v>5.3449999999999998E-2</v>
      </c>
      <c r="O6" s="3">
        <v>5.0040000000000001E-2</v>
      </c>
    </row>
    <row r="7" spans="3:15">
      <c r="C7" t="s">
        <v>2</v>
      </c>
      <c r="E7" s="3">
        <v>4.3999999999999997E-2</v>
      </c>
      <c r="F7" s="3">
        <v>2.8000000000000001E-2</v>
      </c>
      <c r="G7" s="3">
        <v>0.20200000000000001</v>
      </c>
      <c r="H7" s="3">
        <v>0.17699999999999999</v>
      </c>
      <c r="I7" s="3">
        <v>0.14000000000000001</v>
      </c>
      <c r="K7" s="3">
        <v>4.4310000000000002E-2</v>
      </c>
      <c r="L7" s="3">
        <v>3.2480000000000002E-2</v>
      </c>
      <c r="M7" s="3">
        <v>0.16942699999999999</v>
      </c>
      <c r="N7" s="3">
        <v>0.12404999999999999</v>
      </c>
      <c r="O7" s="3">
        <v>0.10606</v>
      </c>
    </row>
    <row r="8" spans="3:15">
      <c r="C8" t="s">
        <v>3</v>
      </c>
      <c r="E8" s="8">
        <f>E6/E7</f>
        <v>0.31818181818181823</v>
      </c>
      <c r="F8" s="3">
        <f t="shared" ref="F8:L8" si="0">F6/F7</f>
        <v>0.3214285714285714</v>
      </c>
      <c r="G8" s="6">
        <f t="shared" si="0"/>
        <v>0.2772277227722772</v>
      </c>
      <c r="H8" s="3">
        <f t="shared" si="0"/>
        <v>0.34463276836158191</v>
      </c>
      <c r="I8" s="5">
        <f t="shared" si="0"/>
        <v>0.39999999999999997</v>
      </c>
      <c r="K8" s="8">
        <f>K6/K7</f>
        <v>0.30331753554502372</v>
      </c>
      <c r="L8" s="6">
        <f>L6/L7</f>
        <v>0.26354679802955661</v>
      </c>
      <c r="M8" s="6">
        <f>M6/M7</f>
        <v>0.26076127181618042</v>
      </c>
      <c r="N8" s="4">
        <f>N6/N7</f>
        <v>0.43087464731962921</v>
      </c>
      <c r="O8" s="5">
        <f>O6/O7</f>
        <v>0.47180841033377335</v>
      </c>
    </row>
    <row r="9" spans="3:15">
      <c r="C9" t="s">
        <v>4</v>
      </c>
      <c r="E9" s="3">
        <v>1.7000000000000001E-2</v>
      </c>
      <c r="F9" s="3">
        <v>1.2E-2</v>
      </c>
      <c r="G9" s="3">
        <v>3.1E-2</v>
      </c>
      <c r="H9" s="3">
        <v>3.9E-2</v>
      </c>
      <c r="I9" s="3">
        <v>3.9E-2</v>
      </c>
      <c r="K9" s="3">
        <v>1.7399999999999999E-2</v>
      </c>
      <c r="L9" s="3">
        <v>1.0030000000000001E-2</v>
      </c>
      <c r="M9" s="3">
        <v>3.3908000000000001E-2</v>
      </c>
      <c r="N9" s="3">
        <v>4.0800000000000003E-2</v>
      </c>
      <c r="O9" s="3">
        <v>4.0277E-2</v>
      </c>
    </row>
    <row r="10" spans="3:15">
      <c r="C10" t="s">
        <v>5</v>
      </c>
      <c r="E10" s="3">
        <v>-8.0000000000000002E-3</v>
      </c>
      <c r="F10" s="3">
        <v>-5.0000000000000001E-3</v>
      </c>
      <c r="G10" s="3">
        <v>-3.4000000000000002E-2</v>
      </c>
      <c r="H10" s="3">
        <v>-2E-3</v>
      </c>
      <c r="I10" s="3">
        <v>0</v>
      </c>
      <c r="K10" s="3">
        <v>-9.9571E-3</v>
      </c>
      <c r="L10" s="3">
        <v>-1.0659999999999999E-2</v>
      </c>
      <c r="M10" s="3">
        <v>-2.6069999999999999E-2</v>
      </c>
      <c r="N10" s="3">
        <v>4.1159999999999999E-3</v>
      </c>
      <c r="O10" s="3">
        <v>4.2718000000000001E-3</v>
      </c>
    </row>
    <row r="11" spans="3:15">
      <c r="C11" t="s">
        <v>6</v>
      </c>
      <c r="E11" s="3">
        <v>4.1000000000000002E-2</v>
      </c>
      <c r="F11" s="3">
        <v>2.8000000000000001E-2</v>
      </c>
      <c r="G11" s="3">
        <v>0.108</v>
      </c>
      <c r="H11" s="3">
        <v>9.8000000000000004E-2</v>
      </c>
      <c r="I11" s="3">
        <v>8.8999999999999996E-2</v>
      </c>
      <c r="K11" s="3">
        <v>3.9512199999999997E-2</v>
      </c>
      <c r="L11" s="3">
        <v>3.0339999999999999E-2</v>
      </c>
      <c r="M11" s="3">
        <v>9.035E-2</v>
      </c>
      <c r="N11" s="3">
        <v>7.9920000000000005E-2</v>
      </c>
      <c r="O11" s="3">
        <v>6.9110000000000005E-2</v>
      </c>
    </row>
    <row r="13" spans="3:15">
      <c r="F13" s="1" t="s">
        <v>12</v>
      </c>
    </row>
    <row r="15" spans="3:15">
      <c r="E15" t="s">
        <v>7</v>
      </c>
      <c r="F15" t="s">
        <v>8</v>
      </c>
      <c r="G15" t="s">
        <v>9</v>
      </c>
      <c r="H15" t="s">
        <v>11</v>
      </c>
      <c r="I15" t="s">
        <v>10</v>
      </c>
      <c r="K15" t="s">
        <v>7</v>
      </c>
      <c r="L15" t="s">
        <v>8</v>
      </c>
      <c r="M15" t="s">
        <v>22</v>
      </c>
      <c r="N15" t="s">
        <v>11</v>
      </c>
      <c r="O15" t="s">
        <v>10</v>
      </c>
    </row>
    <row r="16" spans="3:15">
      <c r="C16" t="s">
        <v>1</v>
      </c>
      <c r="E16" s="3">
        <v>1.4E-2</v>
      </c>
      <c r="F16" s="3">
        <v>1.0999999999999999E-2</v>
      </c>
      <c r="G16" s="3">
        <v>4.4999999999999998E-2</v>
      </c>
      <c r="H16" s="3">
        <v>3.4000000000000002E-2</v>
      </c>
      <c r="I16" s="3">
        <v>3.1E-2</v>
      </c>
      <c r="K16" s="3">
        <v>1.3440000000000001E-2</v>
      </c>
      <c r="L16" s="3">
        <v>1.0580000000000001E-2</v>
      </c>
      <c r="M16" s="3">
        <v>4.1259999999999998E-2</v>
      </c>
      <c r="N16" s="3">
        <v>3.5770000000000003E-2</v>
      </c>
      <c r="O16" s="3">
        <v>3.356E-2</v>
      </c>
    </row>
    <row r="17" spans="3:15">
      <c r="C17" t="s">
        <v>2</v>
      </c>
      <c r="E17" s="3">
        <v>4.3999999999999997E-2</v>
      </c>
      <c r="F17" s="3">
        <v>3.5999999999999997E-2</v>
      </c>
      <c r="G17" s="3">
        <v>0.14499999999999999</v>
      </c>
      <c r="H17" s="3">
        <v>9.1999999999999998E-2</v>
      </c>
      <c r="I17" s="3">
        <v>7.9000000000000001E-2</v>
      </c>
      <c r="K17" s="3">
        <v>4.4310000000000002E-2</v>
      </c>
      <c r="L17" s="3">
        <v>3.3910000000000003E-2</v>
      </c>
      <c r="M17" s="3">
        <v>0.114458</v>
      </c>
      <c r="N17" s="3">
        <v>7.7549999999999994E-2</v>
      </c>
      <c r="O17" s="3">
        <v>6.8669999999999995E-2</v>
      </c>
    </row>
    <row r="18" spans="3:15">
      <c r="C18" t="s">
        <v>3</v>
      </c>
      <c r="E18" s="8">
        <f>E16/E17</f>
        <v>0.31818181818181823</v>
      </c>
      <c r="F18" s="7">
        <f>F16/F17</f>
        <v>0.30555555555555558</v>
      </c>
      <c r="G18" s="6">
        <f t="shared" ref="G18:I18" si="1">G16/G17</f>
        <v>0.31034482758620691</v>
      </c>
      <c r="H18" s="3">
        <f t="shared" si="1"/>
        <v>0.36956521739130438</v>
      </c>
      <c r="I18" s="5">
        <f t="shared" si="1"/>
        <v>0.39240506329113922</v>
      </c>
      <c r="K18" s="6">
        <f>K16/K17</f>
        <v>0.30331753554502372</v>
      </c>
      <c r="L18" s="3">
        <f t="shared" ref="L18:O18" si="2">L16/L17</f>
        <v>0.31200235918608082</v>
      </c>
      <c r="M18" s="3">
        <f t="shared" si="2"/>
        <v>0.36048157402715403</v>
      </c>
      <c r="N18" s="3">
        <f t="shared" si="2"/>
        <v>0.46125080593165707</v>
      </c>
      <c r="O18" s="5">
        <f t="shared" si="2"/>
        <v>0.48871414009028691</v>
      </c>
    </row>
    <row r="19" spans="3:15">
      <c r="C19" t="s">
        <v>4</v>
      </c>
      <c r="E19" s="3">
        <v>1.7000000000000001E-2</v>
      </c>
      <c r="F19" s="3">
        <v>1.4999999999999999E-2</v>
      </c>
      <c r="G19" s="3">
        <v>2.5999999999999999E-2</v>
      </c>
      <c r="H19" s="3">
        <v>2.7E-2</v>
      </c>
      <c r="I19" s="3">
        <v>2.3E-2</v>
      </c>
      <c r="K19" s="3">
        <v>1.7399999999999999E-2</v>
      </c>
      <c r="L19" s="3">
        <v>1.4947999999999999E-2</v>
      </c>
      <c r="M19" s="3">
        <v>2.5926000000000001E-2</v>
      </c>
      <c r="N19" s="3">
        <v>2.5541000000000001E-2</v>
      </c>
      <c r="O19" s="3">
        <v>2.6249000000000001E-2</v>
      </c>
    </row>
    <row r="20" spans="3:15">
      <c r="C20" t="s">
        <v>5</v>
      </c>
      <c r="E20" s="3">
        <v>-8.0000000000000002E-3</v>
      </c>
      <c r="F20" s="3">
        <v>-5.0000000000000001E-3</v>
      </c>
      <c r="G20" s="3">
        <v>-2.5000000000000001E-2</v>
      </c>
      <c r="H20" s="3">
        <v>-1.9E-2</v>
      </c>
      <c r="I20" s="3">
        <v>-1.4999999999999999E-2</v>
      </c>
      <c r="K20" s="3">
        <v>-9.9571E-3</v>
      </c>
      <c r="L20" s="3">
        <v>-5.3E-3</v>
      </c>
      <c r="M20" s="3">
        <v>-2.2585999999999998E-2</v>
      </c>
      <c r="N20" s="3">
        <v>-9.1000000000000004E-3</v>
      </c>
      <c r="O20" s="3">
        <v>-9.2599999999999991E-3</v>
      </c>
    </row>
    <row r="21" spans="3:15">
      <c r="C21" t="s">
        <v>6</v>
      </c>
      <c r="E21" s="3">
        <v>4.1000000000000002E-2</v>
      </c>
      <c r="F21" s="3">
        <v>3.2000000000000001E-2</v>
      </c>
      <c r="G21" s="3">
        <v>8.8999999999999996E-2</v>
      </c>
      <c r="H21" s="3">
        <v>7.5999999999999998E-2</v>
      </c>
      <c r="I21" s="3">
        <v>6.9000000000000006E-2</v>
      </c>
      <c r="K21" s="3">
        <v>3.9512199999999997E-2</v>
      </c>
      <c r="L21" s="3">
        <v>3.1189999999999999E-2</v>
      </c>
      <c r="M21" s="3">
        <v>8.8049000000000002E-2</v>
      </c>
      <c r="N21" s="3">
        <v>6.7352899999999993E-2</v>
      </c>
      <c r="O21" s="3">
        <v>6.0859999999999997E-2</v>
      </c>
    </row>
    <row r="23" spans="3:15">
      <c r="F23" s="1" t="s">
        <v>13</v>
      </c>
    </row>
    <row r="25" spans="3:15">
      <c r="E25" s="2" t="s">
        <v>7</v>
      </c>
      <c r="F25" s="2" t="s">
        <v>8</v>
      </c>
      <c r="G25" s="2" t="s">
        <v>9</v>
      </c>
      <c r="H25" s="2" t="s">
        <v>11</v>
      </c>
      <c r="I25" s="2" t="s">
        <v>10</v>
      </c>
      <c r="K25" t="s">
        <v>7</v>
      </c>
      <c r="L25" t="s">
        <v>8</v>
      </c>
      <c r="M25" t="s">
        <v>22</v>
      </c>
      <c r="N25" t="s">
        <v>11</v>
      </c>
      <c r="O25" t="s">
        <v>10</v>
      </c>
    </row>
    <row r="26" spans="3:15">
      <c r="C26" t="s">
        <v>1</v>
      </c>
      <c r="E26" s="3">
        <v>1.4E-2</v>
      </c>
      <c r="F26" s="4">
        <v>1.2999999999999999E-2</v>
      </c>
      <c r="G26" s="4">
        <v>2.7E-2</v>
      </c>
      <c r="H26" s="4">
        <v>2.1000000000000001E-2</v>
      </c>
      <c r="I26" s="4">
        <v>1.9E-2</v>
      </c>
      <c r="K26" s="3">
        <v>1.3440000000000001E-2</v>
      </c>
      <c r="L26" s="4">
        <v>1.2999999999999999E-2</v>
      </c>
      <c r="M26" s="4">
        <v>1.8180000000000002E-2</v>
      </c>
      <c r="N26" s="4">
        <v>1.6468E-2</v>
      </c>
      <c r="O26" s="4">
        <v>1.55E-2</v>
      </c>
    </row>
    <row r="27" spans="3:15">
      <c r="C27" t="s">
        <v>2</v>
      </c>
      <c r="E27" s="3">
        <v>4.3999999999999997E-2</v>
      </c>
      <c r="F27" s="4">
        <v>4.2000000000000003E-2</v>
      </c>
      <c r="G27" s="4">
        <v>0.113</v>
      </c>
      <c r="H27" s="4">
        <v>8.2000000000000003E-2</v>
      </c>
      <c r="I27" s="4">
        <v>7.2999999999999995E-2</v>
      </c>
      <c r="K27" s="3">
        <v>4.4310000000000002E-2</v>
      </c>
      <c r="L27" s="4">
        <v>4.2599999999999999E-2</v>
      </c>
      <c r="M27" s="4">
        <v>9.0800000000000006E-2</v>
      </c>
      <c r="N27" s="4">
        <v>7.0400000000000004E-2</v>
      </c>
      <c r="O27" s="4">
        <v>6.4500000000000002E-2</v>
      </c>
    </row>
    <row r="28" spans="3:15">
      <c r="C28" t="s">
        <v>3</v>
      </c>
      <c r="E28" s="5">
        <f>E26/E27</f>
        <v>0.31818181818181823</v>
      </c>
      <c r="F28" s="4">
        <f>F26/F27</f>
        <v>0.30952380952380948</v>
      </c>
      <c r="G28" s="6">
        <f t="shared" ref="G28:I28" si="3">G26/G27</f>
        <v>0.23893805309734512</v>
      </c>
      <c r="H28" s="4">
        <f t="shared" si="3"/>
        <v>0.25609756097560976</v>
      </c>
      <c r="I28" s="4">
        <f t="shared" si="3"/>
        <v>0.26027397260273971</v>
      </c>
      <c r="K28" s="8">
        <f>K26/K27</f>
        <v>0.30331753554502372</v>
      </c>
      <c r="L28" s="5">
        <f t="shared" ref="L28:O28" si="4">L26/L27</f>
        <v>0.30516431924882631</v>
      </c>
      <c r="M28" s="6">
        <f t="shared" si="4"/>
        <v>0.20022026431718062</v>
      </c>
      <c r="N28" s="4">
        <f t="shared" si="4"/>
        <v>0.23392045454545454</v>
      </c>
      <c r="O28" s="4">
        <f t="shared" si="4"/>
        <v>0.24031007751937983</v>
      </c>
    </row>
    <row r="29" spans="3:15">
      <c r="C29" t="s">
        <v>4</v>
      </c>
      <c r="E29" s="3">
        <v>1.7000000000000001E-2</v>
      </c>
      <c r="F29" s="4">
        <v>1.7000000000000001E-2</v>
      </c>
      <c r="G29" s="4">
        <v>0.02</v>
      </c>
      <c r="H29" s="4">
        <v>1.7999999999999999E-2</v>
      </c>
      <c r="I29" s="4">
        <v>1.7999999999999999E-2</v>
      </c>
      <c r="K29" s="3">
        <v>1.7399999999999999E-2</v>
      </c>
      <c r="L29" s="4">
        <v>1.728E-2</v>
      </c>
      <c r="M29" s="4">
        <v>2.181E-2</v>
      </c>
      <c r="N29" s="4">
        <v>2.07E-2</v>
      </c>
      <c r="O29" s="4">
        <v>1.9089999999999999E-2</v>
      </c>
    </row>
    <row r="30" spans="3:15">
      <c r="C30" t="s">
        <v>5</v>
      </c>
      <c r="E30" s="3">
        <v>-8.0000000000000002E-3</v>
      </c>
      <c r="F30" s="4">
        <v>-0.01</v>
      </c>
      <c r="G30" s="4">
        <v>-3.2000000000000001E-2</v>
      </c>
      <c r="H30" s="4">
        <v>-2.1999999999999999E-2</v>
      </c>
      <c r="I30" s="4">
        <v>-0.19</v>
      </c>
      <c r="K30" s="3">
        <v>-9.9571E-3</v>
      </c>
      <c r="L30" s="4">
        <v>-9.6500000000000006E-3</v>
      </c>
      <c r="M30" s="4">
        <v>-3.209E-2</v>
      </c>
      <c r="N30" s="4">
        <v>-1.8950000000000002E-2</v>
      </c>
      <c r="O30" s="4">
        <v>-1.619E-2</v>
      </c>
    </row>
    <row r="31" spans="3:15">
      <c r="C31" t="s">
        <v>6</v>
      </c>
      <c r="E31" s="3">
        <v>4.1000000000000002E-2</v>
      </c>
      <c r="F31" s="4">
        <v>3.7999999999999999E-2</v>
      </c>
      <c r="G31" s="4">
        <v>8.2000000000000003E-2</v>
      </c>
      <c r="H31" s="4">
        <v>7.0999999999999994E-2</v>
      </c>
      <c r="I31" s="4">
        <v>6.5000000000000002E-2</v>
      </c>
      <c r="K31" s="3">
        <v>3.9512199999999997E-2</v>
      </c>
      <c r="L31" s="4">
        <v>3.7870000000000001E-2</v>
      </c>
      <c r="M31" s="4">
        <v>7.0800000000000002E-2</v>
      </c>
      <c r="N31" s="4">
        <v>5.5399999999999998E-2</v>
      </c>
      <c r="O31" s="4">
        <v>5.7500000000000002E-2</v>
      </c>
    </row>
    <row r="33" spans="3:15">
      <c r="F33" s="1" t="s">
        <v>14</v>
      </c>
    </row>
    <row r="35" spans="3:15">
      <c r="E35" s="2" t="s">
        <v>7</v>
      </c>
      <c r="F35" s="2" t="s">
        <v>8</v>
      </c>
      <c r="G35" s="2" t="s">
        <v>9</v>
      </c>
      <c r="H35" s="2" t="s">
        <v>11</v>
      </c>
      <c r="I35" s="2" t="s">
        <v>10</v>
      </c>
      <c r="K35" t="s">
        <v>7</v>
      </c>
      <c r="L35" t="s">
        <v>8</v>
      </c>
      <c r="M35" t="s">
        <v>22</v>
      </c>
      <c r="N35" t="s">
        <v>11</v>
      </c>
      <c r="O35" t="s">
        <v>10</v>
      </c>
    </row>
    <row r="36" spans="3:15">
      <c r="C36" t="s">
        <v>1</v>
      </c>
      <c r="E36" s="3">
        <v>1.4E-2</v>
      </c>
      <c r="F36" s="4">
        <v>8.0000000000000002E-3</v>
      </c>
      <c r="G36" s="4">
        <v>6.0999999999999999E-2</v>
      </c>
      <c r="H36" s="4">
        <v>5.6000000000000001E-2</v>
      </c>
      <c r="I36" s="4">
        <v>4.8500000000000001E-2</v>
      </c>
      <c r="K36" s="3">
        <v>1.3440000000000001E-2</v>
      </c>
      <c r="L36" s="4">
        <v>9.4299999999999991E-3</v>
      </c>
      <c r="M36" s="4">
        <v>6.1005999999999998E-2</v>
      </c>
      <c r="N36" s="4">
        <v>5.2440000000000001E-2</v>
      </c>
      <c r="O36" s="4">
        <v>4.5347800000000001E-2</v>
      </c>
    </row>
    <row r="37" spans="3:15">
      <c r="C37" t="s">
        <v>2</v>
      </c>
      <c r="E37" s="3">
        <v>4.3999999999999997E-2</v>
      </c>
      <c r="F37" s="4">
        <v>4.1000000000000002E-2</v>
      </c>
      <c r="G37" s="4">
        <v>0.19900000000000001</v>
      </c>
      <c r="H37" s="4">
        <v>0.13600000000000001</v>
      </c>
      <c r="I37" s="4">
        <v>0.10199999999999999</v>
      </c>
      <c r="K37" s="3">
        <v>4.4310000000000002E-2</v>
      </c>
      <c r="L37" s="4">
        <v>3.2599999999999997E-2</v>
      </c>
      <c r="M37" s="4">
        <v>0.13439000000000001</v>
      </c>
      <c r="N37" s="4">
        <v>9.6790000000000001E-2</v>
      </c>
      <c r="O37" s="4">
        <v>7.9549999999999996E-2</v>
      </c>
    </row>
    <row r="38" spans="3:15">
      <c r="C38" t="s">
        <v>3</v>
      </c>
      <c r="E38" s="8">
        <f>E36/E37</f>
        <v>0.31818181818181823</v>
      </c>
      <c r="F38" s="6">
        <f>F36/F37</f>
        <v>0.1951219512195122</v>
      </c>
      <c r="G38" s="3">
        <f t="shared" ref="G38:I38" si="5">G36/G37</f>
        <v>0.30653266331658291</v>
      </c>
      <c r="H38" s="3">
        <f t="shared" si="5"/>
        <v>0.41176470588235292</v>
      </c>
      <c r="I38" s="5">
        <f t="shared" si="5"/>
        <v>0.4754901960784314</v>
      </c>
      <c r="K38" s="4">
        <f>K36/K37</f>
        <v>0.30331753554502372</v>
      </c>
      <c r="L38" s="6">
        <f>L36/L37</f>
        <v>0.28926380368098159</v>
      </c>
      <c r="M38" s="4">
        <f t="shared" ref="M38:O38" si="6">M36/M37</f>
        <v>0.45394746632933991</v>
      </c>
      <c r="N38" s="4">
        <f t="shared" si="6"/>
        <v>0.54179150738712678</v>
      </c>
      <c r="O38" s="5">
        <f t="shared" si="6"/>
        <v>0.57005405405405407</v>
      </c>
    </row>
    <row r="39" spans="3:15">
      <c r="C39" t="s">
        <v>4</v>
      </c>
      <c r="E39" s="3">
        <v>1.7000000000000001E-2</v>
      </c>
      <c r="F39" s="4">
        <v>1.2E-2</v>
      </c>
      <c r="G39" s="4">
        <v>3.8800000000000001E-2</v>
      </c>
      <c r="H39" s="4">
        <v>4.19E-2</v>
      </c>
      <c r="I39" s="4">
        <v>3.5700000000000003E-2</v>
      </c>
      <c r="K39" s="3">
        <v>1.7399999999999999E-2</v>
      </c>
      <c r="L39" s="4">
        <v>1.179E-2</v>
      </c>
      <c r="M39" s="4">
        <v>3.8699999999999998E-2</v>
      </c>
      <c r="N39" s="4">
        <v>3.6194999999999998E-2</v>
      </c>
      <c r="O39" s="4">
        <v>3.5513000000000003E-2</v>
      </c>
    </row>
    <row r="40" spans="3:15">
      <c r="C40" t="s">
        <v>5</v>
      </c>
      <c r="E40" s="3">
        <v>-8.0000000000000002E-3</v>
      </c>
      <c r="F40" s="4">
        <v>-3.0000000000000001E-3</v>
      </c>
      <c r="G40" s="4">
        <v>-2.1899999999999999E-2</v>
      </c>
      <c r="H40" s="4">
        <v>-4.0000000000000001E-3</v>
      </c>
      <c r="I40" s="4">
        <v>3.2000000000000002E-3</v>
      </c>
      <c r="K40" s="3">
        <v>-9.9571E-3</v>
      </c>
      <c r="L40" s="4">
        <v>-8.8660000000000006E-3</v>
      </c>
      <c r="M40" s="4">
        <v>-6.0600000000000003E-3</v>
      </c>
      <c r="N40" s="4">
        <v>9.4369999999999992E-3</v>
      </c>
      <c r="O40" s="4">
        <v>6.4000000000000003E-3</v>
      </c>
    </row>
    <row r="41" spans="3:15">
      <c r="C41" t="s">
        <v>6</v>
      </c>
      <c r="E41" s="3">
        <v>4.1000000000000002E-2</v>
      </c>
      <c r="F41" s="4">
        <v>2.8000000000000001E-2</v>
      </c>
      <c r="G41" s="4">
        <v>9.9000000000000005E-2</v>
      </c>
      <c r="H41" s="4">
        <v>9.1999999999999998E-2</v>
      </c>
      <c r="I41" s="4">
        <v>7.9399999999999998E-2</v>
      </c>
      <c r="K41" s="3">
        <v>3.9512199999999997E-2</v>
      </c>
      <c r="L41" s="4">
        <v>3.2210000000000003E-2</v>
      </c>
      <c r="M41" s="4">
        <v>0.10446</v>
      </c>
      <c r="N41" s="4">
        <v>8.047E-2</v>
      </c>
      <c r="O41" s="4">
        <v>6.651E-2</v>
      </c>
    </row>
    <row r="43" spans="3:15">
      <c r="F43" s="1" t="s">
        <v>15</v>
      </c>
    </row>
    <row r="45" spans="3:15">
      <c r="E45" s="2" t="s">
        <v>7</v>
      </c>
      <c r="F45" s="2" t="s">
        <v>8</v>
      </c>
      <c r="G45" s="2" t="s">
        <v>9</v>
      </c>
      <c r="H45" s="2" t="s">
        <v>11</v>
      </c>
      <c r="I45" s="2" t="s">
        <v>10</v>
      </c>
      <c r="K45" t="s">
        <v>7</v>
      </c>
      <c r="L45" t="s">
        <v>8</v>
      </c>
      <c r="M45" t="s">
        <v>22</v>
      </c>
      <c r="N45" t="s">
        <v>11</v>
      </c>
      <c r="O45" t="s">
        <v>10</v>
      </c>
    </row>
    <row r="46" spans="3:15">
      <c r="C46" t="s">
        <v>1</v>
      </c>
      <c r="E46" s="3">
        <v>1.4E-2</v>
      </c>
      <c r="F46" s="4">
        <v>8.6999999999999994E-3</v>
      </c>
      <c r="G46" s="4">
        <v>6.8400000000000002E-2</v>
      </c>
      <c r="H46" s="4">
        <v>5.7270000000000001E-2</v>
      </c>
      <c r="I46" s="4">
        <v>4.7890000000000002E-2</v>
      </c>
      <c r="K46" s="3">
        <v>1.3440000000000001E-2</v>
      </c>
      <c r="L46" s="4">
        <v>9.5399999999999999E-3</v>
      </c>
      <c r="M46" s="4">
        <v>5.0319000000000003E-2</v>
      </c>
      <c r="N46" s="4">
        <v>4.6850000000000003E-2</v>
      </c>
      <c r="O46" s="4">
        <v>4.2349999999999999E-2</v>
      </c>
    </row>
    <row r="47" spans="3:15">
      <c r="C47" t="s">
        <v>2</v>
      </c>
      <c r="E47" s="3">
        <v>4.3999999999999997E-2</v>
      </c>
      <c r="F47" s="4">
        <v>4.0599999999999997E-2</v>
      </c>
      <c r="G47" s="4">
        <v>0.2155</v>
      </c>
      <c r="H47" s="4">
        <v>0.16089999999999999</v>
      </c>
      <c r="I47" s="4">
        <v>0.1079</v>
      </c>
      <c r="K47" s="3">
        <v>4.4310000000000002E-2</v>
      </c>
      <c r="L47" s="4">
        <v>3.23185E-2</v>
      </c>
      <c r="M47" s="4">
        <v>0.13077</v>
      </c>
      <c r="N47" s="4">
        <v>8.7934999999999999E-2</v>
      </c>
      <c r="O47" s="4">
        <v>7.4020000000000002E-2</v>
      </c>
    </row>
    <row r="48" spans="3:15">
      <c r="C48" t="s">
        <v>3</v>
      </c>
      <c r="E48" s="4">
        <f>E46/E47</f>
        <v>0.31818181818181823</v>
      </c>
      <c r="F48" s="6">
        <f>F46/F47</f>
        <v>0.21428571428571427</v>
      </c>
      <c r="G48" s="4">
        <f t="shared" ref="G48:I48" si="7">G46/G47</f>
        <v>0.31740139211136892</v>
      </c>
      <c r="H48" s="4">
        <f t="shared" si="7"/>
        <v>0.35593536357986333</v>
      </c>
      <c r="I48" s="5">
        <f t="shared" si="7"/>
        <v>0.44383688600556076</v>
      </c>
      <c r="K48" s="6">
        <f>K46/K47</f>
        <v>0.30331753554502372</v>
      </c>
      <c r="L48" s="6">
        <f>L46/L47</f>
        <v>0.29518696721691912</v>
      </c>
      <c r="M48" s="4">
        <f t="shared" ref="M48:O48" si="8">M46/M47</f>
        <v>0.38479008947006199</v>
      </c>
      <c r="N48" s="4">
        <f t="shared" si="8"/>
        <v>0.53277989424006367</v>
      </c>
      <c r="O48" s="5">
        <f t="shared" si="8"/>
        <v>0.57214266414482573</v>
      </c>
    </row>
    <row r="49" spans="3:15">
      <c r="C49" t="s">
        <v>4</v>
      </c>
      <c r="E49" s="3">
        <v>1.7000000000000001E-2</v>
      </c>
      <c r="F49" s="4">
        <v>1.18E-2</v>
      </c>
      <c r="G49" s="4">
        <v>3.56E-2</v>
      </c>
      <c r="H49" s="4">
        <v>3.7449999999999997E-2</v>
      </c>
      <c r="I49" s="4">
        <v>3.4799999999999998E-2</v>
      </c>
      <c r="K49" s="3">
        <v>1.7399999999999999E-2</v>
      </c>
      <c r="L49" s="4">
        <v>1.3445E-2</v>
      </c>
      <c r="M49" s="4">
        <v>3.3359E-2</v>
      </c>
      <c r="N49" s="4">
        <v>3.4009999999999999E-2</v>
      </c>
      <c r="O49" s="4">
        <v>3.2212999999999999E-2</v>
      </c>
    </row>
    <row r="50" spans="3:15">
      <c r="C50" t="s">
        <v>5</v>
      </c>
      <c r="E50" s="3">
        <v>-8.0000000000000002E-3</v>
      </c>
      <c r="F50" s="4">
        <v>-3.0000000000000001E-3</v>
      </c>
      <c r="G50" s="4">
        <v>-1.11E-2</v>
      </c>
      <c r="H50" s="4">
        <v>-3.3E-3</v>
      </c>
      <c r="I50" s="4">
        <v>2.8E-3</v>
      </c>
      <c r="K50" s="3">
        <v>-9.9571E-3</v>
      </c>
      <c r="L50" s="4">
        <v>-8.8570000000000003E-3</v>
      </c>
      <c r="M50" s="4">
        <v>-1.1259999999999999E-2</v>
      </c>
      <c r="N50" s="4">
        <v>3.64E-3</v>
      </c>
      <c r="O50" s="4">
        <v>6.1040000000000001E-3</v>
      </c>
    </row>
    <row r="51" spans="3:15">
      <c r="C51" t="s">
        <v>6</v>
      </c>
      <c r="E51" s="3">
        <v>4.1000000000000002E-2</v>
      </c>
      <c r="F51" s="4">
        <v>2.7E-2</v>
      </c>
      <c r="G51" s="4">
        <v>0.10489999999999999</v>
      </c>
      <c r="H51" s="4">
        <v>0.80300000000000005</v>
      </c>
      <c r="I51" s="4">
        <v>7.3800000000000004E-2</v>
      </c>
      <c r="K51" s="3">
        <v>3.9512199999999997E-2</v>
      </c>
      <c r="L51" s="4">
        <v>3.1390000000000001E-2</v>
      </c>
      <c r="M51" s="4">
        <v>8.7410000000000002E-2</v>
      </c>
      <c r="N51" s="4">
        <v>6.8250000000000005E-2</v>
      </c>
      <c r="O51" s="4">
        <v>6.3377000000000003E-2</v>
      </c>
    </row>
    <row r="53" spans="3:15">
      <c r="F53" s="1" t="s">
        <v>16</v>
      </c>
    </row>
    <row r="55" spans="3:15">
      <c r="E55" s="2" t="s">
        <v>7</v>
      </c>
      <c r="F55" s="2" t="s">
        <v>8</v>
      </c>
      <c r="G55" s="2" t="s">
        <v>9</v>
      </c>
      <c r="H55" s="2" t="s">
        <v>11</v>
      </c>
      <c r="I55" s="2" t="s">
        <v>10</v>
      </c>
      <c r="K55" t="s">
        <v>7</v>
      </c>
      <c r="L55" t="s">
        <v>8</v>
      </c>
      <c r="M55" t="s">
        <v>22</v>
      </c>
      <c r="N55" t="s">
        <v>11</v>
      </c>
      <c r="O55" t="s">
        <v>10</v>
      </c>
    </row>
    <row r="56" spans="3:15">
      <c r="C56" t="s">
        <v>1</v>
      </c>
      <c r="E56" s="3">
        <v>1.4E-2</v>
      </c>
      <c r="F56" s="4">
        <v>7.7999999999999996E-3</v>
      </c>
      <c r="G56" s="4">
        <v>5.3800000000000001E-2</v>
      </c>
      <c r="H56" s="4">
        <v>5.0770000000000003E-2</v>
      </c>
      <c r="I56" s="4">
        <v>4.58E-2</v>
      </c>
      <c r="K56" s="4">
        <v>1.3440000000000001E-2</v>
      </c>
      <c r="L56" s="4">
        <v>8.8400000000000006E-3</v>
      </c>
      <c r="M56" s="4">
        <v>4.6099000000000001E-2</v>
      </c>
      <c r="N56" s="4">
        <v>4.4525000000000002E-2</v>
      </c>
      <c r="O56" s="4">
        <v>3.9890000000000002E-2</v>
      </c>
    </row>
    <row r="57" spans="3:15">
      <c r="C57" t="s">
        <v>2</v>
      </c>
      <c r="E57" s="3">
        <v>4.3999999999999997E-2</v>
      </c>
      <c r="F57" s="4">
        <v>4.1200000000000001E-2</v>
      </c>
      <c r="G57" s="4">
        <v>0.17829999999999999</v>
      </c>
      <c r="H57" s="4">
        <v>0.10299999999999999</v>
      </c>
      <c r="I57" s="4">
        <v>8.3599999999999994E-2</v>
      </c>
      <c r="K57" s="4">
        <v>4.4310000000000002E-2</v>
      </c>
      <c r="L57" s="4">
        <v>3.227E-2</v>
      </c>
      <c r="M57" s="4">
        <v>0.1169</v>
      </c>
      <c r="N57" s="4">
        <v>8.7726999999999999E-2</v>
      </c>
      <c r="O57" s="4">
        <v>7.3548000000000002E-2</v>
      </c>
    </row>
    <row r="58" spans="3:15">
      <c r="C58" t="s">
        <v>3</v>
      </c>
      <c r="E58" s="8">
        <f>E56/E57</f>
        <v>0.31818181818181823</v>
      </c>
      <c r="F58" s="6">
        <f>F56/F57</f>
        <v>0.18932038834951456</v>
      </c>
      <c r="G58" s="4">
        <f t="shared" ref="G58:I58" si="9">G56/G57</f>
        <v>0.30173864273696022</v>
      </c>
      <c r="H58" s="4">
        <f t="shared" si="9"/>
        <v>0.49291262135922337</v>
      </c>
      <c r="I58" s="5">
        <f t="shared" si="9"/>
        <v>0.54784688995215314</v>
      </c>
      <c r="K58" s="4">
        <f>K56/K57</f>
        <v>0.30331753554502372</v>
      </c>
      <c r="L58" s="6">
        <f>L56/L57</f>
        <v>0.2739386427022002</v>
      </c>
      <c r="M58" s="4">
        <f t="shared" ref="M58:O58" si="10">M56/M57</f>
        <v>0.39434559452523527</v>
      </c>
      <c r="N58" s="4">
        <f t="shared" si="10"/>
        <v>0.50754043794954806</v>
      </c>
      <c r="O58" s="5">
        <f t="shared" si="10"/>
        <v>0.54236688965029645</v>
      </c>
    </row>
    <row r="59" spans="3:15">
      <c r="C59" t="s">
        <v>4</v>
      </c>
      <c r="E59" s="3">
        <v>1.7000000000000001E-2</v>
      </c>
      <c r="F59" s="4">
        <v>1.1599999999999999E-2</v>
      </c>
      <c r="G59" s="4">
        <v>3.3399999999999999E-2</v>
      </c>
      <c r="H59" s="4">
        <v>4.0099999999999997E-2</v>
      </c>
      <c r="I59" s="4">
        <v>3.6499999999999998E-2</v>
      </c>
      <c r="K59" s="4">
        <v>1.7399999999999999E-2</v>
      </c>
      <c r="L59" s="4">
        <v>1.205E-2</v>
      </c>
      <c r="M59" s="4">
        <v>3.619E-2</v>
      </c>
      <c r="N59" s="4">
        <v>3.2877700000000003E-2</v>
      </c>
      <c r="O59" s="4">
        <v>2.8799999999999999E-2</v>
      </c>
    </row>
    <row r="60" spans="3:15">
      <c r="C60" t="s">
        <v>5</v>
      </c>
      <c r="E60" s="3">
        <v>-8.0000000000000002E-3</v>
      </c>
      <c r="F60" s="4">
        <v>-6.0000000000000001E-3</v>
      </c>
      <c r="G60" s="4">
        <v>-2.6169999999999999E-2</v>
      </c>
      <c r="H60" s="4">
        <v>-8.9999999999999993E-3</v>
      </c>
      <c r="I60" s="4">
        <v>3.8999999999999998E-3</v>
      </c>
      <c r="K60" s="4">
        <v>-9.9571E-3</v>
      </c>
      <c r="L60" s="4">
        <v>-9.7000000000000003E-3</v>
      </c>
      <c r="M60" s="4">
        <v>-1.3599999999999999E-2</v>
      </c>
      <c r="N60" s="4">
        <v>1.1440000000000001E-3</v>
      </c>
      <c r="O60" s="4">
        <v>3.388E-3</v>
      </c>
    </row>
    <row r="61" spans="3:15">
      <c r="C61" t="s">
        <v>6</v>
      </c>
      <c r="E61" s="3">
        <v>4.1000000000000002E-2</v>
      </c>
      <c r="F61" s="4">
        <v>2.7699999999999999E-2</v>
      </c>
      <c r="G61" s="4">
        <v>9.9400000000000002E-2</v>
      </c>
      <c r="H61" s="4">
        <v>8.48E-2</v>
      </c>
      <c r="I61" s="4">
        <v>7.22E-2</v>
      </c>
      <c r="K61" s="4">
        <v>3.9512199999999997E-2</v>
      </c>
      <c r="L61" s="4">
        <v>2.9929999999999998E-2</v>
      </c>
      <c r="M61" s="4">
        <v>8.8590000000000002E-2</v>
      </c>
      <c r="N61" s="4">
        <v>6.4519999999999994E-2</v>
      </c>
      <c r="O61" s="4">
        <v>6.0499999999999998E-2</v>
      </c>
    </row>
    <row r="63" spans="3:15">
      <c r="F63" s="1" t="s">
        <v>17</v>
      </c>
    </row>
    <row r="65" spans="3:15">
      <c r="E65" s="2" t="s">
        <v>7</v>
      </c>
      <c r="F65" s="2" t="s">
        <v>8</v>
      </c>
      <c r="G65" s="2" t="s">
        <v>9</v>
      </c>
      <c r="H65" s="2" t="s">
        <v>11</v>
      </c>
      <c r="I65" s="2" t="s">
        <v>10</v>
      </c>
      <c r="K65" t="s">
        <v>7</v>
      </c>
      <c r="L65" t="s">
        <v>8</v>
      </c>
      <c r="M65" t="s">
        <v>22</v>
      </c>
      <c r="N65" t="s">
        <v>11</v>
      </c>
      <c r="O65" t="s">
        <v>10</v>
      </c>
    </row>
    <row r="66" spans="3:15">
      <c r="C66" t="s">
        <v>1</v>
      </c>
      <c r="E66" s="3">
        <v>1.4E-2</v>
      </c>
      <c r="F66" s="4">
        <v>6.6E-3</v>
      </c>
      <c r="G66" s="4">
        <v>6.1899999999999997E-2</v>
      </c>
      <c r="H66" s="4">
        <v>5.4699999999999999E-2</v>
      </c>
      <c r="I66" s="4">
        <v>4.7469999999999998E-2</v>
      </c>
      <c r="K66" s="4">
        <v>1.3440000000000001E-2</v>
      </c>
      <c r="L66" s="4">
        <v>8.9700000000000005E-3</v>
      </c>
      <c r="M66" s="4">
        <v>4.2821699999999997E-2</v>
      </c>
      <c r="N66" s="4">
        <v>4.3179000000000002E-2</v>
      </c>
      <c r="O66" s="4">
        <v>4.1398900000000002E-2</v>
      </c>
    </row>
    <row r="67" spans="3:15">
      <c r="C67" t="s">
        <v>2</v>
      </c>
      <c r="E67" s="3">
        <v>4.3999999999999997E-2</v>
      </c>
      <c r="F67" s="4">
        <v>4.1000000000000002E-2</v>
      </c>
      <c r="G67" s="4">
        <v>0.21618999999999999</v>
      </c>
      <c r="H67" s="4">
        <v>0.15487999999999999</v>
      </c>
      <c r="I67" s="4">
        <v>0.1076</v>
      </c>
      <c r="K67" s="4">
        <v>4.4310000000000002E-2</v>
      </c>
      <c r="L67" s="4">
        <v>3.6401999999999997E-2</v>
      </c>
      <c r="M67" s="4">
        <v>0.12945000000000001</v>
      </c>
      <c r="N67" s="4">
        <v>9.0203000000000005E-2</v>
      </c>
      <c r="O67" s="4">
        <v>7.3660000000000003E-2</v>
      </c>
    </row>
    <row r="68" spans="3:15">
      <c r="C68" t="s">
        <v>3</v>
      </c>
      <c r="E68" s="8">
        <f>E66/E67</f>
        <v>0.31818181818181823</v>
      </c>
      <c r="F68" s="6">
        <f>F66/F67</f>
        <v>0.16097560975609757</v>
      </c>
      <c r="G68" s="4">
        <f t="shared" ref="G68:I68" si="11">G66/G67</f>
        <v>0.28632221656875895</v>
      </c>
      <c r="H68" s="4">
        <f t="shared" si="11"/>
        <v>0.353176652892562</v>
      </c>
      <c r="I68" s="5">
        <f t="shared" si="11"/>
        <v>0.44117100371747209</v>
      </c>
      <c r="K68" s="4">
        <f>K66/K67</f>
        <v>0.30331753554502372</v>
      </c>
      <c r="L68" s="6">
        <f>L66/L67</f>
        <v>0.24641503214109117</v>
      </c>
      <c r="M68" s="4">
        <f t="shared" ref="M68:O68" si="12">M66/M67</f>
        <v>0.3307972190034762</v>
      </c>
      <c r="N68" s="4">
        <f t="shared" si="12"/>
        <v>0.47868696163098789</v>
      </c>
      <c r="O68" s="5">
        <f t="shared" si="12"/>
        <v>0.56202688026065706</v>
      </c>
    </row>
    <row r="69" spans="3:15">
      <c r="C69" t="s">
        <v>4</v>
      </c>
      <c r="E69" s="3">
        <v>1.7000000000000001E-2</v>
      </c>
      <c r="F69" s="4">
        <v>5.0000000000000001E-3</v>
      </c>
      <c r="G69" s="4">
        <v>3.5258999999999999E-2</v>
      </c>
      <c r="H69" s="4">
        <v>3.7600000000000001E-2</v>
      </c>
      <c r="I69" s="4">
        <v>3.2579999999999998E-2</v>
      </c>
      <c r="K69" s="4">
        <v>1.7399999999999999E-2</v>
      </c>
      <c r="L69" s="4">
        <v>1.2703000000000001E-2</v>
      </c>
      <c r="M69" s="4">
        <v>3.4299999999999997E-2</v>
      </c>
      <c r="N69" s="4">
        <v>3.4299999999999997E-2</v>
      </c>
      <c r="O69" s="4">
        <v>3.1397700000000001E-2</v>
      </c>
    </row>
    <row r="70" spans="3:15">
      <c r="C70" t="s">
        <v>5</v>
      </c>
      <c r="E70" s="3">
        <v>-8.0000000000000002E-3</v>
      </c>
      <c r="F70" s="4">
        <v>-4.0000000000000001E-3</v>
      </c>
      <c r="G70" s="4">
        <v>-1.4250000000000001E-2</v>
      </c>
      <c r="H70" s="4">
        <v>0</v>
      </c>
      <c r="I70" s="4">
        <v>3.6289999999999998E-3</v>
      </c>
      <c r="K70" s="4">
        <v>-9.9571E-3</v>
      </c>
      <c r="L70" s="4">
        <v>-1.1677999999999999E-2</v>
      </c>
      <c r="M70" s="4">
        <v>-2.0296999999999999E-2</v>
      </c>
      <c r="N70" s="4">
        <v>-1.155E-3</v>
      </c>
      <c r="O70" s="4">
        <v>5.0299999999999997E-3</v>
      </c>
    </row>
    <row r="71" spans="3:15">
      <c r="C71" t="s">
        <v>6</v>
      </c>
      <c r="E71" s="3">
        <v>4.1000000000000002E-2</v>
      </c>
      <c r="F71" s="4">
        <v>2.5167999999999999E-2</v>
      </c>
      <c r="G71" s="4">
        <v>9.9449999999999997E-2</v>
      </c>
      <c r="H71" s="4">
        <v>7.8885999999999998E-2</v>
      </c>
      <c r="I71" s="4">
        <v>6.9419999999999996E-2</v>
      </c>
      <c r="K71" s="4">
        <v>3.9512199999999997E-2</v>
      </c>
      <c r="L71" s="4">
        <v>3.5028999999999998E-2</v>
      </c>
      <c r="M71" s="4">
        <v>9.3399999999999997E-2</v>
      </c>
      <c r="N71" s="4">
        <v>7.2529999999999997E-2</v>
      </c>
      <c r="O71" s="4">
        <v>6.3500000000000001E-2</v>
      </c>
    </row>
    <row r="73" spans="3:15">
      <c r="F73" s="1" t="s">
        <v>18</v>
      </c>
    </row>
    <row r="75" spans="3:15">
      <c r="E75" s="2" t="s">
        <v>7</v>
      </c>
      <c r="F75" s="2" t="s">
        <v>8</v>
      </c>
      <c r="G75" s="2" t="s">
        <v>9</v>
      </c>
      <c r="H75" s="2" t="s">
        <v>11</v>
      </c>
      <c r="I75" s="2" t="s">
        <v>10</v>
      </c>
      <c r="K75" t="s">
        <v>7</v>
      </c>
      <c r="L75" t="s">
        <v>8</v>
      </c>
      <c r="M75" t="s">
        <v>22</v>
      </c>
      <c r="N75" t="s">
        <v>11</v>
      </c>
      <c r="O75" t="s">
        <v>10</v>
      </c>
    </row>
    <row r="76" spans="3:15">
      <c r="C76" t="s">
        <v>1</v>
      </c>
      <c r="E76" s="3">
        <v>1.4E-2</v>
      </c>
      <c r="F76" s="4">
        <v>9.75E-3</v>
      </c>
      <c r="G76" s="4">
        <v>7.0351999999999998E-2</v>
      </c>
      <c r="H76" s="4">
        <v>6.4049999999999996E-2</v>
      </c>
      <c r="I76" s="4">
        <v>5.6106000000000003E-2</v>
      </c>
      <c r="K76" s="4">
        <v>1.3440000000000001E-2</v>
      </c>
      <c r="L76" s="4">
        <v>9.1757000000000002E-3</v>
      </c>
      <c r="M76" s="4">
        <v>5.3600000000000002E-2</v>
      </c>
      <c r="N76" s="4">
        <v>4.9468999999999999E-2</v>
      </c>
      <c r="O76" s="4">
        <v>4.5010000000000001E-2</v>
      </c>
    </row>
    <row r="77" spans="3:15">
      <c r="C77" t="s">
        <v>2</v>
      </c>
      <c r="E77" s="3">
        <v>4.3999999999999997E-2</v>
      </c>
      <c r="F77" s="4">
        <v>2.8295000000000001E-2</v>
      </c>
      <c r="G77" s="4">
        <v>0.22819999999999999</v>
      </c>
      <c r="H77" s="4">
        <v>0.19008</v>
      </c>
      <c r="I77" s="4">
        <v>0.15376999999999999</v>
      </c>
      <c r="K77" s="4">
        <v>4.4310000000000002E-2</v>
      </c>
      <c r="L77" s="4">
        <v>3.2878999999999999E-2</v>
      </c>
      <c r="M77" s="4">
        <v>0.147818</v>
      </c>
      <c r="N77" s="4">
        <v>9.6570000000000003E-2</v>
      </c>
      <c r="O77" s="4">
        <v>7.8444E-2</v>
      </c>
    </row>
    <row r="78" spans="3:15">
      <c r="C78" t="s">
        <v>3</v>
      </c>
      <c r="E78" s="8">
        <f>E76/E77</f>
        <v>0.31818181818181823</v>
      </c>
      <c r="F78" s="4">
        <f>F76/F77</f>
        <v>0.34458384873652587</v>
      </c>
      <c r="G78" s="6">
        <f t="shared" ref="G78:I78" si="13">G76/G77</f>
        <v>0.30829097283085016</v>
      </c>
      <c r="H78" s="4">
        <f t="shared" si="13"/>
        <v>0.33696338383838381</v>
      </c>
      <c r="I78" s="5">
        <f t="shared" si="13"/>
        <v>0.36486961045717636</v>
      </c>
      <c r="K78" s="4">
        <f>K76/K77</f>
        <v>0.30331753554502372</v>
      </c>
      <c r="L78" s="6">
        <f t="shared" ref="L78:O78" si="14">L76/L77</f>
        <v>0.27907478937923902</v>
      </c>
      <c r="M78" s="4">
        <f t="shared" si="14"/>
        <v>0.36260807208864954</v>
      </c>
      <c r="N78" s="4">
        <f t="shared" si="14"/>
        <v>0.51226053639846736</v>
      </c>
      <c r="O78" s="5">
        <f t="shared" si="14"/>
        <v>0.57378512059558417</v>
      </c>
    </row>
    <row r="79" spans="3:15">
      <c r="C79" t="s">
        <v>4</v>
      </c>
      <c r="E79" s="3">
        <v>1.7000000000000001E-2</v>
      </c>
      <c r="F79" s="4">
        <v>1.21686E-2</v>
      </c>
      <c r="G79" s="4">
        <v>4.11896E-2</v>
      </c>
      <c r="H79" s="4">
        <v>3.5659999999999997E-2</v>
      </c>
      <c r="I79" s="4">
        <v>3.4439999999999998E-2</v>
      </c>
      <c r="K79" s="4">
        <v>1.7399999999999999E-2</v>
      </c>
      <c r="L79" s="4">
        <v>1.2666E-2</v>
      </c>
      <c r="M79" s="4">
        <v>1.2666E-2</v>
      </c>
      <c r="N79" s="4">
        <v>3.3340000000000002E-2</v>
      </c>
      <c r="O79" s="4">
        <v>3.1549000000000001E-2</v>
      </c>
    </row>
    <row r="80" spans="3:15">
      <c r="C80" t="s">
        <v>5</v>
      </c>
      <c r="E80" s="3">
        <v>-8.0000000000000002E-3</v>
      </c>
      <c r="F80" s="4">
        <v>-4.2220000000000001E-3</v>
      </c>
      <c r="G80" s="4">
        <v>-2.181E-2</v>
      </c>
      <c r="H80" s="4">
        <v>-7.0000000000000001E-3</v>
      </c>
      <c r="I80" s="4">
        <v>1.2999999999999999E-3</v>
      </c>
      <c r="K80" s="4">
        <v>-9.9571E-3</v>
      </c>
      <c r="L80" s="4">
        <v>-8.7200000000000003E-3</v>
      </c>
      <c r="M80" s="4">
        <v>-8.7220000000000006E-3</v>
      </c>
      <c r="N80" s="4">
        <v>3.5660000000000002E-3</v>
      </c>
      <c r="O80" s="4">
        <v>7.1799999999999998E-3</v>
      </c>
    </row>
    <row r="81" spans="3:15">
      <c r="C81" t="s">
        <v>6</v>
      </c>
      <c r="E81" s="3">
        <v>4.1000000000000002E-2</v>
      </c>
      <c r="F81" s="4">
        <v>2.8857000000000001E-2</v>
      </c>
      <c r="G81" s="4">
        <v>9.9426600000000004E-2</v>
      </c>
      <c r="H81" s="4">
        <v>8.8104000000000002E-2</v>
      </c>
      <c r="I81" s="4">
        <v>8.072E-2</v>
      </c>
      <c r="K81" s="4">
        <v>3.9512199999999997E-2</v>
      </c>
      <c r="L81" s="4">
        <v>3.1600000000000003E-2</v>
      </c>
      <c r="M81" s="4">
        <v>3.1669999999999997E-2</v>
      </c>
      <c r="N81" s="4">
        <v>7.0599999999999996E-2</v>
      </c>
      <c r="O81" s="4">
        <v>6.0100000000000001E-2</v>
      </c>
    </row>
    <row r="83" spans="3:15">
      <c r="F83" s="1" t="s">
        <v>19</v>
      </c>
    </row>
    <row r="85" spans="3:15">
      <c r="E85" s="2" t="s">
        <v>7</v>
      </c>
      <c r="F85" s="2" t="s">
        <v>8</v>
      </c>
      <c r="G85" s="2" t="s">
        <v>9</v>
      </c>
      <c r="H85" s="2" t="s">
        <v>11</v>
      </c>
      <c r="I85" s="2" t="s">
        <v>10</v>
      </c>
      <c r="K85" t="s">
        <v>7</v>
      </c>
      <c r="L85" t="s">
        <v>8</v>
      </c>
      <c r="M85" t="s">
        <v>22</v>
      </c>
      <c r="N85" t="s">
        <v>11</v>
      </c>
      <c r="O85" t="s">
        <v>10</v>
      </c>
    </row>
    <row r="86" spans="3:15">
      <c r="C86" t="s">
        <v>1</v>
      </c>
      <c r="E86" s="3">
        <v>1.4E-2</v>
      </c>
      <c r="F86" s="4">
        <v>9.7000000000000003E-3</v>
      </c>
      <c r="G86" s="4">
        <v>4.6802499999999997E-2</v>
      </c>
      <c r="H86" s="4">
        <v>4.6304999999999999E-2</v>
      </c>
      <c r="I86" s="4">
        <v>4.2270000000000002E-2</v>
      </c>
      <c r="K86" s="4">
        <v>1.3440000000000001E-2</v>
      </c>
      <c r="L86" s="4">
        <v>9.5720000000000006E-3</v>
      </c>
      <c r="M86" s="4">
        <v>4.5310000000000003E-2</v>
      </c>
      <c r="N86" s="4">
        <v>4.7378000000000003E-2</v>
      </c>
      <c r="O86" s="4">
        <v>4.2733E-2</v>
      </c>
    </row>
    <row r="87" spans="3:15">
      <c r="C87" t="s">
        <v>2</v>
      </c>
      <c r="E87" s="3">
        <v>4.3999999999999997E-2</v>
      </c>
      <c r="F87" s="4">
        <v>2.819E-2</v>
      </c>
      <c r="G87" s="4">
        <v>0.220918</v>
      </c>
      <c r="H87" s="4">
        <v>0.17718</v>
      </c>
      <c r="I87" s="4">
        <v>0.12773999999999999</v>
      </c>
      <c r="K87" s="4">
        <v>4.4310000000000002E-2</v>
      </c>
      <c r="L87" s="4">
        <v>3.2410000000000001E-2</v>
      </c>
      <c r="M87" s="4">
        <v>0.1525</v>
      </c>
      <c r="N87" s="4">
        <v>9.9769999999999998E-2</v>
      </c>
      <c r="O87" s="4">
        <v>7.6880000000000004E-2</v>
      </c>
    </row>
    <row r="88" spans="3:15">
      <c r="C88" t="s">
        <v>3</v>
      </c>
      <c r="E88" s="8">
        <f>E86/E87</f>
        <v>0.31818181818181823</v>
      </c>
      <c r="F88" s="5">
        <f>F86/F87</f>
        <v>0.34409365023057825</v>
      </c>
      <c r="G88" s="6">
        <f t="shared" ref="G88:I88" si="15">G86/G87</f>
        <v>0.21185462479290956</v>
      </c>
      <c r="H88" s="4">
        <f t="shared" si="15"/>
        <v>0.26134439552996952</v>
      </c>
      <c r="I88" s="4">
        <f t="shared" si="15"/>
        <v>0.33090652888680133</v>
      </c>
      <c r="K88" s="6">
        <f>K86/K87</f>
        <v>0.30331753554502372</v>
      </c>
      <c r="L88" s="6">
        <f t="shared" ref="L88:O88" si="16">L86/L87</f>
        <v>0.29534094415303919</v>
      </c>
      <c r="M88" s="6">
        <f t="shared" si="16"/>
        <v>0.29711475409836069</v>
      </c>
      <c r="N88" s="4">
        <f t="shared" si="16"/>
        <v>0.47487220607397018</v>
      </c>
      <c r="O88" s="5">
        <f t="shared" si="16"/>
        <v>0.55584027055150886</v>
      </c>
    </row>
    <row r="89" spans="3:15">
      <c r="C89" t="s">
        <v>4</v>
      </c>
      <c r="E89" s="3">
        <v>1.7000000000000001E-2</v>
      </c>
      <c r="F89" s="4">
        <v>1.2555E-2</v>
      </c>
      <c r="G89" s="4">
        <v>3.6047999999999997E-2</v>
      </c>
      <c r="H89" s="4">
        <v>2.9270000000000001E-2</v>
      </c>
      <c r="I89" s="4">
        <v>3.0599999999999999E-2</v>
      </c>
      <c r="K89" s="4">
        <v>1.7399999999999999E-2</v>
      </c>
      <c r="L89" s="4">
        <v>1.2500000000000001E-2</v>
      </c>
      <c r="M89" s="4">
        <v>2.4618999999999999E-2</v>
      </c>
      <c r="N89" s="4">
        <v>3.2500000000000001E-2</v>
      </c>
      <c r="O89" s="4">
        <v>3.313E-2</v>
      </c>
    </row>
    <row r="90" spans="3:15">
      <c r="C90" t="s">
        <v>5</v>
      </c>
      <c r="E90" s="3">
        <v>-8.0000000000000002E-3</v>
      </c>
      <c r="F90" s="4">
        <v>-5.2399999999999999E-3</v>
      </c>
      <c r="G90" s="4">
        <v>-4.5549899999999997E-2</v>
      </c>
      <c r="H90" s="4">
        <v>-2.3800000000000002E-2</v>
      </c>
      <c r="I90" s="4">
        <v>-1.355E-2</v>
      </c>
      <c r="K90" s="4">
        <v>-9.9571E-3</v>
      </c>
      <c r="L90" s="4">
        <v>-8.6E-3</v>
      </c>
      <c r="M90" s="4">
        <v>-2.5700000000000001E-2</v>
      </c>
      <c r="N90" s="4">
        <v>3.47E-3</v>
      </c>
      <c r="O90" s="4">
        <v>3.7000000000000002E-3</v>
      </c>
    </row>
    <row r="91" spans="3:15">
      <c r="C91" t="s">
        <v>6</v>
      </c>
      <c r="E91" s="3">
        <v>4.1000000000000002E-2</v>
      </c>
      <c r="F91" s="4">
        <v>2.8198999999999998E-2</v>
      </c>
      <c r="G91" s="4">
        <v>9.7930000000000003E-2</v>
      </c>
      <c r="H91" s="4">
        <v>8.0799999999999997E-2</v>
      </c>
      <c r="I91" s="4">
        <v>7.3789999999999994E-2</v>
      </c>
      <c r="K91" s="4">
        <v>3.9512199999999997E-2</v>
      </c>
      <c r="L91" s="4">
        <v>3.1419999999999997E-2</v>
      </c>
      <c r="M91" s="4">
        <v>9.1095999999999996E-2</v>
      </c>
      <c r="N91" s="4">
        <v>8.0159999999999995E-2</v>
      </c>
      <c r="O91" s="4">
        <v>6.9860000000000005E-2</v>
      </c>
    </row>
    <row r="93" spans="3:15">
      <c r="F93" s="1" t="s">
        <v>20</v>
      </c>
    </row>
    <row r="95" spans="3:15">
      <c r="E95" s="2" t="s">
        <v>7</v>
      </c>
      <c r="F95" s="2" t="s">
        <v>8</v>
      </c>
      <c r="G95" s="2" t="s">
        <v>9</v>
      </c>
      <c r="H95" s="2" t="s">
        <v>11</v>
      </c>
      <c r="I95" s="2" t="s">
        <v>10</v>
      </c>
      <c r="K95" t="s">
        <v>7</v>
      </c>
      <c r="L95" t="s">
        <v>8</v>
      </c>
      <c r="M95" t="s">
        <v>22</v>
      </c>
      <c r="N95" t="s">
        <v>11</v>
      </c>
      <c r="O95" t="s">
        <v>10</v>
      </c>
    </row>
    <row r="96" spans="3:15">
      <c r="C96" t="s">
        <v>1</v>
      </c>
      <c r="E96" s="3">
        <v>1.4E-2</v>
      </c>
      <c r="F96" s="4">
        <v>9.6159999999999995E-3</v>
      </c>
      <c r="G96" s="4">
        <v>6.8497000000000002E-2</v>
      </c>
      <c r="H96" s="4">
        <v>6.4460000000000003E-2</v>
      </c>
      <c r="I96" s="4">
        <v>5.6476999999999999E-2</v>
      </c>
      <c r="K96" s="4">
        <v>1.3440000000000001E-2</v>
      </c>
      <c r="L96" s="4">
        <v>9.0299999999999998E-3</v>
      </c>
      <c r="M96" s="4">
        <v>5.3239000000000002E-2</v>
      </c>
      <c r="N96" s="4">
        <v>5.185E-2</v>
      </c>
      <c r="O96" s="4">
        <v>4.7690000000000003E-2</v>
      </c>
    </row>
    <row r="97" spans="3:15">
      <c r="C97" t="s">
        <v>2</v>
      </c>
      <c r="E97" s="3">
        <v>4.3999999999999997E-2</v>
      </c>
      <c r="F97" s="4">
        <v>2.8400000000000002E-2</v>
      </c>
      <c r="G97" s="4">
        <v>0.22203600000000001</v>
      </c>
      <c r="H97" s="4">
        <v>0.18540999999999999</v>
      </c>
      <c r="I97" s="4">
        <v>0.14361099999999999</v>
      </c>
      <c r="K97" s="4">
        <v>4.4310000000000002E-2</v>
      </c>
      <c r="L97" s="4">
        <v>3.3202000000000002E-2</v>
      </c>
      <c r="M97" s="4">
        <v>0.151584</v>
      </c>
      <c r="N97" s="4">
        <v>0.107359</v>
      </c>
      <c r="O97" s="4">
        <v>9.1415999999999997E-2</v>
      </c>
    </row>
    <row r="98" spans="3:15">
      <c r="C98" t="s">
        <v>3</v>
      </c>
      <c r="E98" s="8">
        <f>E96/E97</f>
        <v>0.31818181818181823</v>
      </c>
      <c r="F98" s="4">
        <f>F96/F97</f>
        <v>0.33859154929577462</v>
      </c>
      <c r="G98" s="6">
        <f t="shared" ref="G98:I98" si="17">G96/G97</f>
        <v>0.30849501882577601</v>
      </c>
      <c r="H98" s="4">
        <f t="shared" si="17"/>
        <v>0.34766193840677423</v>
      </c>
      <c r="I98" s="5">
        <f t="shared" si="17"/>
        <v>0.393263747205994</v>
      </c>
      <c r="K98" s="4">
        <f>K96/K97</f>
        <v>0.30331753554502372</v>
      </c>
      <c r="L98" s="6">
        <f t="shared" ref="L98:O98" si="18">L96/L97</f>
        <v>0.27197156797783262</v>
      </c>
      <c r="M98" s="4">
        <f t="shared" si="18"/>
        <v>0.35121780662866797</v>
      </c>
      <c r="N98" s="4">
        <f t="shared" si="18"/>
        <v>0.48295904395532746</v>
      </c>
      <c r="O98" s="5">
        <f t="shared" si="18"/>
        <v>0.52168110615209595</v>
      </c>
    </row>
    <row r="99" spans="3:15">
      <c r="C99" t="s">
        <v>4</v>
      </c>
      <c r="E99" s="3">
        <v>1.7000000000000001E-2</v>
      </c>
      <c r="F99" s="4">
        <v>1.179E-2</v>
      </c>
      <c r="G99" s="4">
        <v>3.6679000000000003E-2</v>
      </c>
      <c r="H99" s="4">
        <v>3.7620000000000001E-2</v>
      </c>
      <c r="I99" s="4">
        <v>3.4086999999999999E-2</v>
      </c>
      <c r="K99" s="4">
        <v>1.7399999999999999E-2</v>
      </c>
      <c r="L99" s="4">
        <v>1.1068E-2</v>
      </c>
      <c r="M99" s="4">
        <v>3.5264999999999998E-2</v>
      </c>
      <c r="N99" s="4">
        <v>3.6220000000000002E-2</v>
      </c>
      <c r="O99" s="4">
        <v>3.3887599999999997E-2</v>
      </c>
    </row>
    <row r="100" spans="3:15">
      <c r="C100" t="s">
        <v>5</v>
      </c>
      <c r="E100" s="3">
        <v>-8.0000000000000002E-3</v>
      </c>
      <c r="F100" s="4">
        <v>-4.5047799999999999E-3</v>
      </c>
      <c r="G100" s="4">
        <v>-1.9310000000000001E-2</v>
      </c>
      <c r="H100" s="4">
        <v>2.3500000000000001E-3</v>
      </c>
      <c r="I100" s="4">
        <v>5.0400000000000002E-3</v>
      </c>
      <c r="K100" s="4">
        <v>-9.9571E-3</v>
      </c>
      <c r="L100" s="4">
        <v>-8.8900000000000003E-3</v>
      </c>
      <c r="M100" s="4">
        <v>-1.6789999999999999E-2</v>
      </c>
      <c r="N100" s="4">
        <v>2.4350000000000001E-3</v>
      </c>
      <c r="O100" s="4">
        <v>6.0699999999999999E-3</v>
      </c>
    </row>
    <row r="101" spans="3:15">
      <c r="C101" t="s">
        <v>6</v>
      </c>
      <c r="E101" s="3">
        <v>4.1000000000000002E-2</v>
      </c>
      <c r="F101" s="4">
        <v>2.9090000000000001E-2</v>
      </c>
      <c r="G101" s="4">
        <v>0.11230999999999999</v>
      </c>
      <c r="H101" s="4">
        <v>9.2420000000000002E-2</v>
      </c>
      <c r="I101" s="4">
        <v>8.1799999999999998E-2</v>
      </c>
      <c r="K101" s="4">
        <v>3.9512199999999997E-2</v>
      </c>
      <c r="L101" s="4">
        <v>3.209E-2</v>
      </c>
      <c r="M101" s="4">
        <v>9.5479999999999995E-2</v>
      </c>
      <c r="N101" s="4">
        <v>7.8647999999999996E-2</v>
      </c>
      <c r="O101" s="4">
        <v>6.9790000000000005E-2</v>
      </c>
    </row>
    <row r="103" spans="3:15">
      <c r="F103" s="1"/>
    </row>
    <row r="105" spans="3:15">
      <c r="E105" s="2"/>
      <c r="F105" s="2"/>
      <c r="G105" s="2"/>
      <c r="H105" s="2"/>
      <c r="I105" s="2"/>
    </row>
    <row r="106" spans="3:15">
      <c r="E106" s="3"/>
      <c r="F106" s="4"/>
      <c r="G106" s="4"/>
      <c r="H106" s="4"/>
      <c r="I106" s="4"/>
    </row>
    <row r="107" spans="3:15">
      <c r="E107" s="3"/>
      <c r="F107" s="4"/>
      <c r="G107" s="4"/>
      <c r="H107" s="4"/>
      <c r="I107" s="4"/>
    </row>
    <row r="108" spans="3:15">
      <c r="E108" s="4"/>
      <c r="F108" s="4"/>
      <c r="G108" s="4"/>
      <c r="H108" s="4"/>
      <c r="I108" s="4"/>
    </row>
    <row r="109" spans="3:15">
      <c r="E109" s="3"/>
      <c r="F109" s="4"/>
      <c r="G109" s="4"/>
      <c r="H109" s="4"/>
      <c r="I109" s="4"/>
    </row>
    <row r="110" spans="3:15">
      <c r="E110" s="3"/>
      <c r="F110" s="4"/>
      <c r="G110" s="4"/>
      <c r="H110" s="4"/>
      <c r="I110" s="4"/>
    </row>
    <row r="111" spans="3:15">
      <c r="E111" s="3"/>
      <c r="F111" s="4"/>
      <c r="G111" s="4"/>
      <c r="H111" s="4"/>
      <c r="I1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2018-10-21T13:29:05Z</dcterms:created>
  <dcterms:modified xsi:type="dcterms:W3CDTF">2018-11-08T17:26:30Z</dcterms:modified>
</cp:coreProperties>
</file>