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e8ec7ba0360db/Desktop/excel projects/"/>
    </mc:Choice>
  </mc:AlternateContent>
  <xr:revisionPtr revIDLastSave="0" documentId="8_{F2779C38-09BF-44E4-9713-8F5A3A9C5DC9}" xr6:coauthVersionLast="47" xr6:coauthVersionMax="47" xr10:uidLastSave="{00000000-0000-0000-0000-000000000000}"/>
  <bookViews>
    <workbookView xWindow="-108" yWindow="-108" windowWidth="23256" windowHeight="12456" xr2:uid="{F646F204-805F-412C-9A02-911AC5E9E926}"/>
  </bookViews>
  <sheets>
    <sheet name="PC TECH  CO. TRANSPOR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48575" i="1" l="1" a="1"/>
  <c r="XFD1048575" i="1" s="1"/>
  <c r="XFD1048574" i="1"/>
  <c r="XFD1048574" i="1" a="1"/>
  <c r="XFD1048573" i="1" a="1"/>
  <c r="XFD1048573" i="1" s="1"/>
  <c r="XFD1048572" i="1"/>
  <c r="XFD1048572" i="1" a="1"/>
  <c r="XFD1048571" i="1" a="1"/>
  <c r="XFD1048571" i="1" s="1"/>
  <c r="XFD1048570" i="1"/>
  <c r="XFD1048570" i="1" a="1"/>
  <c r="XFD1048569" i="1" a="1"/>
  <c r="XFD1048569" i="1" s="1"/>
  <c r="XFD1048568" i="1"/>
  <c r="XFD1048568" i="1" a="1"/>
  <c r="XFD1048567" i="1" a="1"/>
  <c r="XFD1048567" i="1" s="1"/>
  <c r="XFD1048566" i="1" a="1"/>
  <c r="XFD1048566" i="1" s="1"/>
  <c r="XFD1048565" i="1" a="1"/>
  <c r="XFD1048565" i="1" s="1"/>
  <c r="XFD1048564" i="1" a="1"/>
  <c r="XFD1048564" i="1" s="1"/>
  <c r="XFD1048563" i="1" a="1"/>
  <c r="XFD1048563" i="1" s="1"/>
  <c r="XFD1048562" i="1" a="1"/>
  <c r="XFD1048562" i="1" s="1"/>
  <c r="XFD1048561" i="1" a="1"/>
  <c r="XFD1048561" i="1" s="1"/>
  <c r="XFD1048560" i="1" a="1"/>
  <c r="XFD1048560" i="1" s="1"/>
  <c r="XFD1048559" i="1" a="1"/>
  <c r="XFD1048559" i="1" s="1"/>
  <c r="XFD1048558" i="1" a="1"/>
  <c r="XFD1048558" i="1" s="1"/>
  <c r="XFD1048557" i="1" a="1"/>
  <c r="XFD1048557" i="1" s="1"/>
  <c r="XFD1048556" i="1" a="1"/>
  <c r="XFD1048556" i="1" s="1"/>
  <c r="XFD1048555" i="1" a="1"/>
  <c r="XFD1048555" i="1" s="1"/>
  <c r="XFD1048554" i="1" a="1"/>
  <c r="XFD1048554" i="1" s="1"/>
  <c r="XFD1048553" i="1" a="1"/>
  <c r="XFD1048553" i="1" s="1"/>
  <c r="XFD1048552" i="1" a="1"/>
  <c r="XFD1048552" i="1" s="1"/>
  <c r="XFD1048551" i="1" a="1"/>
  <c r="XFD1048551" i="1" s="1"/>
  <c r="XFD1048550" i="1" a="1"/>
  <c r="XFD1048550" i="1" s="1"/>
  <c r="B19" i="1"/>
  <c r="W17" i="1"/>
  <c r="E17" i="1"/>
  <c r="W16" i="1"/>
  <c r="W15" i="1"/>
  <c r="W14" i="1"/>
  <c r="W13" i="1"/>
  <c r="W12" i="1"/>
  <c r="W11" i="1"/>
  <c r="W10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<sst xmlns="http://schemas.openxmlformats.org/spreadsheetml/2006/main" count="96" uniqueCount="57">
  <si>
    <t>PC TECH CO.</t>
  </si>
  <si>
    <t>GIVEN:</t>
  </si>
  <si>
    <t>VARIABLES</t>
  </si>
  <si>
    <t>AB</t>
  </si>
  <si>
    <t>AC</t>
  </si>
  <si>
    <t>AE</t>
  </si>
  <si>
    <t>BB</t>
  </si>
  <si>
    <t>BC</t>
  </si>
  <si>
    <t>BE</t>
  </si>
  <si>
    <t>CB</t>
  </si>
  <si>
    <t>CC</t>
  </si>
  <si>
    <t>CE</t>
  </si>
  <si>
    <t>DB</t>
  </si>
  <si>
    <t>DC</t>
  </si>
  <si>
    <t>DE</t>
  </si>
  <si>
    <t>EB</t>
  </si>
  <si>
    <t>EC</t>
  </si>
  <si>
    <t>EE</t>
  </si>
  <si>
    <t>NO.OF STUDENTS</t>
  </si>
  <si>
    <t>KYOKO HS</t>
  </si>
  <si>
    <t>DEVON HS</t>
  </si>
  <si>
    <t>MANNY HS</t>
  </si>
  <si>
    <t>MILES</t>
  </si>
  <si>
    <t>CAPACITY</t>
  </si>
  <si>
    <t>LOCATED</t>
  </si>
  <si>
    <t>B</t>
  </si>
  <si>
    <t>C</t>
  </si>
  <si>
    <t>E</t>
  </si>
  <si>
    <t>WALKING DISTANCE(miles)</t>
  </si>
  <si>
    <t>CONSTRAINTS</t>
  </si>
  <si>
    <t>LHS</t>
  </si>
  <si>
    <t>SIGN</t>
  </si>
  <si>
    <t>RHS</t>
  </si>
  <si>
    <t>900 IN SCHOOL B</t>
  </si>
  <si>
    <t>&lt;=</t>
  </si>
  <si>
    <t>sector</t>
  </si>
  <si>
    <t>dist to kyoko(B)</t>
  </si>
  <si>
    <t>dist to devon( C)</t>
  </si>
  <si>
    <t>dist to manny( E)</t>
  </si>
  <si>
    <t>no.of students</t>
  </si>
  <si>
    <t>900 IN SCHOOL C</t>
  </si>
  <si>
    <t>A</t>
  </si>
  <si>
    <t>900 IN SCHOOL E</t>
  </si>
  <si>
    <t>700 IN A</t>
  </si>
  <si>
    <t>=</t>
  </si>
  <si>
    <t>500 IN B</t>
  </si>
  <si>
    <t>D</t>
  </si>
  <si>
    <t>100 IN C</t>
  </si>
  <si>
    <t>800 IN D</t>
  </si>
  <si>
    <t>total students</t>
  </si>
  <si>
    <t>400 IN E</t>
  </si>
  <si>
    <t xml:space="preserve">OBJECTIVE: </t>
  </si>
  <si>
    <t>MINIMIZE TOTAL DISTANCE TRAVELLED BY THE BUS</t>
  </si>
  <si>
    <t>distance(MIN):</t>
  </si>
  <si>
    <t>LP SIMPLEX MODEL SOLUTION</t>
  </si>
  <si>
    <t>NO,OF STUDENTS</t>
  </si>
  <si>
    <t>MIN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</si>
</sst>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1" fillId="0" borderId="1" xfId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4" fillId="0" borderId="2" xfId="0" applyFont="1" applyBorder="1" applyAlignment="1">
      <alignment wrapText="1"/>
    </xf>
    <xf numFmtId="0" fontId="0" fillId="0" borderId="2" xfId="0" applyBorder="1"/>
    <xf numFmtId="0" fontId="2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19</xdr:row>
      <xdr:rowOff>571500</xdr:rowOff>
    </xdr:from>
    <xdr:to>
      <xdr:col>6</xdr:col>
      <xdr:colOff>843045</xdr:colOff>
      <xdr:row>41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3DDA4-A1D1-42E4-98AF-CF62A4F2A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1" y="4130040"/>
          <a:ext cx="6893324" cy="4335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0763-DF3B-4C7C-9F4F-049B6297A436}">
  <dimension ref="A1:XFD1048575"/>
  <sheetViews>
    <sheetView tabSelected="1" workbookViewId="0">
      <selection activeCell="F8" sqref="F8"/>
    </sheetView>
  </sheetViews>
  <sheetFormatPr defaultRowHeight="14.4" x14ac:dyDescent="0.3"/>
  <cols>
    <col min="1" max="1" width="24.109375" customWidth="1"/>
    <col min="2" max="2" width="15.21875" customWidth="1"/>
    <col min="3" max="3" width="14.77734375" customWidth="1"/>
    <col min="4" max="4" width="15.88671875" customWidth="1"/>
    <col min="5" max="5" width="13.77734375" customWidth="1"/>
    <col min="7" max="7" width="17.21875" customWidth="1"/>
    <col min="8" max="8" width="8.88671875" customWidth="1"/>
    <col min="9" max="9" width="11.109375" customWidth="1"/>
  </cols>
  <sheetData>
    <row r="1" spans="1:25" ht="20.399999999999999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thickTop="1" x14ac:dyDescent="0.3"/>
    <row r="3" spans="1:25" x14ac:dyDescent="0.3">
      <c r="A3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/>
      <c r="X3" s="2"/>
      <c r="Y3" s="2"/>
    </row>
    <row r="4" spans="1:25" x14ac:dyDescent="0.3">
      <c r="G4" s="2" t="s">
        <v>18</v>
      </c>
      <c r="H4" s="3">
        <v>400</v>
      </c>
      <c r="I4" s="3">
        <v>0</v>
      </c>
      <c r="J4" s="3">
        <v>300</v>
      </c>
      <c r="K4" s="3">
        <v>500</v>
      </c>
      <c r="L4" s="3">
        <v>0</v>
      </c>
      <c r="M4" s="3">
        <v>0</v>
      </c>
      <c r="N4" s="3">
        <v>0</v>
      </c>
      <c r="O4" s="3">
        <v>100</v>
      </c>
      <c r="P4" s="3">
        <v>0</v>
      </c>
      <c r="Q4" s="3">
        <v>0</v>
      </c>
      <c r="R4" s="3">
        <v>800</v>
      </c>
      <c r="S4" s="3">
        <v>0</v>
      </c>
      <c r="T4" s="3">
        <v>0</v>
      </c>
      <c r="U4" s="3">
        <v>0</v>
      </c>
      <c r="V4" s="3">
        <v>400</v>
      </c>
    </row>
    <row r="5" spans="1:25" x14ac:dyDescent="0.3">
      <c r="A5" s="4"/>
      <c r="B5" s="2" t="s">
        <v>19</v>
      </c>
      <c r="C5" s="2" t="s">
        <v>20</v>
      </c>
      <c r="D5" s="2" t="s">
        <v>21</v>
      </c>
      <c r="E5" s="5"/>
      <c r="G5" s="2" t="s">
        <v>22</v>
      </c>
      <c r="H5" s="4">
        <v>5</v>
      </c>
      <c r="I5" s="4">
        <v>8</v>
      </c>
      <c r="J5" s="4">
        <v>6</v>
      </c>
      <c r="K5" s="4">
        <v>0</v>
      </c>
      <c r="L5" s="4">
        <v>4</v>
      </c>
      <c r="M5" s="4">
        <v>12</v>
      </c>
      <c r="N5" s="4">
        <v>4</v>
      </c>
      <c r="O5" s="4">
        <v>0</v>
      </c>
      <c r="P5" s="4">
        <v>7</v>
      </c>
      <c r="Q5" s="4">
        <v>7</v>
      </c>
      <c r="R5" s="4">
        <v>2</v>
      </c>
      <c r="S5" s="4">
        <v>5</v>
      </c>
      <c r="T5" s="4">
        <v>12</v>
      </c>
      <c r="U5" s="4">
        <v>7</v>
      </c>
      <c r="V5" s="4">
        <v>0</v>
      </c>
    </row>
    <row r="6" spans="1:25" x14ac:dyDescent="0.3">
      <c r="A6" s="2" t="s">
        <v>23</v>
      </c>
      <c r="B6" s="4">
        <v>900</v>
      </c>
      <c r="C6" s="4">
        <v>900</v>
      </c>
      <c r="D6" s="4">
        <v>900</v>
      </c>
      <c r="E6" s="5"/>
    </row>
    <row r="7" spans="1:25" x14ac:dyDescent="0.3">
      <c r="A7" s="2" t="s">
        <v>24</v>
      </c>
      <c r="B7" s="4" t="s">
        <v>25</v>
      </c>
      <c r="C7" s="4" t="s">
        <v>26</v>
      </c>
      <c r="D7" s="4" t="s">
        <v>27</v>
      </c>
      <c r="E7" s="5"/>
    </row>
    <row r="8" spans="1:25" x14ac:dyDescent="0.3">
      <c r="A8" s="5"/>
      <c r="B8" s="5"/>
      <c r="C8" s="5"/>
      <c r="D8" s="5"/>
      <c r="E8" s="5"/>
    </row>
    <row r="9" spans="1:25" x14ac:dyDescent="0.3">
      <c r="A9" s="5" t="s">
        <v>28</v>
      </c>
      <c r="B9" s="5">
        <v>1.5</v>
      </c>
      <c r="C9" s="5"/>
      <c r="D9" s="5"/>
      <c r="E9" s="5"/>
      <c r="G9" s="2" t="s">
        <v>29</v>
      </c>
      <c r="H9" s="2" t="s">
        <v>3</v>
      </c>
      <c r="I9" s="2" t="s">
        <v>4</v>
      </c>
      <c r="J9" s="2" t="s">
        <v>5</v>
      </c>
      <c r="K9" s="2" t="s">
        <v>6</v>
      </c>
      <c r="L9" s="2" t="s">
        <v>7</v>
      </c>
      <c r="M9" s="2" t="s">
        <v>8</v>
      </c>
      <c r="N9" s="2" t="s">
        <v>9</v>
      </c>
      <c r="O9" s="2" t="s">
        <v>10</v>
      </c>
      <c r="P9" s="2" t="s">
        <v>11</v>
      </c>
      <c r="Q9" s="2" t="s">
        <v>12</v>
      </c>
      <c r="R9" s="2" t="s">
        <v>13</v>
      </c>
      <c r="S9" s="2" t="s">
        <v>14</v>
      </c>
      <c r="T9" s="2" t="s">
        <v>15</v>
      </c>
      <c r="U9" s="2" t="s">
        <v>16</v>
      </c>
      <c r="V9" s="2" t="s">
        <v>17</v>
      </c>
      <c r="W9" s="2" t="s">
        <v>30</v>
      </c>
      <c r="X9" s="2" t="s">
        <v>31</v>
      </c>
      <c r="Y9" s="2" t="s">
        <v>32</v>
      </c>
    </row>
    <row r="10" spans="1:25" x14ac:dyDescent="0.3">
      <c r="A10" s="5"/>
      <c r="B10" s="5"/>
      <c r="C10" s="5"/>
      <c r="D10" s="5"/>
      <c r="E10" s="5"/>
      <c r="G10" s="2" t="s">
        <v>33</v>
      </c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/>
      <c r="P10" s="4"/>
      <c r="Q10" s="4">
        <v>1</v>
      </c>
      <c r="R10" s="4"/>
      <c r="S10" s="4"/>
      <c r="T10" s="4">
        <v>1</v>
      </c>
      <c r="U10" s="4"/>
      <c r="V10" s="4"/>
      <c r="W10" s="4">
        <f>SUMPRODUCT(H10:V10,$H$4:$V$4)</f>
        <v>900</v>
      </c>
      <c r="X10" s="4" t="s">
        <v>34</v>
      </c>
      <c r="Y10" s="4">
        <v>900</v>
      </c>
    </row>
    <row r="11" spans="1:25" x14ac:dyDescent="0.3">
      <c r="A11" s="2" t="s">
        <v>35</v>
      </c>
      <c r="B11" s="2" t="s">
        <v>36</v>
      </c>
      <c r="C11" s="2" t="s">
        <v>37</v>
      </c>
      <c r="D11" s="2" t="s">
        <v>38</v>
      </c>
      <c r="E11" s="2" t="s">
        <v>39</v>
      </c>
      <c r="G11" s="2" t="s">
        <v>40</v>
      </c>
      <c r="H11" s="4"/>
      <c r="I11" s="4">
        <v>1</v>
      </c>
      <c r="J11" s="4"/>
      <c r="K11" s="4"/>
      <c r="L11" s="4">
        <v>1</v>
      </c>
      <c r="M11" s="4"/>
      <c r="N11" s="4"/>
      <c r="O11" s="4">
        <v>1</v>
      </c>
      <c r="P11" s="4"/>
      <c r="Q11" s="4"/>
      <c r="R11" s="4">
        <v>1</v>
      </c>
      <c r="S11" s="4"/>
      <c r="T11" s="4"/>
      <c r="U11" s="4">
        <v>1</v>
      </c>
      <c r="V11" s="4"/>
      <c r="W11" s="4">
        <f t="shared" ref="W11:W17" si="0">SUMPRODUCT(H11:V11,$H$4:$V$4)</f>
        <v>900</v>
      </c>
      <c r="X11" s="4" t="s">
        <v>34</v>
      </c>
      <c r="Y11" s="4">
        <v>900</v>
      </c>
    </row>
    <row r="12" spans="1:25" x14ac:dyDescent="0.3">
      <c r="A12" s="2" t="s">
        <v>41</v>
      </c>
      <c r="B12" s="4">
        <v>5</v>
      </c>
      <c r="C12" s="4">
        <v>8</v>
      </c>
      <c r="D12" s="4">
        <v>6</v>
      </c>
      <c r="E12" s="4">
        <v>700</v>
      </c>
      <c r="G12" s="2" t="s">
        <v>42</v>
      </c>
      <c r="H12" s="4"/>
      <c r="I12" s="4"/>
      <c r="J12" s="4">
        <v>1</v>
      </c>
      <c r="K12" s="4"/>
      <c r="L12" s="4"/>
      <c r="M12" s="4">
        <v>1</v>
      </c>
      <c r="N12" s="4"/>
      <c r="O12" s="4"/>
      <c r="P12" s="4">
        <v>1</v>
      </c>
      <c r="Q12" s="4"/>
      <c r="R12" s="4"/>
      <c r="S12" s="4">
        <v>1</v>
      </c>
      <c r="T12" s="4"/>
      <c r="U12" s="4"/>
      <c r="V12" s="4">
        <v>1</v>
      </c>
      <c r="W12" s="4">
        <f t="shared" si="0"/>
        <v>700</v>
      </c>
      <c r="X12" s="4" t="s">
        <v>34</v>
      </c>
      <c r="Y12" s="4">
        <v>900</v>
      </c>
    </row>
    <row r="13" spans="1:25" x14ac:dyDescent="0.3">
      <c r="A13" s="2" t="s">
        <v>25</v>
      </c>
      <c r="B13" s="4">
        <v>0</v>
      </c>
      <c r="C13" s="4">
        <v>4</v>
      </c>
      <c r="D13" s="4">
        <v>12</v>
      </c>
      <c r="E13" s="4">
        <v>500</v>
      </c>
      <c r="G13" s="2" t="s">
        <v>43</v>
      </c>
      <c r="H13" s="4">
        <v>1</v>
      </c>
      <c r="I13" s="4">
        <v>1</v>
      </c>
      <c r="J13" s="4">
        <v>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>
        <f t="shared" si="0"/>
        <v>700</v>
      </c>
      <c r="X13" s="4" t="s">
        <v>44</v>
      </c>
      <c r="Y13" s="4">
        <v>700</v>
      </c>
    </row>
    <row r="14" spans="1:25" x14ac:dyDescent="0.3">
      <c r="A14" s="2" t="s">
        <v>26</v>
      </c>
      <c r="B14" s="4">
        <v>4</v>
      </c>
      <c r="C14" s="4">
        <v>0</v>
      </c>
      <c r="D14" s="4">
        <v>7</v>
      </c>
      <c r="E14" s="4">
        <v>100</v>
      </c>
      <c r="G14" s="2" t="s">
        <v>45</v>
      </c>
      <c r="H14" s="4"/>
      <c r="I14" s="4"/>
      <c r="J14" s="4"/>
      <c r="K14" s="4">
        <v>1</v>
      </c>
      <c r="L14" s="4">
        <v>1</v>
      </c>
      <c r="M14" s="4">
        <v>1</v>
      </c>
      <c r="N14" s="4"/>
      <c r="O14" s="4"/>
      <c r="P14" s="4"/>
      <c r="Q14" s="4"/>
      <c r="R14" s="4"/>
      <c r="S14" s="4"/>
      <c r="T14" s="4"/>
      <c r="U14" s="4"/>
      <c r="V14" s="4"/>
      <c r="W14" s="4">
        <f t="shared" si="0"/>
        <v>500</v>
      </c>
      <c r="X14" s="4" t="s">
        <v>44</v>
      </c>
      <c r="Y14" s="4">
        <v>500</v>
      </c>
    </row>
    <row r="15" spans="1:25" x14ac:dyDescent="0.3">
      <c r="A15" s="2" t="s">
        <v>46</v>
      </c>
      <c r="B15" s="4">
        <v>7</v>
      </c>
      <c r="C15" s="4">
        <v>2</v>
      </c>
      <c r="D15" s="4">
        <v>5</v>
      </c>
      <c r="E15" s="4">
        <v>800</v>
      </c>
      <c r="G15" s="2" t="s">
        <v>47</v>
      </c>
      <c r="H15" s="4"/>
      <c r="I15" s="4"/>
      <c r="J15" s="4"/>
      <c r="K15" s="4"/>
      <c r="L15" s="4"/>
      <c r="M15" s="4"/>
      <c r="N15" s="4">
        <v>1</v>
      </c>
      <c r="O15" s="4">
        <v>1</v>
      </c>
      <c r="P15" s="4">
        <v>1</v>
      </c>
      <c r="Q15" s="4"/>
      <c r="R15" s="4"/>
      <c r="S15" s="4"/>
      <c r="T15" s="4"/>
      <c r="U15" s="4"/>
      <c r="V15" s="4"/>
      <c r="W15" s="4">
        <f t="shared" si="0"/>
        <v>100</v>
      </c>
      <c r="X15" s="4" t="s">
        <v>44</v>
      </c>
      <c r="Y15" s="4">
        <v>100</v>
      </c>
    </row>
    <row r="16" spans="1:25" x14ac:dyDescent="0.3">
      <c r="A16" s="2" t="s">
        <v>27</v>
      </c>
      <c r="B16" s="4">
        <v>12</v>
      </c>
      <c r="C16" s="4">
        <v>7</v>
      </c>
      <c r="D16" s="4">
        <v>0</v>
      </c>
      <c r="E16" s="4">
        <v>400</v>
      </c>
      <c r="G16" s="2" t="s">
        <v>48</v>
      </c>
      <c r="H16" s="4"/>
      <c r="I16" s="4"/>
      <c r="J16" s="4"/>
      <c r="K16" s="4"/>
      <c r="L16" s="4"/>
      <c r="M16" s="4"/>
      <c r="N16" s="4"/>
      <c r="O16" s="4"/>
      <c r="P16" s="4"/>
      <c r="Q16" s="4">
        <v>1</v>
      </c>
      <c r="R16" s="4">
        <v>1</v>
      </c>
      <c r="S16" s="4">
        <v>1</v>
      </c>
      <c r="T16" s="4"/>
      <c r="U16" s="4"/>
      <c r="V16" s="4"/>
      <c r="W16" s="4">
        <f t="shared" si="0"/>
        <v>800</v>
      </c>
      <c r="X16" s="4" t="s">
        <v>44</v>
      </c>
      <c r="Y16" s="4">
        <v>800</v>
      </c>
    </row>
    <row r="17" spans="1:25" x14ac:dyDescent="0.3">
      <c r="D17" s="6" t="s">
        <v>49</v>
      </c>
      <c r="E17" s="7">
        <f>SUM(E12:E16)</f>
        <v>2500</v>
      </c>
      <c r="G17" s="2" t="s">
        <v>50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</v>
      </c>
      <c r="U17" s="4">
        <v>1</v>
      </c>
      <c r="V17" s="4">
        <v>1</v>
      </c>
      <c r="W17" s="4">
        <f t="shared" si="0"/>
        <v>400</v>
      </c>
      <c r="X17" s="4" t="s">
        <v>44</v>
      </c>
      <c r="Y17" s="4">
        <v>400</v>
      </c>
    </row>
    <row r="18" spans="1:25" x14ac:dyDescent="0.3">
      <c r="A18" s="8" t="s">
        <v>51</v>
      </c>
      <c r="B18" s="9" t="s">
        <v>52</v>
      </c>
      <c r="C18" s="9"/>
      <c r="D18" s="9"/>
      <c r="E18" s="9"/>
    </row>
    <row r="19" spans="1:25" x14ac:dyDescent="0.3">
      <c r="A19" s="8" t="s">
        <v>53</v>
      </c>
      <c r="B19" s="10">
        <f>SUMPRODUCT(H4:V4,H5:V5)</f>
        <v>5400</v>
      </c>
    </row>
    <row r="20" spans="1:25" ht="60.6" customHeight="1" x14ac:dyDescent="0.3">
      <c r="I20" s="11" t="s">
        <v>54</v>
      </c>
      <c r="J20" s="2" t="s">
        <v>3</v>
      </c>
      <c r="K20" s="2" t="s">
        <v>4</v>
      </c>
      <c r="L20" s="2" t="s">
        <v>5</v>
      </c>
      <c r="M20" s="2" t="s">
        <v>6</v>
      </c>
      <c r="N20" s="2" t="s">
        <v>7</v>
      </c>
      <c r="O20" s="2" t="s">
        <v>8</v>
      </c>
      <c r="P20" s="2" t="s">
        <v>9</v>
      </c>
      <c r="Q20" s="2" t="s">
        <v>10</v>
      </c>
      <c r="R20" s="2" t="s">
        <v>11</v>
      </c>
      <c r="S20" s="2" t="s">
        <v>12</v>
      </c>
      <c r="T20" s="2" t="s">
        <v>13</v>
      </c>
      <c r="U20" s="2" t="s">
        <v>14</v>
      </c>
      <c r="V20" s="2" t="s">
        <v>15</v>
      </c>
      <c r="W20" s="2" t="s">
        <v>16</v>
      </c>
      <c r="X20" s="2" t="s">
        <v>17</v>
      </c>
    </row>
    <row r="21" spans="1:25" ht="30.6" customHeight="1" x14ac:dyDescent="0.3">
      <c r="I21" s="11" t="s">
        <v>55</v>
      </c>
      <c r="J21" s="12">
        <v>400</v>
      </c>
      <c r="K21" s="12">
        <v>0</v>
      </c>
      <c r="L21" s="12">
        <v>300</v>
      </c>
      <c r="M21" s="12">
        <v>500</v>
      </c>
      <c r="N21" s="12">
        <v>0</v>
      </c>
      <c r="O21" s="12">
        <v>0</v>
      </c>
      <c r="P21" s="12">
        <v>0</v>
      </c>
      <c r="Q21" s="12">
        <v>100</v>
      </c>
      <c r="R21" s="12">
        <v>0</v>
      </c>
      <c r="S21" s="12">
        <v>0</v>
      </c>
      <c r="T21" s="12">
        <v>800</v>
      </c>
      <c r="U21" s="12">
        <v>0</v>
      </c>
      <c r="V21" s="12">
        <v>0</v>
      </c>
      <c r="W21" s="12">
        <v>0</v>
      </c>
      <c r="X21" s="12">
        <v>400</v>
      </c>
    </row>
    <row r="23" spans="1:25" x14ac:dyDescent="0.3">
      <c r="I23" s="13" t="s">
        <v>56</v>
      </c>
      <c r="J23">
        <v>5400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mergeCells count="2">
    <mergeCell ref="A1:Y1"/>
    <mergeCell ref="B18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 TECH  CO. 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2024-08-02T13:02:25Z</dcterms:created>
  <dcterms:modified xsi:type="dcterms:W3CDTF">2024-08-02T13:02:52Z</dcterms:modified>
</cp:coreProperties>
</file>