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0" documentId="8_{9D8E028D-ED07-43B1-9F2A-F419B3C54FFC}" xr6:coauthVersionLast="47" xr6:coauthVersionMax="47" xr10:uidLastSave="{00000000-0000-0000-0000-000000000000}"/>
  <bookViews>
    <workbookView xWindow="-108" yWindow="-108" windowWidth="23256" windowHeight="12456" xr2:uid="{CE57AC22-9618-4F25-A756-09B10DA27699}"/>
  </bookViews>
  <sheets>
    <sheet name="PC TECH CO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48575" i="1" l="1" a="1"/>
  <c r="XFD1048575" i="1" s="1"/>
  <c r="XFD1048574" i="1" a="1"/>
  <c r="XFD1048574" i="1" s="1"/>
  <c r="XFD1048573" i="1" a="1"/>
  <c r="XFD1048573" i="1" s="1"/>
  <c r="XFD1048572" i="1" a="1"/>
  <c r="XFD1048572" i="1" s="1"/>
  <c r="XFD1048571" i="1" a="1"/>
  <c r="XFD1048571" i="1" s="1"/>
  <c r="XFD1048570" i="1" a="1"/>
  <c r="XFD1048570" i="1" s="1"/>
  <c r="XFD1048569" i="1" a="1"/>
  <c r="XFD1048569" i="1" s="1"/>
  <c r="XFD1048568" i="1" a="1"/>
  <c r="XFD1048568" i="1" s="1"/>
  <c r="XFD1048567" i="1" a="1"/>
  <c r="XFD1048567" i="1" s="1"/>
  <c r="XFD1048566" i="1" a="1"/>
  <c r="XFD1048566" i="1" s="1"/>
  <c r="XFD1048565" i="1" a="1"/>
  <c r="XFD1048565" i="1" s="1"/>
  <c r="XFD1048564" i="1" a="1"/>
  <c r="XFD1048564" i="1" s="1"/>
  <c r="XFD1048563" i="1" a="1"/>
  <c r="XFD1048563" i="1" s="1"/>
  <c r="XFD1048562" i="1" a="1"/>
  <c r="XFD1048562" i="1" s="1"/>
  <c r="XFD1048561" i="1" a="1"/>
  <c r="XFD1048561" i="1" s="1"/>
  <c r="XFD1048560" i="1" a="1"/>
  <c r="XFD1048560" i="1" s="1"/>
  <c r="XFD1048559" i="1" a="1"/>
  <c r="XFD1048559" i="1" s="1"/>
  <c r="XFD1048558" i="1" a="1"/>
  <c r="XFD1048558" i="1" s="1"/>
  <c r="XFD1048557" i="1" a="1"/>
  <c r="XFD1048557" i="1" s="1"/>
  <c r="XFD1048556" i="1" a="1"/>
  <c r="XFD1048556" i="1" s="1"/>
  <c r="XFD1048555" i="1" a="1"/>
  <c r="XFD1048555" i="1" s="1"/>
  <c r="XFD1048554" i="1" a="1"/>
  <c r="XFD1048554" i="1" s="1"/>
  <c r="XFD1048553" i="1" a="1"/>
  <c r="XFD1048553" i="1" s="1"/>
  <c r="XFD1048552" i="1" a="1"/>
  <c r="XFD1048552" i="1" s="1"/>
  <c r="XFD1048551" i="1" a="1"/>
  <c r="XFD1048551" i="1" s="1"/>
  <c r="XFD1048550" i="1" a="1"/>
  <c r="XFD1048550" i="1" s="1"/>
  <c r="D28" i="1"/>
  <c r="D27" i="1"/>
  <c r="D26" i="1"/>
  <c r="D25" i="1"/>
  <c r="B19" i="1"/>
  <c r="B22" i="1" s="1"/>
  <c r="B17" i="1"/>
  <c r="B16" i="1"/>
  <c r="B15" i="1"/>
  <c r="B18" i="1" s="1"/>
  <c r="D15" i="1"/>
  <c r="D19" i="1"/>
  <c r="D17" i="1"/>
  <c r="D1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<sst xmlns="http://schemas.openxmlformats.org/spreadsheetml/2006/main" count="38" uniqueCount="33">
  <si>
    <t>PC TECH COMPANY</t>
  </si>
  <si>
    <t>GIVEN</t>
  </si>
  <si>
    <t>basics(x)</t>
  </si>
  <si>
    <t>XPs(y)</t>
  </si>
  <si>
    <t>LP MODEL SOLUTION</t>
  </si>
  <si>
    <t>pieces to be sold</t>
  </si>
  <si>
    <t>&lt;--variables</t>
  </si>
  <si>
    <t>X=</t>
  </si>
  <si>
    <t>SP of each</t>
  </si>
  <si>
    <t>Y=</t>
  </si>
  <si>
    <t>CP of its component parts</t>
  </si>
  <si>
    <t>MAX PROFIT=</t>
  </si>
  <si>
    <t>assembly hours</t>
  </si>
  <si>
    <t>testing hours</t>
  </si>
  <si>
    <t>assemble</t>
  </si>
  <si>
    <t>test</t>
  </si>
  <si>
    <t>cost of labor per hour</t>
  </si>
  <si>
    <t>Total cost of component parts</t>
  </si>
  <si>
    <t>total cost of testing:</t>
  </si>
  <si>
    <t>total cost of assembling:</t>
  </si>
  <si>
    <t>total cost added:</t>
  </si>
  <si>
    <t>total revenue</t>
  </si>
  <si>
    <t>objective(MAX):</t>
  </si>
  <si>
    <t>NET PROFIT:</t>
  </si>
  <si>
    <t>constraints</t>
  </si>
  <si>
    <t>x</t>
  </si>
  <si>
    <t>y</t>
  </si>
  <si>
    <t>lhs</t>
  </si>
  <si>
    <t>sign</t>
  </si>
  <si>
    <t>rhs</t>
  </si>
  <si>
    <t>no.of basics</t>
  </si>
  <si>
    <t>&lt;=</t>
  </si>
  <si>
    <t>no.of XPs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</si>
</sst>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164" fontId="2" fillId="0" borderId="2" xfId="0" applyNumberFormat="1" applyFont="1" applyBorder="1" applyAlignment="1">
      <alignment horizontal="center"/>
    </xf>
    <xf numFmtId="0" fontId="0" fillId="2" borderId="2" xfId="0" applyFill="1" applyBorder="1"/>
    <xf numFmtId="0" fontId="3" fillId="0" borderId="0" xfId="0" applyFont="1"/>
    <xf numFmtId="164" fontId="0" fillId="0" borderId="2" xfId="0" applyNumberFormat="1" applyBorder="1"/>
    <xf numFmtId="164" fontId="0" fillId="0" borderId="0" xfId="0" applyNumberFormat="1"/>
    <xf numFmtId="164" fontId="4" fillId="3" borderId="0" xfId="0" applyNumberFormat="1" applyFon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388620</xdr:colOff>
      <xdr:row>1</xdr:row>
      <xdr:rowOff>167640</xdr:rowOff>
    </xdr:from>
    <xdr:to>
      <xdr:col>23</xdr:col>
      <xdr:colOff>236220</xdr:colOff>
      <xdr:row>18</xdr:row>
      <xdr:rowOff>88640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13C0F2-474C-4889-B1A9-A11985D2C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8260" y="426720"/>
          <a:ext cx="7772400" cy="3037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00F-E169-4A72-B1E8-6D4B43AD6574}">
  <dimension ref="A1:XFD1048575"/>
  <sheetViews>
    <sheetView tabSelected="1" topLeftCell="A7" workbookViewId="0">
      <selection activeCell="I13" sqref="I13"/>
    </sheetView>
  </sheetViews>
  <sheetFormatPr defaultRowHeight="14.4" x14ac:dyDescent="0.3"/>
  <cols>
    <col min="1" max="1" width="26.88671875" customWidth="1"/>
    <col min="7" max="7" width="14.44140625" customWidth="1"/>
    <col min="9" max="9" width="19" customWidth="1"/>
    <col min="10" max="10" width="11" bestFit="1" customWidth="1"/>
  </cols>
  <sheetData>
    <row r="1" spans="1:10" ht="20.399999999999999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" thickTop="1" x14ac:dyDescent="0.3"/>
    <row r="3" spans="1:10" x14ac:dyDescent="0.3">
      <c r="A3" s="2" t="s">
        <v>1</v>
      </c>
    </row>
    <row r="5" spans="1:10" x14ac:dyDescent="0.3">
      <c r="A5" s="3"/>
      <c r="B5" s="4" t="s">
        <v>2</v>
      </c>
      <c r="C5" s="4" t="s">
        <v>3</v>
      </c>
      <c r="G5" s="5" t="s">
        <v>4</v>
      </c>
      <c r="H5" s="5"/>
    </row>
    <row r="6" spans="1:10" x14ac:dyDescent="0.3">
      <c r="A6" s="4" t="s">
        <v>5</v>
      </c>
      <c r="B6" s="6">
        <v>559.99999999999989</v>
      </c>
      <c r="C6" s="6">
        <v>1200</v>
      </c>
      <c r="D6" s="7" t="s">
        <v>6</v>
      </c>
      <c r="G6" s="4" t="s">
        <v>7</v>
      </c>
      <c r="H6" s="3">
        <v>560</v>
      </c>
    </row>
    <row r="7" spans="1:10" x14ac:dyDescent="0.3">
      <c r="A7" s="3" t="s">
        <v>8</v>
      </c>
      <c r="B7" s="8">
        <v>300</v>
      </c>
      <c r="C7" s="8">
        <v>450</v>
      </c>
      <c r="G7" s="4" t="s">
        <v>9</v>
      </c>
      <c r="H7" s="3">
        <v>1200</v>
      </c>
    </row>
    <row r="8" spans="1:10" x14ac:dyDescent="0.3">
      <c r="A8" s="3" t="s">
        <v>10</v>
      </c>
      <c r="B8" s="8">
        <v>150</v>
      </c>
      <c r="C8" s="8">
        <v>225</v>
      </c>
      <c r="G8" s="4" t="s">
        <v>11</v>
      </c>
      <c r="H8" s="8">
        <v>199600</v>
      </c>
    </row>
    <row r="9" spans="1:10" x14ac:dyDescent="0.3">
      <c r="A9" s="3" t="s">
        <v>12</v>
      </c>
      <c r="B9" s="3">
        <v>5</v>
      </c>
      <c r="C9" s="3">
        <v>6</v>
      </c>
    </row>
    <row r="10" spans="1:10" x14ac:dyDescent="0.3">
      <c r="A10" s="3" t="s">
        <v>13</v>
      </c>
      <c r="B10" s="3">
        <v>1</v>
      </c>
      <c r="C10" s="3">
        <v>2</v>
      </c>
    </row>
    <row r="12" spans="1:10" x14ac:dyDescent="0.3">
      <c r="A12" s="3"/>
      <c r="B12" s="4" t="s">
        <v>14</v>
      </c>
      <c r="C12" s="4" t="s">
        <v>15</v>
      </c>
    </row>
    <row r="13" spans="1:10" x14ac:dyDescent="0.3">
      <c r="A13" s="3" t="s">
        <v>16</v>
      </c>
      <c r="B13" s="8">
        <v>11</v>
      </c>
      <c r="C13" s="8">
        <v>15</v>
      </c>
    </row>
    <row r="15" spans="1:10" x14ac:dyDescent="0.3">
      <c r="A15" s="2" t="s">
        <v>17</v>
      </c>
      <c r="B15" s="9">
        <f>SUMPRODUCT(B8:C8,B6:C6)</f>
        <v>354000</v>
      </c>
      <c r="D15" s="7" t="str">
        <f t="shared" ref="D15:D17" ca="1" si="0">_xlfn.FORMULATEXT(B15)</f>
        <v>=SUMPRODUCT(B8:C8,B6:C6)</v>
      </c>
    </row>
    <row r="16" spans="1:10" x14ac:dyDescent="0.3">
      <c r="A16" s="2" t="s">
        <v>18</v>
      </c>
      <c r="B16" s="9">
        <f>SUMPRODUCT(B6:C6,B10:C10)*C13</f>
        <v>44400</v>
      </c>
      <c r="D16" s="7" t="str">
        <f t="shared" ca="1" si="0"/>
        <v>=SUMPRODUCT(B6:C6,B10:C10)*C13</v>
      </c>
    </row>
    <row r="17" spans="1:6" x14ac:dyDescent="0.3">
      <c r="A17" s="2" t="s">
        <v>19</v>
      </c>
      <c r="B17" s="9">
        <f>SUMPRODUCT(B6:C6,B9:C9)*B13</f>
        <v>110000</v>
      </c>
      <c r="D17" s="7" t="str">
        <f t="shared" ca="1" si="0"/>
        <v>=SUMPRODUCT(B6:C6,B9:C9)*B13</v>
      </c>
    </row>
    <row r="18" spans="1:6" x14ac:dyDescent="0.3">
      <c r="A18" s="2" t="s">
        <v>20</v>
      </c>
      <c r="B18" s="9">
        <f>B15+B16+B17</f>
        <v>508400</v>
      </c>
      <c r="D18" s="7"/>
    </row>
    <row r="19" spans="1:6" x14ac:dyDescent="0.3">
      <c r="A19" s="2" t="s">
        <v>21</v>
      </c>
      <c r="B19" s="9">
        <f>SUMPRODUCT(B7:C7,B6:C6)</f>
        <v>708000</v>
      </c>
      <c r="D19" s="7" t="str">
        <f ca="1">_xlfn.FORMULATEXT(B19)</f>
        <v>=SUMPRODUCT(B7:C7,B6:C6)</v>
      </c>
    </row>
    <row r="21" spans="1:6" x14ac:dyDescent="0.3">
      <c r="A21" s="2" t="s">
        <v>22</v>
      </c>
    </row>
    <row r="22" spans="1:6" x14ac:dyDescent="0.3">
      <c r="A22" t="s">
        <v>23</v>
      </c>
      <c r="B22" s="10">
        <f>B19-B18</f>
        <v>199600</v>
      </c>
    </row>
    <row r="24" spans="1:6" x14ac:dyDescent="0.3">
      <c r="A24" s="4" t="s">
        <v>24</v>
      </c>
      <c r="B24" s="4" t="s">
        <v>25</v>
      </c>
      <c r="C24" s="4" t="s">
        <v>26</v>
      </c>
      <c r="D24" s="4" t="s">
        <v>27</v>
      </c>
      <c r="E24" s="4" t="s">
        <v>28</v>
      </c>
      <c r="F24" s="4" t="s">
        <v>29</v>
      </c>
    </row>
    <row r="25" spans="1:6" x14ac:dyDescent="0.3">
      <c r="A25" s="3" t="s">
        <v>30</v>
      </c>
      <c r="B25" s="3">
        <v>1</v>
      </c>
      <c r="C25" s="3"/>
      <c r="D25" s="3">
        <f>SUMPRODUCT(B25:C25,$B$6:$C$6)</f>
        <v>559.99999999999989</v>
      </c>
      <c r="E25" s="3" t="s">
        <v>31</v>
      </c>
      <c r="F25" s="3">
        <v>600</v>
      </c>
    </row>
    <row r="26" spans="1:6" x14ac:dyDescent="0.3">
      <c r="A26" s="3" t="s">
        <v>32</v>
      </c>
      <c r="B26" s="3"/>
      <c r="C26" s="3">
        <v>1</v>
      </c>
      <c r="D26" s="3">
        <f>SUMPRODUCT(B26:C26,$B$6:$C$6)</f>
        <v>1200</v>
      </c>
      <c r="E26" s="3" t="s">
        <v>31</v>
      </c>
      <c r="F26" s="3">
        <v>1200</v>
      </c>
    </row>
    <row r="27" spans="1:6" x14ac:dyDescent="0.3">
      <c r="A27" s="3" t="s">
        <v>12</v>
      </c>
      <c r="B27" s="3">
        <v>5</v>
      </c>
      <c r="C27" s="3">
        <v>6</v>
      </c>
      <c r="D27" s="3">
        <f>SUMPRODUCT(B27:C27,$B$6:$C$6)</f>
        <v>10000</v>
      </c>
      <c r="E27" s="3" t="s">
        <v>31</v>
      </c>
      <c r="F27" s="3">
        <v>10000</v>
      </c>
    </row>
    <row r="28" spans="1:6" x14ac:dyDescent="0.3">
      <c r="A28" s="3" t="s">
        <v>13</v>
      </c>
      <c r="B28" s="3">
        <v>1</v>
      </c>
      <c r="C28" s="3">
        <v>2</v>
      </c>
      <c r="D28" s="3">
        <f>SUMPRODUCT(B28:C28,$B$6:$C$6)</f>
        <v>2960</v>
      </c>
      <c r="E28" s="3" t="s">
        <v>31</v>
      </c>
      <c r="F28" s="3">
        <v>3000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mergeCells count="2">
    <mergeCell ref="A1:J1"/>
    <mergeCell ref="G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 TECH CO.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2024-08-02T13:01:22Z</dcterms:created>
  <dcterms:modified xsi:type="dcterms:W3CDTF">2024-08-02T13:01:38Z</dcterms:modified>
</cp:coreProperties>
</file>