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ee8ec7ba0360db/Desktop/excel projects/"/>
    </mc:Choice>
  </mc:AlternateContent>
  <xr:revisionPtr revIDLastSave="0" documentId="8_{6BE4D3FB-E469-4E0E-ACC6-0DAE343D4387}" xr6:coauthVersionLast="47" xr6:coauthVersionMax="47" xr10:uidLastSave="{00000000-0000-0000-0000-000000000000}"/>
  <bookViews>
    <workbookView xWindow="-108" yWindow="-108" windowWidth="23256" windowHeight="12456" xr2:uid="{8AD0B6F7-C28C-487A-A93F-45322E268D93}"/>
  </bookViews>
  <sheets>
    <sheet name="QUALITY SWEATER CO.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20" i="1" s="1"/>
  <c r="C21" i="1"/>
  <c r="C20" i="1"/>
  <c r="C16" i="1"/>
  <c r="C14" i="1"/>
  <c r="B16" i="1" l="1"/>
  <c r="B21" i="1" s="1"/>
  <c r="F5" i="1" s="1"/>
</calcChain>
</file>

<file path=xl/sharedStrings.xml><?xml version="1.0" encoding="utf-8"?>
<sst xmlns="http://schemas.openxmlformats.org/spreadsheetml/2006/main" count="29" uniqueCount="26">
  <si>
    <t>QUALITY SWEATER COMPANY</t>
  </si>
  <si>
    <t>given:</t>
  </si>
  <si>
    <t>data</t>
  </si>
  <si>
    <t>formula</t>
  </si>
  <si>
    <t>profit forecasting table</t>
  </si>
  <si>
    <t>fixed costs:</t>
  </si>
  <si>
    <t>response rate</t>
  </si>
  <si>
    <t>profit</t>
  </si>
  <si>
    <t>printing</t>
  </si>
  <si>
    <t>variable costs:</t>
  </si>
  <si>
    <t>SCENARIO:</t>
  </si>
  <si>
    <t>per catalog</t>
  </si>
  <si>
    <t>mailing</t>
  </si>
  <si>
    <t xml:space="preserve">The Quality Sweater Company sells hand-knitted sweaters.  The company is planning to print a catalog of its products and undertake a direct mail campaign.  The cost of printing the catalog is $20,000 plus $.10 per catalog. 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  The average size of a customer order is $40, and the company’s variable cost per order (primarily due to labor and material costs) averages about 80% of the order’s value – that is $32.  The company plans to mail 100,000 catalogs.  It wants to develop a spreadsheet model to answer the following questions:
1) How does a change in the response rate affect profit?
2) For what response rate does the company break even?
3) If the company estimates a response rate of 3%, should it proceed with the mailing?
4) How does the presence of uncertainty affect the usefulness of the model?  </t>
  </si>
  <si>
    <t>reply envelopes</t>
  </si>
  <si>
    <t>per order</t>
  </si>
  <si>
    <t>labor &amp; materials</t>
  </si>
  <si>
    <t>catalogs offered:</t>
  </si>
  <si>
    <t>response rate:</t>
  </si>
  <si>
    <t>dummy value</t>
  </si>
  <si>
    <t>total orders:</t>
  </si>
  <si>
    <t>total cost:</t>
  </si>
  <si>
    <t>revenue:</t>
  </si>
  <si>
    <t>average customer order:</t>
  </si>
  <si>
    <t>total revenue:</t>
  </si>
  <si>
    <t>total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</si>
</sst>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1" xfId="2" applyAlignment="1">
      <alignment horizontal="center"/>
    </xf>
    <xf numFmtId="0" fontId="4" fillId="0" borderId="0" xfId="0" applyFont="1"/>
    <xf numFmtId="0" fontId="3" fillId="0" borderId="2" xfId="3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/>
    </xf>
    <xf numFmtId="44" fontId="5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0" fontId="0" fillId="2" borderId="3" xfId="4" applyFont="1" applyAlignment="1">
      <alignment horizontal="center"/>
    </xf>
    <xf numFmtId="0" fontId="1" fillId="3" borderId="0" xfId="5" applyAlignment="1">
      <alignment horizontal="left" vertical="top" wrapText="1"/>
    </xf>
    <xf numFmtId="10" fontId="0" fillId="4" borderId="0" xfId="1" applyNumberFormat="1" applyFont="1" applyFill="1"/>
    <xf numFmtId="164" fontId="0" fillId="0" borderId="0" xfId="0" applyNumberFormat="1"/>
    <xf numFmtId="44" fontId="0" fillId="0" borderId="0" xfId="0" applyNumberFormat="1"/>
  </cellXfs>
  <cellStyles count="6">
    <cellStyle name="20% - Accent4" xfId="5" builtinId="42"/>
    <cellStyle name="Currency" xfId="1" builtinId="4"/>
    <cellStyle name="Heading 1" xfId="2" builtinId="16"/>
    <cellStyle name="Heading 2" xfId="3" builtinId="17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</a:t>
            </a:r>
            <a:r>
              <a:rPr lang="en-US" baseline="0"/>
              <a:t> sweater co. profit vs response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70450568678915"/>
          <c:y val="0.16245370370370371"/>
          <c:w val="0.79350218722659671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'QUALITY SWEATER CO.'!$F$4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'QUALITY SWEATER CO.'!$E$5:$E$19</c:f>
              <c:numCache>
                <c:formatCode>0.00%</c:formatCode>
                <c:ptCount val="15"/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  <c:pt idx="11">
                  <c:v>8.5000000000000006E-2</c:v>
                </c:pt>
                <c:pt idx="12">
                  <c:v>0.09</c:v>
                </c:pt>
                <c:pt idx="13">
                  <c:v>9.5000000000000001E-2</c:v>
                </c:pt>
                <c:pt idx="14">
                  <c:v>0.1</c:v>
                </c:pt>
              </c:numCache>
            </c:numRef>
          </c:cat>
          <c:val>
            <c:numRef>
              <c:f>'QUALITY SWEATER CO.'!$F$5:$F$19</c:f>
              <c:numCache>
                <c:formatCode>_("$"* #,##0.00_);_("$"* \(#,##0.00\);_("$"* "-"??_);_(@_)</c:formatCode>
                <c:ptCount val="15"/>
                <c:pt idx="0">
                  <c:v>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</c:v>
                </c:pt>
                <c:pt idx="13">
                  <c:v>29100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8-4948-9272-BDDAAEFB3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415088"/>
        <c:axId val="351416048"/>
      </c:barChart>
      <c:catAx>
        <c:axId val="35141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RESPONSE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416048"/>
        <c:crosses val="autoZero"/>
        <c:auto val="1"/>
        <c:lblAlgn val="ctr"/>
        <c:lblOffset val="100"/>
        <c:noMultiLvlLbl val="0"/>
      </c:catAx>
      <c:valAx>
        <c:axId val="3514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4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3</xdr:row>
      <xdr:rowOff>102870</xdr:rowOff>
    </xdr:from>
    <xdr:to>
      <xdr:col>15</xdr:col>
      <xdr:colOff>586740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9A6EA-EC1E-4208-A34B-55D309308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3ee8ec7ba0360db/Desktop/excel%20projects/excel%20projects.xlsx" TargetMode="External"/><Relationship Id="rId1" Type="http://schemas.openxmlformats.org/officeDocument/2006/relationships/externalLinkPath" Target="excel%20proje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CAA T-SHIRT VENDOR"/>
      <sheetName val="WOODWORKS BOOKSHELF CO."/>
      <sheetName val="QUALITY SWEATER CO."/>
      <sheetName val="B&amp;N BOOKSTORE"/>
      <sheetName val="19TH HOLE GOLF CLUB"/>
      <sheetName val="GOPHER DRUGS CO,"/>
      <sheetName val="CAMPAIGN MARKETING"/>
      <sheetName val="PC TECH CO."/>
      <sheetName val="PC TECH CO. STOCKS"/>
      <sheetName val="PC TECH  CO. TRANSPORTATION"/>
      <sheetName val="ASSIGNMENT PROBLEM"/>
      <sheetName val="MLB UMPIRE ASSGN"/>
      <sheetName val="INTEGER LP PROBLEM"/>
      <sheetName val="BINARY INVESTMENT DECISION"/>
      <sheetName val="NLP-MIN VARIANCE"/>
      <sheetName val="MOTORCROSS REVENUE PROBLEM"/>
    </sheetNames>
    <sheetDataSet>
      <sheetData sheetId="0"/>
      <sheetData sheetId="1"/>
      <sheetData sheetId="2">
        <row r="4">
          <cell r="F4" t="str">
            <v>profit</v>
          </cell>
        </row>
        <row r="5">
          <cell r="F5">
            <v>0</v>
          </cell>
        </row>
        <row r="6">
          <cell r="E6">
            <v>3.5000000000000003E-2</v>
          </cell>
          <cell r="F6">
            <v>-17700</v>
          </cell>
        </row>
        <row r="7">
          <cell r="E7">
            <v>0.04</v>
          </cell>
          <cell r="F7">
            <v>-13800</v>
          </cell>
        </row>
        <row r="8">
          <cell r="E8">
            <v>4.4999999999999998E-2</v>
          </cell>
          <cell r="F8">
            <v>-9900</v>
          </cell>
        </row>
        <row r="9">
          <cell r="E9">
            <v>0.05</v>
          </cell>
          <cell r="F9">
            <v>-6000</v>
          </cell>
        </row>
        <row r="10">
          <cell r="E10">
            <v>5.5E-2</v>
          </cell>
          <cell r="F10">
            <v>-2100.0000000000291</v>
          </cell>
        </row>
        <row r="11">
          <cell r="E11">
            <v>0.06</v>
          </cell>
          <cell r="F11">
            <v>1799.9999999999709</v>
          </cell>
        </row>
        <row r="12">
          <cell r="E12">
            <v>6.5000000000000002E-2</v>
          </cell>
          <cell r="F12">
            <v>5699.9999999999709</v>
          </cell>
        </row>
        <row r="13">
          <cell r="E13">
            <v>7.0000000000000007E-2</v>
          </cell>
          <cell r="F13">
            <v>9600</v>
          </cell>
        </row>
        <row r="14">
          <cell r="E14">
            <v>7.4999999999999997E-2</v>
          </cell>
          <cell r="F14">
            <v>13500</v>
          </cell>
        </row>
        <row r="15">
          <cell r="E15">
            <v>0.08</v>
          </cell>
          <cell r="F15">
            <v>17400</v>
          </cell>
        </row>
        <row r="16">
          <cell r="E16">
            <v>8.5000000000000006E-2</v>
          </cell>
          <cell r="F16">
            <v>21300</v>
          </cell>
        </row>
        <row r="17">
          <cell r="E17">
            <v>0.09</v>
          </cell>
          <cell r="F17">
            <v>25200</v>
          </cell>
        </row>
        <row r="18">
          <cell r="E18">
            <v>9.5000000000000001E-2</v>
          </cell>
          <cell r="F18">
            <v>29100</v>
          </cell>
        </row>
        <row r="19">
          <cell r="E19">
            <v>0.1</v>
          </cell>
          <cell r="F19">
            <v>33000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83D0-6080-44F2-A7AD-1CC826C89802}">
  <dimension ref="A1:AD24"/>
  <sheetViews>
    <sheetView tabSelected="1" workbookViewId="0">
      <selection activeCell="Q26" sqref="Q26"/>
    </sheetView>
  </sheetViews>
  <sheetFormatPr defaultRowHeight="14.4" x14ac:dyDescent="0.3"/>
  <cols>
    <col min="1" max="1" width="26.5546875" customWidth="1"/>
    <col min="2" max="2" width="14.5546875" customWidth="1"/>
    <col min="3" max="3" width="32" customWidth="1"/>
    <col min="5" max="5" width="14.6640625" customWidth="1"/>
    <col min="6" max="6" width="13.109375" customWidth="1"/>
  </cols>
  <sheetData>
    <row r="1" spans="1:30" ht="20.399999999999999" thickBo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0" ht="15" thickTop="1" x14ac:dyDescent="0.3"/>
    <row r="3" spans="1:30" ht="18" thickBot="1" x14ac:dyDescent="0.4">
      <c r="A3" s="2" t="s">
        <v>1</v>
      </c>
      <c r="B3" t="s">
        <v>2</v>
      </c>
      <c r="C3" t="s">
        <v>3</v>
      </c>
      <c r="E3" s="3" t="s">
        <v>4</v>
      </c>
      <c r="F3" s="3"/>
    </row>
    <row r="4" spans="1:30" ht="15" thickTop="1" x14ac:dyDescent="0.3">
      <c r="A4" s="2" t="s">
        <v>5</v>
      </c>
      <c r="C4" s="4"/>
      <c r="E4" s="5" t="s">
        <v>6</v>
      </c>
      <c r="F4" s="5" t="s">
        <v>7</v>
      </c>
    </row>
    <row r="5" spans="1:30" x14ac:dyDescent="0.3">
      <c r="A5" t="s">
        <v>8</v>
      </c>
      <c r="B5" s="6">
        <v>20000</v>
      </c>
      <c r="C5" s="4"/>
      <c r="E5" s="7"/>
      <c r="F5" s="8">
        <f>B21</f>
        <v>0</v>
      </c>
    </row>
    <row r="6" spans="1:30" x14ac:dyDescent="0.3">
      <c r="A6" s="2" t="s">
        <v>9</v>
      </c>
      <c r="C6" s="4"/>
      <c r="E6" s="9">
        <v>3.5000000000000003E-2</v>
      </c>
      <c r="F6" s="10">
        <f t="dataTable" ref="F6:F19" dt2D="0" dtr="0" r1="B13"/>
        <v>-17700</v>
      </c>
      <c r="R6" s="11" t="s">
        <v>10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3">
      <c r="A7" t="s">
        <v>8</v>
      </c>
      <c r="B7" s="6">
        <v>0.1</v>
      </c>
      <c r="C7" s="4" t="s">
        <v>11</v>
      </c>
      <c r="E7" s="9">
        <v>0.04</v>
      </c>
      <c r="F7" s="10">
        <v>-13800</v>
      </c>
    </row>
    <row r="8" spans="1:30" ht="14.4" customHeight="1" x14ac:dyDescent="0.3">
      <c r="A8" t="s">
        <v>12</v>
      </c>
      <c r="B8" s="6">
        <v>0.15</v>
      </c>
      <c r="C8" s="4" t="s">
        <v>11</v>
      </c>
      <c r="E8" s="9">
        <v>4.4999999999999998E-2</v>
      </c>
      <c r="F8" s="10">
        <v>-9900</v>
      </c>
      <c r="R8" s="12" t="s">
        <v>13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3">
      <c r="A9" t="s">
        <v>14</v>
      </c>
      <c r="B9" s="6">
        <v>0.2</v>
      </c>
      <c r="C9" s="4" t="s">
        <v>15</v>
      </c>
      <c r="E9" s="9">
        <v>0.05</v>
      </c>
      <c r="F9" s="10">
        <v>-6000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x14ac:dyDescent="0.3">
      <c r="A10" t="s">
        <v>16</v>
      </c>
      <c r="B10" s="6">
        <v>32</v>
      </c>
      <c r="C10" s="4" t="s">
        <v>15</v>
      </c>
      <c r="E10" s="9">
        <v>5.5E-2</v>
      </c>
      <c r="F10" s="10">
        <v>-2100.0000000000291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x14ac:dyDescent="0.3">
      <c r="C11" s="4"/>
      <c r="E11" s="9">
        <v>0.06</v>
      </c>
      <c r="F11" s="10">
        <v>1799.9999999999709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3">
      <c r="A12" s="2" t="s">
        <v>17</v>
      </c>
      <c r="B12">
        <v>100000</v>
      </c>
      <c r="C12" s="4"/>
      <c r="E12" s="9">
        <v>6.5000000000000002E-2</v>
      </c>
      <c r="F12" s="10">
        <v>5699.9999999999709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x14ac:dyDescent="0.3">
      <c r="A13" s="2" t="s">
        <v>18</v>
      </c>
      <c r="B13" s="13">
        <v>5.7692307692307702E-2</v>
      </c>
      <c r="C13" s="4" t="s">
        <v>19</v>
      </c>
      <c r="E13" s="9">
        <v>7.0000000000000007E-2</v>
      </c>
      <c r="F13" s="10">
        <v>9600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x14ac:dyDescent="0.3">
      <c r="A14" s="2" t="s">
        <v>20</v>
      </c>
      <c r="B14">
        <f>B13*B12</f>
        <v>5769.2307692307704</v>
      </c>
      <c r="C14" s="4" t="str">
        <f ca="1">_xlfn.FORMULATEXT(B14)</f>
        <v>=B13*B12</v>
      </c>
      <c r="E14" s="9">
        <v>7.4999999999999997E-2</v>
      </c>
      <c r="F14" s="10">
        <v>13500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x14ac:dyDescent="0.3">
      <c r="C15" s="4"/>
      <c r="E15" s="9">
        <v>0.08</v>
      </c>
      <c r="F15" s="10">
        <v>17400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x14ac:dyDescent="0.3">
      <c r="A16" s="2" t="s">
        <v>21</v>
      </c>
      <c r="B16" s="14">
        <f>B5+(B7+B8)*B12+(B9+B10)*B14</f>
        <v>230769.23076923081</v>
      </c>
      <c r="C16" s="4" t="str">
        <f ca="1">_xlfn.FORMULATEXT(B16)</f>
        <v>=B5+(B7+B8)*B12+(B9+B10)*B14</v>
      </c>
      <c r="E16" s="9">
        <v>8.5000000000000006E-2</v>
      </c>
      <c r="F16" s="10">
        <v>21300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x14ac:dyDescent="0.3">
      <c r="C17" s="4"/>
      <c r="E17" s="9">
        <v>0.09</v>
      </c>
      <c r="F17" s="10">
        <v>25200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x14ac:dyDescent="0.3">
      <c r="A18" s="2" t="s">
        <v>22</v>
      </c>
      <c r="C18" s="4"/>
      <c r="E18" s="9">
        <v>9.5000000000000001E-2</v>
      </c>
      <c r="F18" s="10">
        <v>29100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x14ac:dyDescent="0.3">
      <c r="A19" s="2" t="s">
        <v>23</v>
      </c>
      <c r="B19" s="6">
        <v>40</v>
      </c>
      <c r="C19" s="4"/>
      <c r="E19" s="9">
        <v>0.1</v>
      </c>
      <c r="F19" s="10">
        <v>33000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x14ac:dyDescent="0.3">
      <c r="A20" s="2" t="s">
        <v>24</v>
      </c>
      <c r="B20" s="14">
        <f>B19*B14</f>
        <v>230769.23076923081</v>
      </c>
      <c r="C20" s="4" t="str">
        <f ca="1">_xlfn.FORMULATEXT(B20)</f>
        <v>=B19*B14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x14ac:dyDescent="0.3">
      <c r="A21" s="2" t="s">
        <v>25</v>
      </c>
      <c r="B21" s="15">
        <f>B20-B16</f>
        <v>0</v>
      </c>
      <c r="C21" s="4" t="str">
        <f ca="1">_xlfn.FORMULATEXT(B21)</f>
        <v>=B20-B16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x14ac:dyDescent="0.3"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x14ac:dyDescent="0.3"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x14ac:dyDescent="0.3"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</sheetData>
  <mergeCells count="4">
    <mergeCell ref="A1:P1"/>
    <mergeCell ref="E3:F3"/>
    <mergeCell ref="R6:AD6"/>
    <mergeCell ref="R8:AD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SWEATER CO.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2024-08-02T12:58:38Z</dcterms:created>
  <dcterms:modified xsi:type="dcterms:W3CDTF">2024-08-02T12:58:49Z</dcterms:modified>
</cp:coreProperties>
</file>