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 activeTab="1"/>
  </bookViews>
  <sheets>
    <sheet name="Sheet1" sheetId="1" r:id="rId1"/>
    <sheet name="maths " sheetId="2" r:id="rId2"/>
    <sheet name="text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2" l="1"/>
  <c r="E54" i="2"/>
  <c r="E53" i="2"/>
  <c r="E52" i="2"/>
  <c r="H18" i="2" l="1"/>
  <c r="K23" i="2"/>
  <c r="G10" i="3"/>
  <c r="G9" i="3"/>
  <c r="G8" i="3"/>
  <c r="G7" i="3"/>
  <c r="G6" i="3"/>
  <c r="G5" i="3"/>
  <c r="G4" i="3"/>
  <c r="G3" i="3"/>
  <c r="I32" i="2"/>
  <c r="F31" i="2"/>
  <c r="I31" i="2"/>
  <c r="H19" i="2"/>
  <c r="I9" i="2"/>
  <c r="I8" i="2"/>
  <c r="I7" i="2" l="1"/>
  <c r="A7" i="3" l="1"/>
  <c r="A5" i="3"/>
  <c r="A3" i="3"/>
  <c r="D52" i="2"/>
  <c r="C54" i="2"/>
  <c r="C53" i="2"/>
  <c r="H21" i="2"/>
  <c r="H20" i="2"/>
  <c r="B27" i="2"/>
  <c r="B26" i="2"/>
  <c r="B25" i="2"/>
  <c r="C9" i="2"/>
  <c r="A11" i="2"/>
  <c r="A9" i="2"/>
  <c r="D6" i="1"/>
  <c r="D5" i="1"/>
  <c r="D3" i="1"/>
  <c r="C2" i="1"/>
  <c r="C52" i="2"/>
</calcChain>
</file>

<file path=xl/sharedStrings.xml><?xml version="1.0" encoding="utf-8"?>
<sst xmlns="http://schemas.openxmlformats.org/spreadsheetml/2006/main" count="52" uniqueCount="39">
  <si>
    <t>Sum</t>
  </si>
  <si>
    <t>Tom</t>
  </si>
  <si>
    <t>Jane</t>
  </si>
  <si>
    <t>Arjun</t>
  </si>
  <si>
    <t>tom</t>
  </si>
  <si>
    <t>AVG</t>
  </si>
  <si>
    <t>Return avg of E18:E20</t>
  </si>
  <si>
    <t>Return avg of E18:E21</t>
  </si>
  <si>
    <t>Return avg of E18:E22</t>
  </si>
  <si>
    <t>Avg all the values for Tom</t>
  </si>
  <si>
    <t>avg all the values for names that have 'a' in it</t>
  </si>
  <si>
    <t>Avg values that are greater than 10</t>
  </si>
  <si>
    <t>Fruit</t>
  </si>
  <si>
    <t>Quantity</t>
  </si>
  <si>
    <t>Price</t>
  </si>
  <si>
    <t>Apple</t>
  </si>
  <si>
    <t>Banana</t>
  </si>
  <si>
    <t>Orange</t>
  </si>
  <si>
    <t>Papaya</t>
  </si>
  <si>
    <t>Averages when the quantity is greater than 10 and the fruit is not papaya</t>
  </si>
  <si>
    <t>averages price when price is greater than $15 and fruit name has "p" in it</t>
  </si>
  <si>
    <t>&lt;&gt;</t>
  </si>
  <si>
    <t>Add all values greater than 100 and less than 500(200+400)</t>
  </si>
  <si>
    <t>add all values for sales person whose name contains the "a" and whose name starts with "j"</t>
  </si>
  <si>
    <t>adds all values for names not equal to "Tom" and whose sales are more than 200</t>
  </si>
  <si>
    <t xml:space="preserve"> </t>
  </si>
  <si>
    <t>$20</t>
  </si>
  <si>
    <t>Count</t>
  </si>
  <si>
    <t>a</t>
  </si>
  <si>
    <t>b</t>
  </si>
  <si>
    <t>Hello</t>
  </si>
  <si>
    <t>Extract 2 char from left of word "HEYYYYY"</t>
  </si>
  <si>
    <t>Extract 2 char from left</t>
  </si>
  <si>
    <t>Extract 8 char</t>
  </si>
  <si>
    <t>Extract 0 char</t>
  </si>
  <si>
    <t>Extract 2 char from right of word "HEYYiee"</t>
  </si>
  <si>
    <t xml:space="preserve">Extract 2 char from right </t>
  </si>
  <si>
    <t>extract 8 char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</si>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</sst>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"/>
    <numFmt numFmtId="165" formatCode="[$$-1009]#,##0.00"/>
  </numFmts>
  <fonts count="3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40" zoomScaleNormal="140" workbookViewId="0">
      <selection activeCell="D6" sqref="D6"/>
    </sheetView>
  </sheetViews>
  <sheetFormatPr defaultRowHeight="14.25"/>
  <sheetData>
    <row r="1" spans="1:4">
      <c r="A1">
        <v>1</v>
      </c>
    </row>
    <row r="2" spans="1:4">
      <c r="A2">
        <v>2</v>
      </c>
      <c r="C2">
        <f>A4</f>
        <v>1</v>
      </c>
    </row>
    <row r="3" spans="1:4">
      <c r="A3">
        <v>3</v>
      </c>
      <c r="D3">
        <f>5+6-3</f>
        <v>8</v>
      </c>
    </row>
    <row r="4" spans="1:4">
      <c r="A4">
        <v>1</v>
      </c>
    </row>
    <row r="5" spans="1:4">
      <c r="A5">
        <v>2</v>
      </c>
      <c r="D5">
        <f>SUM(8,9,5,5,2,3,6,)</f>
        <v>38</v>
      </c>
    </row>
    <row r="6" spans="1:4">
      <c r="A6">
        <v>3</v>
      </c>
      <c r="D6">
        <f>SUM(A1:A12)</f>
        <v>24</v>
      </c>
    </row>
    <row r="7" spans="1:4">
      <c r="A7">
        <v>1</v>
      </c>
    </row>
    <row r="8" spans="1:4">
      <c r="A8">
        <v>2</v>
      </c>
    </row>
    <row r="9" spans="1:4">
      <c r="A9">
        <v>3</v>
      </c>
    </row>
    <row r="10" spans="1:4">
      <c r="A10">
        <v>1</v>
      </c>
    </row>
    <row r="11" spans="1:4">
      <c r="A11">
        <v>2</v>
      </c>
    </row>
    <row r="12" spans="1:4">
      <c r="A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zoomScaleNormal="100" workbookViewId="0">
      <selection activeCell="I9" sqref="I9"/>
    </sheetView>
  </sheetViews>
  <sheetFormatPr defaultRowHeight="14.25"/>
  <cols>
    <col min="2" max="2" width="12" bestFit="1" customWidth="1"/>
    <col min="7" max="7" width="39.625" customWidth="1"/>
  </cols>
  <sheetData>
    <row r="1" spans="1:9">
      <c r="A1" t="s">
        <v>0</v>
      </c>
      <c r="F1" s="1" t="s">
        <v>1</v>
      </c>
      <c r="G1" s="1">
        <v>100</v>
      </c>
    </row>
    <row r="2" spans="1:9">
      <c r="F2" s="1" t="s">
        <v>2</v>
      </c>
      <c r="G2" s="1">
        <v>200</v>
      </c>
    </row>
    <row r="3" spans="1:9">
      <c r="A3" s="1" t="s">
        <v>1</v>
      </c>
      <c r="B3" s="1">
        <v>10</v>
      </c>
      <c r="F3" s="1" t="s">
        <v>3</v>
      </c>
      <c r="G3" s="1">
        <v>400</v>
      </c>
    </row>
    <row r="4" spans="1:9">
      <c r="A4" s="1" t="s">
        <v>2</v>
      </c>
      <c r="B4" s="1">
        <v>12</v>
      </c>
      <c r="F4" s="1" t="s">
        <v>1</v>
      </c>
      <c r="G4" s="1">
        <v>700</v>
      </c>
    </row>
    <row r="5" spans="1:9" ht="15">
      <c r="A5" s="1" t="s">
        <v>3</v>
      </c>
      <c r="B5" s="1">
        <v>15</v>
      </c>
      <c r="I5" s="5" t="s">
        <v>38</v>
      </c>
    </row>
    <row r="6" spans="1:9">
      <c r="A6" s="1" t="s">
        <v>1</v>
      </c>
      <c r="B6" s="1">
        <v>12</v>
      </c>
    </row>
    <row r="7" spans="1:9" ht="26.25">
      <c r="A7" s="1" t="s">
        <v>4</v>
      </c>
      <c r="B7" s="1">
        <v>0</v>
      </c>
      <c r="G7" s="2" t="s">
        <v>22</v>
      </c>
      <c r="I7" s="5">
        <f>SUMIFS(G1:G4,G1:G4,"&gt;100",G1:G4,"&lt;500")</f>
        <v>600</v>
      </c>
    </row>
    <row r="8" spans="1:9" ht="26.25">
      <c r="G8" s="2" t="s">
        <v>23</v>
      </c>
      <c r="I8" s="5">
        <f>SUMIFS(G1:G4,F1:F4,"*a*",F1:F4,"j*")</f>
        <v>200</v>
      </c>
    </row>
    <row r="9" spans="1:9" ht="26.25">
      <c r="A9">
        <f>SUMIF(A3:A7,"Tom",B3:B7)</f>
        <v>22</v>
      </c>
      <c r="C9">
        <f>SUMIF(A3:A7,"Jane",B3:B7)</f>
        <v>12</v>
      </c>
      <c r="G9" s="2" t="s">
        <v>24</v>
      </c>
      <c r="I9" s="5">
        <f>SUMIFS(G1:G4,F1:F4,"&lt;&gt;tom",G1:G4,"&gt;200")</f>
        <v>400</v>
      </c>
    </row>
    <row r="11" spans="1:9">
      <c r="A11">
        <f>SUMIFS(B3:B7,A3:A7,"Tom",B3:B7,"&gt;10")</f>
        <v>12</v>
      </c>
    </row>
    <row r="16" spans="1:9">
      <c r="A16" t="s">
        <v>5</v>
      </c>
    </row>
    <row r="18" spans="1:11">
      <c r="A18" s="1" t="s">
        <v>1</v>
      </c>
      <c r="B18" s="1">
        <v>10</v>
      </c>
      <c r="E18" s="1">
        <v>19</v>
      </c>
      <c r="H18">
        <f>AVERAGEIF(A18:A22,"Tom",B18:B22)</f>
        <v>14</v>
      </c>
      <c r="J18" s="1" t="s">
        <v>9</v>
      </c>
    </row>
    <row r="19" spans="1:11">
      <c r="A19" s="1" t="s">
        <v>2</v>
      </c>
      <c r="B19" s="1">
        <v>12</v>
      </c>
      <c r="E19" s="1">
        <v>12</v>
      </c>
      <c r="H19">
        <f>AVERAGEIF(A18:A22,"*A*",B18:B22)</f>
        <v>13.5</v>
      </c>
      <c r="J19" s="1" t="s">
        <v>10</v>
      </c>
    </row>
    <row r="20" spans="1:11">
      <c r="A20" s="1" t="s">
        <v>3</v>
      </c>
      <c r="B20" s="1">
        <v>15</v>
      </c>
      <c r="E20" s="1">
        <v>15</v>
      </c>
      <c r="H20">
        <f>AVERAGEIF(B18:B22,"&gt;10")</f>
        <v>14.75</v>
      </c>
      <c r="J20" s="1" t="s">
        <v>11</v>
      </c>
    </row>
    <row r="21" spans="1:11">
      <c r="A21" s="1" t="s">
        <v>1</v>
      </c>
      <c r="B21" s="1">
        <v>12</v>
      </c>
      <c r="H21">
        <f ca="1">AVERAGEIF(B18:B22,"&gt;10",B18:B21)</f>
        <v>14.75</v>
      </c>
    </row>
    <row r="22" spans="1:11">
      <c r="A22" s="1" t="s">
        <v>4</v>
      </c>
      <c r="B22" s="1">
        <v>20</v>
      </c>
      <c r="E22" s="1">
        <v>0</v>
      </c>
    </row>
    <row r="23" spans="1:11">
      <c r="K23" t="e">
        <f>ave</f>
        <v>#NAME?</v>
      </c>
    </row>
    <row r="25" spans="1:11">
      <c r="B25">
        <f>AVERAGE(E18:E20)</f>
        <v>15.333333333333334</v>
      </c>
      <c r="D25" t="s">
        <v>6</v>
      </c>
    </row>
    <row r="26" spans="1:11">
      <c r="B26">
        <f>AVERAGE(E18:E21)</f>
        <v>15.333333333333334</v>
      </c>
      <c r="D26" t="s">
        <v>7</v>
      </c>
    </row>
    <row r="27" spans="1:11">
      <c r="B27">
        <f>AVERAGE(E18:E22)</f>
        <v>11.5</v>
      </c>
      <c r="D27" t="s">
        <v>8</v>
      </c>
    </row>
    <row r="29" spans="1:11" ht="15">
      <c r="I29" s="5" t="s">
        <v>38</v>
      </c>
    </row>
    <row r="30" spans="1:11">
      <c r="A30" s="1" t="s">
        <v>12</v>
      </c>
      <c r="B30" s="1" t="s">
        <v>13</v>
      </c>
      <c r="C30" s="1" t="s">
        <v>14</v>
      </c>
    </row>
    <row r="31" spans="1:11" ht="25.5">
      <c r="A31" s="1" t="s">
        <v>15</v>
      </c>
      <c r="B31" s="1">
        <v>10</v>
      </c>
      <c r="C31" s="4">
        <v>20</v>
      </c>
      <c r="D31" t="s">
        <v>26</v>
      </c>
      <c r="F31">
        <f>AVERAGEIFS(C31:C34,B31:B34,"&gt;10",A31:A34,"&lt;&gt;Papaya")</f>
        <v>9.5</v>
      </c>
      <c r="G31" s="2" t="s">
        <v>19</v>
      </c>
      <c r="I31">
        <f>AVERAGEIFS(C31:C34,B31:B34,"&gt;10",A31:A34,"&lt;&gt;papaya")</f>
        <v>9.5</v>
      </c>
    </row>
    <row r="32" spans="1:11" ht="25.5">
      <c r="A32" s="1" t="s">
        <v>16</v>
      </c>
      <c r="B32" s="1">
        <v>21</v>
      </c>
      <c r="C32" s="4">
        <v>7</v>
      </c>
      <c r="G32" s="2" t="s">
        <v>20</v>
      </c>
      <c r="I32">
        <f>AVERAGEIFS(C31:C34,C31:C34,"&gt;15",A31:A34,"*p*")</f>
        <v>26</v>
      </c>
    </row>
    <row r="33" spans="1:7">
      <c r="A33" s="1" t="s">
        <v>17</v>
      </c>
      <c r="B33" s="1">
        <v>12</v>
      </c>
      <c r="C33" s="4">
        <v>12</v>
      </c>
    </row>
    <row r="34" spans="1:7">
      <c r="A34" s="1" t="s">
        <v>18</v>
      </c>
      <c r="B34" s="1">
        <v>4</v>
      </c>
      <c r="C34" s="4">
        <v>32</v>
      </c>
      <c r="G34" t="s">
        <v>21</v>
      </c>
    </row>
    <row r="36" spans="1:7">
      <c r="C36" t="b">
        <v>1</v>
      </c>
    </row>
    <row r="37" spans="1:7">
      <c r="C37" t="b">
        <v>0</v>
      </c>
      <c r="F37" s="3"/>
    </row>
    <row r="39" spans="1:7">
      <c r="C39" t="s">
        <v>25</v>
      </c>
    </row>
    <row r="49" spans="1:5">
      <c r="A49" t="s">
        <v>27</v>
      </c>
    </row>
    <row r="50" spans="1:5">
      <c r="E50" t="s">
        <v>38</v>
      </c>
    </row>
    <row r="51" spans="1:5">
      <c r="A51">
        <v>56</v>
      </c>
    </row>
    <row r="52" spans="1:5">
      <c r="A52">
        <v>0</v>
      </c>
      <c r="C52">
        <f ca="1">COUNT(A51:DA59)</f>
        <v>0</v>
      </c>
      <c r="D52">
        <f>COUNTA(A51:A59)-COUNT(A51:A59)</f>
        <v>2</v>
      </c>
      <c r="E52">
        <f>COUNTIF(A51:A59,"&lt;10")</f>
        <v>4</v>
      </c>
    </row>
    <row r="53" spans="1:5">
      <c r="A53">
        <v>5</v>
      </c>
      <c r="C53">
        <f>COUNTA(A51:A59)</f>
        <v>7</v>
      </c>
      <c r="E53">
        <f>COUNTIF(A51:A59,"&lt;&gt;a")</f>
        <v>8</v>
      </c>
    </row>
    <row r="54" spans="1:5">
      <c r="A54">
        <v>6</v>
      </c>
      <c r="C54">
        <f>COUNTBLANK(A51:A59)</f>
        <v>2</v>
      </c>
      <c r="E54">
        <f>COUNTIFS(A51:A59,"&lt;10")</f>
        <v>4</v>
      </c>
    </row>
    <row r="55" spans="1:5">
      <c r="E55">
        <f>COUNTBLANK(A51:A59)</f>
        <v>2</v>
      </c>
    </row>
    <row r="57" spans="1:5">
      <c r="A57">
        <v>5</v>
      </c>
    </row>
    <row r="58" spans="1:5">
      <c r="A58" t="s">
        <v>28</v>
      </c>
    </row>
    <row r="59" spans="1:5">
      <c r="A59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40" zoomScaleNormal="140" workbookViewId="0">
      <selection activeCell="G1" sqref="G1"/>
    </sheetView>
  </sheetViews>
  <sheetFormatPr defaultRowHeight="14.25"/>
  <sheetData>
    <row r="1" spans="1:7">
      <c r="A1" t="s">
        <v>30</v>
      </c>
    </row>
    <row r="3" spans="1:7">
      <c r="A3" t="str">
        <f>LEFT("Heyyyyyyy",2)</f>
        <v>He</v>
      </c>
      <c r="C3" s="1" t="s">
        <v>31</v>
      </c>
      <c r="G3" t="str">
        <f>LEFT("Heyyyyy",2)</f>
        <v>He</v>
      </c>
    </row>
    <row r="4" spans="1:7">
      <c r="C4" s="1" t="s">
        <v>32</v>
      </c>
      <c r="G4" t="str">
        <f>LEFT(A1,2)</f>
        <v>He</v>
      </c>
    </row>
    <row r="5" spans="1:7">
      <c r="A5" t="str">
        <f>LEFT(A1,8)</f>
        <v>Hello</v>
      </c>
      <c r="C5" s="1" t="s">
        <v>33</v>
      </c>
      <c r="G5" t="str">
        <f>LEFT(A1,8)</f>
        <v>Hello</v>
      </c>
    </row>
    <row r="6" spans="1:7">
      <c r="C6" s="1" t="s">
        <v>34</v>
      </c>
      <c r="G6" t="str">
        <f>LEFT(A1,0)</f>
        <v/>
      </c>
    </row>
    <row r="7" spans="1:7">
      <c r="A7" t="str">
        <f>RIGHT(A1)</f>
        <v>o</v>
      </c>
      <c r="C7" s="1" t="s">
        <v>35</v>
      </c>
      <c r="G7" t="str">
        <f>RIGHT("HEYYiee",2)</f>
        <v>ee</v>
      </c>
    </row>
    <row r="8" spans="1:7">
      <c r="C8" s="1" t="s">
        <v>36</v>
      </c>
      <c r="G8" t="str">
        <f>RIGHT(A1,2)</f>
        <v>lo</v>
      </c>
    </row>
    <row r="9" spans="1:7">
      <c r="C9" s="1" t="s">
        <v>37</v>
      </c>
      <c r="G9" t="str">
        <f>RIGHT(A1,8)</f>
        <v>Hello</v>
      </c>
    </row>
    <row r="10" spans="1:7">
      <c r="C10" s="1" t="s">
        <v>34</v>
      </c>
      <c r="G10" t="str">
        <f>RIGHT(A1,0)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maths </vt:lpstr>
      <vt:lpstr>text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Tops</dc:creator>
  <cp:lastModifiedBy>Lenovo</cp:lastModifiedBy>
  <dcterms:created xsi:type="dcterms:W3CDTF">2025-04-05T02:43:49Z</dcterms:created>
  <dcterms:modified xsi:type="dcterms:W3CDTF">2025-08-29T12:35:08Z</dcterms:modified>
</cp:coreProperties>
</file>