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<sst xmlns="http://schemas.openxmlformats.org/spreadsheetml/2006/main" count="161" uniqueCount="99">
  <si>
    <t>Sector</t>
  </si>
  <si>
    <t>Symbol</t>
  </si>
  <si>
    <t>ETF Name</t>
  </si>
  <si>
    <t>ETF Company</t>
  </si>
  <si>
    <t>Asset Class</t>
  </si>
  <si>
    <t>Total Assets</t>
  </si>
  <si>
    <t>YTD Price Change</t>
  </si>
  <si>
    <t>Avg. Daily Volume</t>
  </si>
  <si>
    <t>Previous Closing Price</t>
  </si>
  <si>
    <t>1-Day Change</t>
  </si>
  <si>
    <t>Inverse</t>
  </si>
  <si>
    <t>Leveraged</t>
  </si>
  <si>
    <t>1 Week</t>
  </si>
  <si>
    <t>1 Month</t>
  </si>
  <si>
    <t>1 Year</t>
  </si>
  <si>
    <t>3 Year</t>
  </si>
  <si>
    <t>5 Year</t>
  </si>
  <si>
    <t>YTD FF</t>
  </si>
  <si>
    <t>1 Week FF</t>
  </si>
  <si>
    <t>4 Week FF</t>
  </si>
  <si>
    <t>1 Year FF</t>
  </si>
  <si>
    <t>3 Year FF</t>
  </si>
  <si>
    <t>5 Year FF</t>
  </si>
  <si>
    <t>ETF Database Category</t>
  </si>
  <si>
    <t>Inception</t>
  </si>
  <si>
    <t>ER</t>
  </si>
  <si>
    <t>Commission Free</t>
  </si>
  <si>
    <t>Annual Dividend Rate</t>
  </si>
  <si>
    <t>Dividend Date</t>
  </si>
  <si>
    <t>Dividend</t>
  </si>
  <si>
    <t>Annual Dividend Yield %</t>
  </si>
  <si>
    <t>P/E Ratio</t>
  </si>
  <si>
    <t>Beta</t>
  </si>
  <si>
    <t># of Holdings</t>
  </si>
  <si>
    <t>% In Top 10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</si>
  <si>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</si>
  <si>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</si>
  <si>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</si>
  <si>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</si>
  <si>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</si>
  <si>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</si>
  <si>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</si>
  <si>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</si>
  <si>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Liquidity Rating</t>
  </si>
  <si>
    <t>Expenses Rating</t>
  </si>
  <si>
    <t>Returns Rating</t>
  </si>
  <si>
    <t>Volatility Rating</t>
  </si>
  <si>
    <t>Dividend Rating</t>
  </si>
  <si>
    <t>Concentration Rating</t>
  </si>
  <si>
    <t>ESG Score</t>
  </si>
  <si>
    <t>ESG Score Peer Percentile (%)</t>
  </si>
  <si>
    <t>ESG Score Global Percentile (%)</t>
  </si>
  <si>
    <t>Carbon Intensity (Tons of CO2e / $M Sales)</t>
  </si>
  <si>
    <t>SRI Exclusion Criteria (%)</t>
  </si>
  <si>
    <t>Sustainable Impact Solutions (%)</t>
  </si>
  <si>
    <t>Column 56</t>
  </si>
  <si>
    <t>Column 57</t>
  </si>
  <si>
    <t>Finance</t>
  </si>
  <si>
    <t>VFH</t>
  </si>
  <si>
    <t>Vanguard Financials ETF</t>
  </si>
  <si>
    <t>Equity</t>
  </si>
  <si>
    <t>No</t>
  </si>
  <si>
    <t>Financials Equities</t>
  </si>
  <si>
    <t>Vanguard</t>
  </si>
  <si>
    <t>A-</t>
  </si>
  <si>
    <t>A</t>
  </si>
  <si>
    <t>B</t>
  </si>
  <si>
    <t>B+</t>
  </si>
  <si>
    <t>A+</t>
  </si>
  <si>
    <t>Energy</t>
  </si>
  <si>
    <t>VDE</t>
  </si>
  <si>
    <t>Vanguard Energy ETF</t>
  </si>
  <si>
    <t>Energy Equities</t>
  </si>
  <si>
    <t>Industries</t>
  </si>
  <si>
    <t>VIS</t>
  </si>
  <si>
    <t>Vanguard Industrials ETF</t>
  </si>
  <si>
    <t>Industrials Equities</t>
  </si>
  <si>
    <t>Telecomm</t>
  </si>
  <si>
    <t>VOX</t>
  </si>
  <si>
    <t>Vanguard Communication Services ETF</t>
  </si>
  <si>
    <t>Large Cap Growth Equities</t>
  </si>
  <si>
    <t>B-</t>
  </si>
  <si>
    <t>C</t>
  </si>
  <si>
    <t>Material</t>
  </si>
  <si>
    <t>VAW</t>
  </si>
  <si>
    <t>Vanguard Materials ETF</t>
  </si>
  <si>
    <t>Materials</t>
  </si>
  <si>
    <t>Real Estate</t>
  </si>
  <si>
    <t>VNQ</t>
  </si>
  <si>
    <t>Vanguard Real Estate ETF</t>
  </si>
  <si>
    <t>2 Platforms</t>
  </si>
  <si>
    <t>VNQI</t>
  </si>
  <si>
    <t>Vanguard Global ex-U.S. Real Estate ETF</t>
  </si>
  <si>
    <t>Global Real Estate</t>
  </si>
  <si>
    <t>C+</t>
  </si>
  <si>
    <t>Healthcare</t>
  </si>
  <si>
    <t>VHT</t>
  </si>
  <si>
    <t>Vanguard Health Care ETF</t>
  </si>
  <si>
    <t>Health &amp; Biotech Equities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</si>
</sst>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yyyy-mm-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sz val="9.0"/>
      <color rgb="FF434343"/>
      <name val="Google Sans Mono"/>
    </font>
    <font>
      <color theme="1"/>
      <name val="Arial"/>
    </font>
    <font>
      <color rgb="FF434343"/>
      <name val="Arial"/>
    </font>
    <font>
      <sz val="9.0"/>
      <color theme="1"/>
      <name val="Google Sans Mon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2" fontId="3" numFmtId="0" xfId="0" applyAlignment="1" applyBorder="1" applyFont="1">
      <alignment horizontal="center" shrinkToFit="0" vertical="center" wrapText="0"/>
    </xf>
    <xf borderId="1" fillId="2" fontId="2" numFmtId="164" xfId="0" applyAlignment="1" applyBorder="1" applyFont="1" applyNumberFormat="1">
      <alignment horizontal="center" shrinkToFit="0" vertical="center" wrapText="0"/>
    </xf>
    <xf borderId="1" fillId="2" fontId="2" numFmtId="10" xfId="0" applyAlignment="1" applyBorder="1" applyFont="1" applyNumberFormat="1">
      <alignment horizontal="center" shrinkToFit="0" vertical="center" wrapText="0"/>
    </xf>
    <xf borderId="1" fillId="2" fontId="2" numFmtId="3" xfId="0" applyAlignment="1" applyBorder="1" applyFont="1" applyNumberFormat="1">
      <alignment horizontal="center" shrinkToFit="0" vertical="center" wrapText="0"/>
    </xf>
    <xf borderId="1" fillId="2" fontId="2" numFmtId="165" xfId="0" applyAlignment="1" applyBorder="1" applyFont="1" applyNumberFormat="1">
      <alignment horizontal="center" shrinkToFit="0" vertical="center" wrapText="0"/>
    </xf>
    <xf borderId="1" fillId="2" fontId="2" numFmtId="166" xfId="0" applyAlignment="1" applyBorder="1" applyFont="1" applyNumberFormat="1">
      <alignment horizontal="center" shrinkToFit="0" vertical="center" wrapText="0"/>
    </xf>
    <xf borderId="1" fillId="2" fontId="2" numFmtId="9" xfId="0" applyAlignment="1" applyBorder="1" applyFont="1" applyNumberFormat="1">
      <alignment horizontal="center" shrinkToFit="0" vertical="center" wrapText="0"/>
    </xf>
    <xf borderId="1" fillId="0" fontId="4" numFmtId="0" xfId="0" applyAlignment="1" applyBorder="1" applyFont="1">
      <alignment horizontal="center" shrinkToFit="0" vertical="bottom" wrapText="0"/>
    </xf>
    <xf borderId="1" fillId="2" fontId="5" numFmtId="0" xfId="0" applyAlignment="1" applyBorder="1" applyFont="1">
      <alignment horizontal="center" shrinkToFit="0" vertical="center" wrapText="0"/>
    </xf>
    <xf borderId="1" fillId="3" fontId="2" numFmtId="0" xfId="0" applyAlignment="1" applyBorder="1" applyFill="1" applyFont="1">
      <alignment horizontal="center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3" xfId="0" applyAlignment="1" applyBorder="1" applyFont="1" applyNumberForma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4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shrinkToFit="0" vertical="center" wrapText="0"/>
    </xf>
    <xf borderId="1" fillId="3" fontId="6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E9" displayName="Table1" name="Table1" id="1">
  <tableColumns count="57">
    <tableColumn name="Sector" id="1"/>
    <tableColumn name="Symbol" id="2"/>
    <tableColumn name="ETF Name" id="3"/>
    <tableColumn name="ETF Company" id="4"/>
    <tableColumn name="Asset Class" id="5"/>
    <tableColumn name="Total Assets" id="6"/>
    <tableColumn name="YTD Price Change" id="7"/>
    <tableColumn name="Avg. Daily Volume" id="8"/>
    <tableColumn name="Previous Closing Price" id="9"/>
    <tableColumn name="1-Day Change" id="10"/>
    <tableColumn name="Inverse" id="11"/>
    <tableColumn name="Leveraged" id="12"/>
    <tableColumn name="1 Week" id="13"/>
    <tableColumn name="1 Month" id="14"/>
    <tableColumn name="1 Year" id="15"/>
    <tableColumn name="3 Year" id="16"/>
    <tableColumn name="5 Year" id="17"/>
    <tableColumn name="YTD FF" id="18"/>
    <tableColumn name="1 Week FF" id="19"/>
    <tableColumn name="4 Week FF" id="20"/>
    <tableColumn name="1 Year FF" id="21"/>
    <tableColumn name="3 Year FF" id="22"/>
    <tableColumn name="5 Year FF" id="23"/>
    <tableColumn name="ETF Database Category" id="24"/>
    <tableColumn name="Inception" id="25"/>
    <tableColumn name="ER" id="26"/>
    <tableColumn name="Commission Free" id="27"/>
    <tableColumn name="Annual Dividend Rate" id="28"/>
    <tableColumn name="Dividend Date" id="29"/>
    <tableColumn name="Dividend" id="30"/>
    <tableColumn name="Annual Dividend Yield %" id="31"/>
    <tableColumn name="P/E Ratio" id="32"/>
    <tableColumn name="Beta" id="33"/>
    <tableColumn name="# of Holdings" id="34"/>
    <tableColumn name="% In Top 10" id="35"/>
    <tableColumn name="ST Cap Gain Rate" id="36"/>
    <tableColumn name="LT Cap Gain Rate" id="37"/>
    <tableColumn name="Tax Form" id="38"/>
    <tableColumn name="Lower Bollinger" id="39"/>
    <tableColumn name="Upper Bollinger" id="40"/>
    <tableColumn name="Support 1" id="41"/>
    <tableColumn name="Resistance 1" id="42"/>
    <tableColumn name="RSI" id="43"/>
    <tableColumn name="Liquidity Rating" id="44"/>
    <tableColumn name="Expenses Rating" id="45"/>
    <tableColumn name="Returns Rating" id="46"/>
    <tableColumn name="Volatility Rating" id="47"/>
    <tableColumn name="Dividend Rating" id="48"/>
    <tableColumn name="Concentration Rating" id="49"/>
    <tableColumn name="ESG Score" id="50"/>
    <tableColumn name="ESG Score Peer Percentile (%)" id="51"/>
    <tableColumn name="ESG Score Global Percentile (%)" id="52"/>
    <tableColumn name="Carbon Intensity (Tons of CO2e / $M Sales)" id="53"/>
    <tableColumn name="SRI Exclusion Criteria (%)" id="54"/>
    <tableColumn name="Sustainable Impact Solutions (%)" id="55"/>
    <tableColumn name="Column 56" id="56"/>
    <tableColumn name="Column 57" id="5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2" t="s">
        <v>57</v>
      </c>
      <c r="B2" s="3" t="s">
        <v>58</v>
      </c>
      <c r="C2" s="3" t="s">
        <v>59</v>
      </c>
      <c r="D2" s="4" t="str">
        <f t="shared" ref="D2:D9" si="1">LEFT(C2, FIND(" ", C2) - 1)</f>
        <v>Vanguard</v>
      </c>
      <c r="E2" s="3" t="s">
        <v>60</v>
      </c>
      <c r="F2" s="5">
        <v>1.01446E10</v>
      </c>
      <c r="G2" s="6">
        <v>0.193</v>
      </c>
      <c r="H2" s="7">
        <v>297908.0</v>
      </c>
      <c r="I2" s="8">
        <v>109.13</v>
      </c>
      <c r="J2" s="6">
        <v>-0.0067</v>
      </c>
      <c r="K2" s="3" t="s">
        <v>61</v>
      </c>
      <c r="L2" s="3" t="b">
        <v>0</v>
      </c>
      <c r="M2" s="6">
        <v>-0.0058</v>
      </c>
      <c r="N2" s="6">
        <v>0.0103</v>
      </c>
      <c r="O2" s="6">
        <v>0.3771</v>
      </c>
      <c r="P2" s="6">
        <v>0.0721</v>
      </c>
      <c r="Q2" s="6">
        <v>0.1174</v>
      </c>
      <c r="R2" s="8">
        <v>-7.2072087772E8</v>
      </c>
      <c r="S2" s="8">
        <v>8364500.0</v>
      </c>
      <c r="T2" s="8">
        <v>3.540226238E7</v>
      </c>
      <c r="U2" s="8">
        <v>-9.7500684889E8</v>
      </c>
      <c r="V2" s="8">
        <v>-1.78244971154E9</v>
      </c>
      <c r="W2" s="8">
        <v>-5.9136988546E8</v>
      </c>
      <c r="X2" s="3" t="s">
        <v>62</v>
      </c>
      <c r="Y2" s="9">
        <v>38012.0</v>
      </c>
      <c r="Z2" s="6">
        <v>0.001</v>
      </c>
      <c r="AA2" s="3" t="s">
        <v>63</v>
      </c>
      <c r="AB2" s="8">
        <v>1.91</v>
      </c>
      <c r="AC2" s="9">
        <v>45471.0</v>
      </c>
      <c r="AD2" s="8">
        <v>0.46</v>
      </c>
      <c r="AE2" s="6">
        <v>0.0173</v>
      </c>
      <c r="AF2" s="3">
        <v>13.3</v>
      </c>
      <c r="AG2" s="3">
        <v>1.09</v>
      </c>
      <c r="AH2" s="3">
        <v>404.0</v>
      </c>
      <c r="AI2" s="6">
        <v>0.423</v>
      </c>
      <c r="AJ2" s="10">
        <v>0.4</v>
      </c>
      <c r="AK2" s="10">
        <v>0.2</v>
      </c>
      <c r="AL2" s="3">
        <v>1099.0</v>
      </c>
      <c r="AM2" s="8">
        <v>106.53</v>
      </c>
      <c r="AN2" s="8">
        <v>111.8</v>
      </c>
      <c r="AO2" s="8">
        <v>108.64</v>
      </c>
      <c r="AP2" s="8">
        <v>109.86</v>
      </c>
      <c r="AQ2" s="3">
        <v>55.36</v>
      </c>
      <c r="AR2" s="3" t="s">
        <v>64</v>
      </c>
      <c r="AS2" s="3" t="s">
        <v>65</v>
      </c>
      <c r="AT2" s="3" t="s">
        <v>66</v>
      </c>
      <c r="AU2" s="3" t="s">
        <v>64</v>
      </c>
      <c r="AV2" s="3" t="s">
        <v>67</v>
      </c>
      <c r="AW2" s="3" t="s">
        <v>68</v>
      </c>
      <c r="AX2" s="3">
        <v>5.83</v>
      </c>
      <c r="AY2" s="6">
        <v>0.2849</v>
      </c>
      <c r="AZ2" s="6">
        <v>0.3324</v>
      </c>
      <c r="BA2" s="3">
        <v>24.43</v>
      </c>
      <c r="BB2" s="6">
        <v>0.0812</v>
      </c>
      <c r="BC2" s="6">
        <v>0.0047</v>
      </c>
      <c r="BD2" s="11"/>
      <c r="BE2" s="11"/>
    </row>
    <row r="3">
      <c r="A3" s="2" t="s">
        <v>69</v>
      </c>
      <c r="B3" s="3" t="s">
        <v>70</v>
      </c>
      <c r="C3" s="3" t="s">
        <v>71</v>
      </c>
      <c r="D3" s="4" t="str">
        <f t="shared" si="1"/>
        <v>Vanguard</v>
      </c>
      <c r="E3" s="3" t="s">
        <v>60</v>
      </c>
      <c r="F3" s="5">
        <v>7.93732E9</v>
      </c>
      <c r="G3" s="6">
        <v>0.0626</v>
      </c>
      <c r="H3" s="7">
        <v>360142.0</v>
      </c>
      <c r="I3" s="8">
        <v>122.79</v>
      </c>
      <c r="J3" s="6">
        <v>-0.02</v>
      </c>
      <c r="K3" s="3" t="s">
        <v>61</v>
      </c>
      <c r="L3" s="3" t="b">
        <v>0</v>
      </c>
      <c r="M3" s="6">
        <v>2.0E-4</v>
      </c>
      <c r="N3" s="6">
        <v>-0.0283</v>
      </c>
      <c r="O3" s="6">
        <v>-0.0016</v>
      </c>
      <c r="P3" s="6">
        <v>0.2366</v>
      </c>
      <c r="Q3" s="6">
        <v>0.1337</v>
      </c>
      <c r="R3" s="8">
        <v>-5.387696153E8</v>
      </c>
      <c r="S3" s="8">
        <v>-4.36855E7</v>
      </c>
      <c r="T3" s="8">
        <v>-3.3808371766E8</v>
      </c>
      <c r="U3" s="8">
        <v>-6.7028030452E8</v>
      </c>
      <c r="V3" s="8">
        <v>-8.8318492967E8</v>
      </c>
      <c r="W3" s="8">
        <v>6.121434967E8</v>
      </c>
      <c r="X3" s="3" t="s">
        <v>72</v>
      </c>
      <c r="Y3" s="9">
        <v>38253.0</v>
      </c>
      <c r="Z3" s="6">
        <v>0.001</v>
      </c>
      <c r="AA3" s="3" t="s">
        <v>63</v>
      </c>
      <c r="AB3" s="8">
        <v>3.83</v>
      </c>
      <c r="AC3" s="9">
        <v>45471.0</v>
      </c>
      <c r="AD3" s="8">
        <v>0.95</v>
      </c>
      <c r="AE3" s="6">
        <v>0.0306</v>
      </c>
      <c r="AF3" s="3">
        <v>7.5</v>
      </c>
      <c r="AG3" s="3">
        <v>1.39</v>
      </c>
      <c r="AH3" s="3">
        <v>113.0</v>
      </c>
      <c r="AI3" s="6">
        <v>0.6388</v>
      </c>
      <c r="AJ3" s="10">
        <v>0.4</v>
      </c>
      <c r="AK3" s="10">
        <v>0.2</v>
      </c>
      <c r="AL3" s="3">
        <v>1099.0</v>
      </c>
      <c r="AM3" s="8">
        <v>116.94</v>
      </c>
      <c r="AN3" s="8">
        <v>128.21</v>
      </c>
      <c r="AO3" s="8">
        <v>121.81</v>
      </c>
      <c r="AP3" s="8">
        <v>124.53</v>
      </c>
      <c r="AQ3" s="3">
        <v>47.82</v>
      </c>
      <c r="AR3" s="3" t="s">
        <v>64</v>
      </c>
      <c r="AS3" s="3" t="s">
        <v>65</v>
      </c>
      <c r="AT3" s="3" t="s">
        <v>66</v>
      </c>
      <c r="AU3" s="3" t="s">
        <v>64</v>
      </c>
      <c r="AV3" s="3" t="s">
        <v>65</v>
      </c>
      <c r="AW3" s="3" t="s">
        <v>65</v>
      </c>
      <c r="AX3" s="3">
        <v>6.38</v>
      </c>
      <c r="AY3" s="6">
        <v>0.2637</v>
      </c>
      <c r="AZ3" s="6">
        <v>0.448</v>
      </c>
      <c r="BA3" s="3">
        <v>317.51</v>
      </c>
      <c r="BB3" s="6">
        <v>0.0037</v>
      </c>
      <c r="BC3" s="6">
        <v>0.003</v>
      </c>
      <c r="BD3" s="11"/>
      <c r="BE3" s="11"/>
    </row>
    <row r="4">
      <c r="A4" s="2" t="s">
        <v>73</v>
      </c>
      <c r="B4" s="3" t="s">
        <v>74</v>
      </c>
      <c r="C4" s="3" t="s">
        <v>75</v>
      </c>
      <c r="D4" s="12" t="str">
        <f t="shared" si="1"/>
        <v>Vanguard</v>
      </c>
      <c r="E4" s="3" t="s">
        <v>60</v>
      </c>
      <c r="F4" s="5">
        <v>5.56526E9</v>
      </c>
      <c r="G4" s="6">
        <v>0.1768</v>
      </c>
      <c r="H4" s="7">
        <v>69840.0</v>
      </c>
      <c r="I4" s="8">
        <v>257.88</v>
      </c>
      <c r="J4" s="6">
        <v>-0.0053</v>
      </c>
      <c r="K4" s="3" t="s">
        <v>61</v>
      </c>
      <c r="L4" s="3" t="b">
        <v>0</v>
      </c>
      <c r="M4" s="6">
        <v>0.0184</v>
      </c>
      <c r="N4" s="6">
        <v>0.0336</v>
      </c>
      <c r="O4" s="6">
        <v>0.3493</v>
      </c>
      <c r="P4" s="6">
        <v>0.1153</v>
      </c>
      <c r="Q4" s="6">
        <v>0.1376</v>
      </c>
      <c r="R4" s="8">
        <v>2.9634305523E8</v>
      </c>
      <c r="S4" s="8">
        <v>8.238E7</v>
      </c>
      <c r="T4" s="8">
        <v>-7.99542E7</v>
      </c>
      <c r="U4" s="8">
        <v>5.628715785E7</v>
      </c>
      <c r="V4" s="8">
        <v>-9.1626917945E8</v>
      </c>
      <c r="W4" s="8">
        <v>-2.7653315409E8</v>
      </c>
      <c r="X4" s="3" t="s">
        <v>76</v>
      </c>
      <c r="Y4" s="9">
        <v>38253.0</v>
      </c>
      <c r="Z4" s="6">
        <v>0.001</v>
      </c>
      <c r="AA4" s="3" t="s">
        <v>63</v>
      </c>
      <c r="AB4" s="8">
        <v>3.1</v>
      </c>
      <c r="AC4" s="9">
        <v>45471.0</v>
      </c>
      <c r="AD4" s="8">
        <v>0.79</v>
      </c>
      <c r="AE4" s="6">
        <v>0.012</v>
      </c>
      <c r="AF4" s="3">
        <v>19.5</v>
      </c>
      <c r="AG4" s="3">
        <v>1.14</v>
      </c>
      <c r="AH4" s="3">
        <v>385.0</v>
      </c>
      <c r="AI4" s="6">
        <v>0.2679</v>
      </c>
      <c r="AJ4" s="10">
        <v>0.4</v>
      </c>
      <c r="AK4" s="10">
        <v>0.2</v>
      </c>
      <c r="AL4" s="3">
        <v>1099.0</v>
      </c>
      <c r="AM4" s="8">
        <v>239.33</v>
      </c>
      <c r="AN4" s="8">
        <v>261.02</v>
      </c>
      <c r="AO4" s="8">
        <v>256.92</v>
      </c>
      <c r="AP4" s="8">
        <v>259.53</v>
      </c>
      <c r="AQ4" s="3">
        <v>63.02</v>
      </c>
      <c r="AR4" s="3" t="s">
        <v>65</v>
      </c>
      <c r="AS4" s="3" t="s">
        <v>65</v>
      </c>
      <c r="AT4" s="3" t="s">
        <v>64</v>
      </c>
      <c r="AU4" s="3" t="s">
        <v>67</v>
      </c>
      <c r="AV4" s="3" t="s">
        <v>64</v>
      </c>
      <c r="AW4" s="3" t="s">
        <v>68</v>
      </c>
      <c r="AX4" s="3">
        <v>6.87</v>
      </c>
      <c r="AY4" s="6">
        <v>0.7035</v>
      </c>
      <c r="AZ4" s="6">
        <v>0.6362</v>
      </c>
      <c r="BA4" s="3">
        <v>101.83</v>
      </c>
      <c r="BB4" s="6">
        <v>0.2337</v>
      </c>
      <c r="BC4" s="6">
        <v>0.036</v>
      </c>
      <c r="BD4" s="11"/>
      <c r="BE4" s="11"/>
    </row>
    <row r="5">
      <c r="A5" s="2" t="s">
        <v>77</v>
      </c>
      <c r="B5" s="13" t="s">
        <v>78</v>
      </c>
      <c r="C5" s="13" t="s">
        <v>79</v>
      </c>
      <c r="D5" s="13" t="str">
        <f t="shared" si="1"/>
        <v>Vanguard</v>
      </c>
      <c r="E5" s="13" t="s">
        <v>60</v>
      </c>
      <c r="F5" s="14">
        <v>4.12084E9</v>
      </c>
      <c r="G5" s="15">
        <v>0.2288</v>
      </c>
      <c r="H5" s="16">
        <v>122377.0</v>
      </c>
      <c r="I5" s="17">
        <v>143.97</v>
      </c>
      <c r="J5" s="15">
        <v>-0.0023</v>
      </c>
      <c r="K5" s="13" t="s">
        <v>61</v>
      </c>
      <c r="L5" s="13" t="b">
        <v>0</v>
      </c>
      <c r="M5" s="15">
        <v>0.0229</v>
      </c>
      <c r="N5" s="15">
        <v>0.0292</v>
      </c>
      <c r="O5" s="15">
        <v>0.3954</v>
      </c>
      <c r="P5" s="15">
        <v>0.0054</v>
      </c>
      <c r="Q5" s="15">
        <v>0.1161</v>
      </c>
      <c r="R5" s="17">
        <v>-2.1999883708E8</v>
      </c>
      <c r="S5" s="17">
        <v>120750.0</v>
      </c>
      <c r="T5" s="17">
        <v>-2.44245E7</v>
      </c>
      <c r="U5" s="17">
        <v>-3.4688858332E8</v>
      </c>
      <c r="V5" s="17">
        <v>-4.107745473E8</v>
      </c>
      <c r="W5" s="17">
        <v>6.3414811952E8</v>
      </c>
      <c r="X5" s="13" t="s">
        <v>80</v>
      </c>
      <c r="Y5" s="18">
        <v>38253.0</v>
      </c>
      <c r="Z5" s="15">
        <v>0.001</v>
      </c>
      <c r="AA5" s="13" t="s">
        <v>63</v>
      </c>
      <c r="AB5" s="17">
        <v>1.28</v>
      </c>
      <c r="AC5" s="18">
        <v>45471.0</v>
      </c>
      <c r="AD5" s="17">
        <v>0.32</v>
      </c>
      <c r="AE5" s="15">
        <v>0.0089</v>
      </c>
      <c r="AF5" s="13">
        <v>19.3</v>
      </c>
      <c r="AG5" s="13">
        <v>1.04</v>
      </c>
      <c r="AH5" s="13">
        <v>118.0</v>
      </c>
      <c r="AI5" s="15">
        <v>0.6947</v>
      </c>
      <c r="AJ5" s="19">
        <v>0.4</v>
      </c>
      <c r="AK5" s="19">
        <v>0.2</v>
      </c>
      <c r="AL5" s="13">
        <v>1099.0</v>
      </c>
      <c r="AM5" s="17">
        <v>132.49</v>
      </c>
      <c r="AN5" s="17">
        <v>145.49</v>
      </c>
      <c r="AO5" s="17">
        <v>143.63</v>
      </c>
      <c r="AP5" s="17">
        <v>144.63</v>
      </c>
      <c r="AQ5" s="13">
        <v>63.88</v>
      </c>
      <c r="AR5" s="13" t="s">
        <v>64</v>
      </c>
      <c r="AS5" s="13" t="s">
        <v>64</v>
      </c>
      <c r="AT5" s="13" t="s">
        <v>66</v>
      </c>
      <c r="AU5" s="13" t="s">
        <v>81</v>
      </c>
      <c r="AV5" s="13" t="s">
        <v>81</v>
      </c>
      <c r="AW5" s="13" t="s">
        <v>82</v>
      </c>
      <c r="AX5" s="13">
        <v>4.32</v>
      </c>
      <c r="AY5" s="15">
        <v>0.1875</v>
      </c>
      <c r="AZ5" s="15">
        <v>0.1037</v>
      </c>
      <c r="BA5" s="13">
        <v>12.47</v>
      </c>
      <c r="BB5" s="15">
        <v>0.0</v>
      </c>
      <c r="BC5" s="15">
        <v>0.002</v>
      </c>
      <c r="BD5" s="20"/>
      <c r="BE5" s="20"/>
    </row>
    <row r="6">
      <c r="A6" s="2" t="s">
        <v>83</v>
      </c>
      <c r="B6" s="13" t="s">
        <v>84</v>
      </c>
      <c r="C6" s="13" t="s">
        <v>85</v>
      </c>
      <c r="D6" s="21" t="str">
        <f t="shared" si="1"/>
        <v>Vanguard</v>
      </c>
      <c r="E6" s="13" t="s">
        <v>60</v>
      </c>
      <c r="F6" s="14">
        <v>3.07864E9</v>
      </c>
      <c r="G6" s="15">
        <v>0.1119</v>
      </c>
      <c r="H6" s="16">
        <v>33471.0</v>
      </c>
      <c r="I6" s="17">
        <v>209.6</v>
      </c>
      <c r="J6" s="15">
        <v>-0.0062</v>
      </c>
      <c r="K6" s="13" t="s">
        <v>61</v>
      </c>
      <c r="L6" s="13" t="b">
        <v>0</v>
      </c>
      <c r="M6" s="15">
        <v>0.0246</v>
      </c>
      <c r="N6" s="15">
        <v>0.0292</v>
      </c>
      <c r="O6" s="15">
        <v>0.2446</v>
      </c>
      <c r="P6" s="15">
        <v>0.0761</v>
      </c>
      <c r="Q6" s="15">
        <v>0.1282</v>
      </c>
      <c r="R6" s="17">
        <v>4.226955208E7</v>
      </c>
      <c r="S6" s="17">
        <v>-4167600.0</v>
      </c>
      <c r="T6" s="17">
        <v>-1.99636E7</v>
      </c>
      <c r="U6" s="17">
        <v>-3.3573318335E8</v>
      </c>
      <c r="V6" s="17">
        <v>-1.03768740721E9</v>
      </c>
      <c r="W6" s="17">
        <v>1.199193293E8</v>
      </c>
      <c r="X6" s="13" t="s">
        <v>86</v>
      </c>
      <c r="Y6" s="18">
        <v>38012.0</v>
      </c>
      <c r="Z6" s="15">
        <v>0.001</v>
      </c>
      <c r="AA6" s="13" t="s">
        <v>63</v>
      </c>
      <c r="AB6" s="17">
        <v>3.25</v>
      </c>
      <c r="AC6" s="18">
        <v>45471.0</v>
      </c>
      <c r="AD6" s="17">
        <v>0.82</v>
      </c>
      <c r="AE6" s="15">
        <v>0.0154</v>
      </c>
      <c r="AF6" s="13">
        <v>13.5</v>
      </c>
      <c r="AG6" s="13">
        <v>1.11</v>
      </c>
      <c r="AH6" s="13">
        <v>120.0</v>
      </c>
      <c r="AI6" s="15">
        <v>0.5241</v>
      </c>
      <c r="AJ6" s="19">
        <v>0.4</v>
      </c>
      <c r="AK6" s="19">
        <v>0.2</v>
      </c>
      <c r="AL6" s="13">
        <v>1099.0</v>
      </c>
      <c r="AM6" s="17">
        <v>194.58</v>
      </c>
      <c r="AN6" s="17">
        <v>211.78</v>
      </c>
      <c r="AO6" s="17">
        <v>208.76</v>
      </c>
      <c r="AP6" s="17">
        <v>210.85</v>
      </c>
      <c r="AQ6" s="13">
        <v>61.61</v>
      </c>
      <c r="AR6" s="13" t="s">
        <v>64</v>
      </c>
      <c r="AS6" s="13" t="s">
        <v>65</v>
      </c>
      <c r="AT6" s="13" t="s">
        <v>64</v>
      </c>
      <c r="AU6" s="13" t="s">
        <v>65</v>
      </c>
      <c r="AV6" s="13" t="s">
        <v>64</v>
      </c>
      <c r="AW6" s="13" t="s">
        <v>65</v>
      </c>
      <c r="AX6" s="13">
        <v>6.87</v>
      </c>
      <c r="AY6" s="15">
        <v>0.76</v>
      </c>
      <c r="AZ6" s="15">
        <v>0.6392</v>
      </c>
      <c r="BA6" s="13">
        <v>551.36</v>
      </c>
      <c r="BB6" s="15">
        <v>0.0339</v>
      </c>
      <c r="BC6" s="15">
        <v>0.0538</v>
      </c>
      <c r="BD6" s="11"/>
      <c r="BE6" s="11"/>
    </row>
    <row r="7">
      <c r="A7" s="2" t="s">
        <v>87</v>
      </c>
      <c r="B7" s="13" t="s">
        <v>88</v>
      </c>
      <c r="C7" s="13" t="s">
        <v>89</v>
      </c>
      <c r="D7" s="21" t="str">
        <f t="shared" si="1"/>
        <v>Vanguard</v>
      </c>
      <c r="E7" s="13" t="s">
        <v>87</v>
      </c>
      <c r="F7" s="14">
        <v>3.86549E10</v>
      </c>
      <c r="G7" s="15">
        <v>0.1352</v>
      </c>
      <c r="H7" s="16">
        <v>3884494.0</v>
      </c>
      <c r="I7" s="17">
        <v>98.24</v>
      </c>
      <c r="J7" s="15">
        <v>-0.0067</v>
      </c>
      <c r="K7" s="13" t="s">
        <v>61</v>
      </c>
      <c r="L7" s="13" t="b">
        <v>0</v>
      </c>
      <c r="M7" s="15">
        <v>8.0E-4</v>
      </c>
      <c r="N7" s="15">
        <v>0.0365</v>
      </c>
      <c r="O7" s="15">
        <v>0.3498</v>
      </c>
      <c r="P7" s="15">
        <v>0.0151</v>
      </c>
      <c r="Q7" s="15">
        <v>0.0491</v>
      </c>
      <c r="R7" s="17">
        <v>1.056248353E9</v>
      </c>
      <c r="S7" s="17">
        <v>-1.9517663634E8</v>
      </c>
      <c r="T7" s="17">
        <v>1.1946568178E8</v>
      </c>
      <c r="U7" s="17">
        <v>3.4358151664E8</v>
      </c>
      <c r="V7" s="17">
        <v>-1.24065892255E9</v>
      </c>
      <c r="W7" s="17">
        <v>2.26442462637E9</v>
      </c>
      <c r="X7" s="13" t="s">
        <v>87</v>
      </c>
      <c r="Y7" s="18">
        <v>38253.0</v>
      </c>
      <c r="Z7" s="15">
        <v>0.0012</v>
      </c>
      <c r="AA7" s="13" t="s">
        <v>90</v>
      </c>
      <c r="AB7" s="17">
        <v>3.56</v>
      </c>
      <c r="AC7" s="18">
        <v>45471.0</v>
      </c>
      <c r="AD7" s="17">
        <v>1.03</v>
      </c>
      <c r="AE7" s="15">
        <v>0.036</v>
      </c>
      <c r="AF7" s="13">
        <v>27.7</v>
      </c>
      <c r="AG7" s="13">
        <v>0.91</v>
      </c>
      <c r="AH7" s="13">
        <v>155.0</v>
      </c>
      <c r="AI7" s="15">
        <v>0.4376</v>
      </c>
      <c r="AJ7" s="19">
        <v>0.4</v>
      </c>
      <c r="AK7" s="19">
        <v>0.2</v>
      </c>
      <c r="AL7" s="13">
        <v>1099.0</v>
      </c>
      <c r="AM7" s="17">
        <v>93.54</v>
      </c>
      <c r="AN7" s="17">
        <v>100.18</v>
      </c>
      <c r="AO7" s="17">
        <v>97.77</v>
      </c>
      <c r="AP7" s="17">
        <v>98.97</v>
      </c>
      <c r="AQ7" s="13">
        <v>67.58</v>
      </c>
      <c r="AR7" s="13" t="s">
        <v>65</v>
      </c>
      <c r="AS7" s="13" t="s">
        <v>65</v>
      </c>
      <c r="AT7" s="13" t="s">
        <v>81</v>
      </c>
      <c r="AU7" s="13" t="s">
        <v>81</v>
      </c>
      <c r="AV7" s="13" t="s">
        <v>64</v>
      </c>
      <c r="AW7" s="13" t="s">
        <v>65</v>
      </c>
      <c r="AX7" s="13">
        <v>6.07</v>
      </c>
      <c r="AY7" s="15">
        <v>0.6444</v>
      </c>
      <c r="AZ7" s="15">
        <v>0.3803</v>
      </c>
      <c r="BA7" s="13">
        <v>80.41</v>
      </c>
      <c r="BB7" s="15">
        <v>0.0304</v>
      </c>
      <c r="BC7" s="15">
        <v>0.1507</v>
      </c>
      <c r="BD7" s="11"/>
      <c r="BE7" s="11"/>
    </row>
    <row r="8" ht="15.0" customHeight="1">
      <c r="A8" s="2" t="s">
        <v>87</v>
      </c>
      <c r="B8" s="3" t="s">
        <v>91</v>
      </c>
      <c r="C8" s="3" t="s">
        <v>92</v>
      </c>
      <c r="D8" s="4" t="str">
        <f t="shared" si="1"/>
        <v>Vanguard</v>
      </c>
      <c r="E8" s="3" t="s">
        <v>87</v>
      </c>
      <c r="F8" s="5">
        <v>3.62658E9</v>
      </c>
      <c r="G8" s="6">
        <v>0.0801</v>
      </c>
      <c r="H8" s="7">
        <v>245386.0</v>
      </c>
      <c r="I8" s="8">
        <v>46.0</v>
      </c>
      <c r="J8" s="6">
        <v>-0.0095</v>
      </c>
      <c r="K8" s="3" t="s">
        <v>61</v>
      </c>
      <c r="L8" s="3" t="b">
        <v>0</v>
      </c>
      <c r="M8" s="6">
        <v>0.013</v>
      </c>
      <c r="N8" s="6">
        <v>0.0367</v>
      </c>
      <c r="O8" s="6">
        <v>0.2296</v>
      </c>
      <c r="P8" s="6">
        <v>-0.038</v>
      </c>
      <c r="Q8" s="6">
        <v>-0.0113</v>
      </c>
      <c r="R8" s="8">
        <v>-3.1260980844E8</v>
      </c>
      <c r="S8" s="8">
        <v>-1.2004164657E8</v>
      </c>
      <c r="T8" s="8">
        <v>-1.4244991365E8</v>
      </c>
      <c r="U8" s="8">
        <v>-3.3697339717E8</v>
      </c>
      <c r="V8" s="8">
        <v>-4.5992032649E8</v>
      </c>
      <c r="W8" s="8">
        <v>-8.084742787E8</v>
      </c>
      <c r="X8" s="3" t="s">
        <v>93</v>
      </c>
      <c r="Y8" s="9">
        <v>40483.0</v>
      </c>
      <c r="Z8" s="6">
        <v>0.0012</v>
      </c>
      <c r="AA8" s="3" t="s">
        <v>63</v>
      </c>
      <c r="AB8" s="8">
        <v>1.59</v>
      </c>
      <c r="AC8" s="9">
        <v>45278.0</v>
      </c>
      <c r="AD8" s="8">
        <v>1.59</v>
      </c>
      <c r="AE8" s="6">
        <v>0.0346</v>
      </c>
      <c r="AF8" s="3">
        <v>10.2</v>
      </c>
      <c r="AG8" s="3">
        <v>0.76</v>
      </c>
      <c r="AH8" s="3">
        <v>648.0</v>
      </c>
      <c r="AI8" s="6">
        <v>0.2425</v>
      </c>
      <c r="AJ8" s="10">
        <v>0.4</v>
      </c>
      <c r="AK8" s="10">
        <v>0.2</v>
      </c>
      <c r="AL8" s="3">
        <v>1099.0</v>
      </c>
      <c r="AM8" s="8">
        <v>43.9</v>
      </c>
      <c r="AN8" s="8">
        <v>46.53</v>
      </c>
      <c r="AO8" s="8">
        <v>45.87</v>
      </c>
      <c r="AP8" s="8">
        <v>46.25</v>
      </c>
      <c r="AQ8" s="3">
        <v>62.05</v>
      </c>
      <c r="AR8" s="3" t="s">
        <v>65</v>
      </c>
      <c r="AS8" s="3" t="s">
        <v>65</v>
      </c>
      <c r="AT8" s="3" t="s">
        <v>94</v>
      </c>
      <c r="AU8" s="3" t="s">
        <v>67</v>
      </c>
      <c r="AV8" s="3" t="s">
        <v>81</v>
      </c>
      <c r="AW8" s="3" t="s">
        <v>68</v>
      </c>
      <c r="AX8" s="3">
        <v>6.46</v>
      </c>
      <c r="AY8" s="6">
        <v>0.7344</v>
      </c>
      <c r="AZ8" s="6">
        <v>0.4689</v>
      </c>
      <c r="BA8" s="3">
        <v>67.97</v>
      </c>
      <c r="BB8" s="6">
        <v>0.0076</v>
      </c>
      <c r="BC8" s="6">
        <v>0.2832</v>
      </c>
      <c r="BD8" s="11"/>
      <c r="BE8" s="11"/>
    </row>
    <row r="9">
      <c r="A9" s="2" t="s">
        <v>95</v>
      </c>
      <c r="B9" s="13" t="s">
        <v>96</v>
      </c>
      <c r="C9" s="13" t="s">
        <v>97</v>
      </c>
      <c r="D9" s="22" t="str">
        <f t="shared" si="1"/>
        <v>Vanguard</v>
      </c>
      <c r="E9" s="13" t="s">
        <v>60</v>
      </c>
      <c r="F9" s="14">
        <v>1.86619E10</v>
      </c>
      <c r="G9" s="15">
        <v>0.1267</v>
      </c>
      <c r="H9" s="16">
        <v>155123.0</v>
      </c>
      <c r="I9" s="17">
        <v>280.59</v>
      </c>
      <c r="J9" s="15">
        <v>-0.0099</v>
      </c>
      <c r="K9" s="13" t="s">
        <v>61</v>
      </c>
      <c r="L9" s="13" t="b">
        <v>0</v>
      </c>
      <c r="M9" s="15">
        <v>-0.0149</v>
      </c>
      <c r="N9" s="15">
        <v>-0.0169</v>
      </c>
      <c r="O9" s="15">
        <v>0.1982</v>
      </c>
      <c r="P9" s="15">
        <v>0.0435</v>
      </c>
      <c r="Q9" s="15">
        <v>0.1205</v>
      </c>
      <c r="R9" s="17">
        <v>-1.4990309194E8</v>
      </c>
      <c r="S9" s="17">
        <v>-2.123994853E7</v>
      </c>
      <c r="T9" s="17">
        <v>-4.132891529E7</v>
      </c>
      <c r="U9" s="17">
        <v>-7.9808329994E8</v>
      </c>
      <c r="V9" s="17">
        <v>3.9279845883E8</v>
      </c>
      <c r="W9" s="17">
        <v>3.13698218517E9</v>
      </c>
      <c r="X9" s="13" t="s">
        <v>98</v>
      </c>
      <c r="Y9" s="18">
        <v>38012.0</v>
      </c>
      <c r="Z9" s="15">
        <v>0.001</v>
      </c>
      <c r="AA9" s="13" t="s">
        <v>63</v>
      </c>
      <c r="AB9" s="17">
        <v>3.56</v>
      </c>
      <c r="AC9" s="18">
        <v>45471.0</v>
      </c>
      <c r="AD9" s="17">
        <v>0.97</v>
      </c>
      <c r="AE9" s="15">
        <v>0.0126</v>
      </c>
      <c r="AF9" s="13">
        <v>22.0</v>
      </c>
      <c r="AG9" s="13">
        <v>0.73</v>
      </c>
      <c r="AH9" s="13">
        <v>415.0</v>
      </c>
      <c r="AI9" s="15">
        <v>0.4791</v>
      </c>
      <c r="AJ9" s="19">
        <v>0.4</v>
      </c>
      <c r="AK9" s="19">
        <v>0.2</v>
      </c>
      <c r="AL9" s="13">
        <v>1099.0</v>
      </c>
      <c r="AM9" s="17">
        <v>281.45</v>
      </c>
      <c r="AN9" s="17">
        <v>288.48</v>
      </c>
      <c r="AO9" s="17">
        <v>279.27</v>
      </c>
      <c r="AP9" s="17">
        <v>283.1</v>
      </c>
      <c r="AQ9" s="13">
        <v>48.48</v>
      </c>
      <c r="AR9" s="13" t="s">
        <v>65</v>
      </c>
      <c r="AS9" s="13" t="s">
        <v>65</v>
      </c>
      <c r="AT9" s="13" t="s">
        <v>81</v>
      </c>
      <c r="AU9" s="13" t="s">
        <v>65</v>
      </c>
      <c r="AV9" s="13" t="s">
        <v>65</v>
      </c>
      <c r="AW9" s="13" t="s">
        <v>68</v>
      </c>
      <c r="AX9" s="13">
        <v>6.56</v>
      </c>
      <c r="AY9" s="15">
        <v>0.4972</v>
      </c>
      <c r="AZ9" s="15">
        <v>0.5015</v>
      </c>
      <c r="BA9" s="13">
        <v>14.72</v>
      </c>
      <c r="BB9" s="15">
        <v>2.0E-4</v>
      </c>
      <c r="BC9" s="15">
        <v>0.0868</v>
      </c>
      <c r="BD9" s="11"/>
      <c r="BE9" s="11"/>
    </row>
  </sheetData>
  <drawing r:id="rId1"/>
  <tableParts count="1">
    <tablePart r:id="rId3"/>
  </tableParts>
</worksheet>
</file>