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f2e\AC\Temp\"/>
    </mc:Choice>
  </mc:AlternateContent>
  <xr:revisionPtr revIDLastSave="0" documentId="8_{F909876B-9A56-4383-8CAD-02C96B9B03E5}" xr6:coauthVersionLast="25" xr6:coauthVersionMax="25" xr10:uidLastSave="{00000000-0000-0000-0000-000000000000}"/>
  <bookViews>
    <workbookView xWindow="1635" yWindow="15" windowWidth="14715" windowHeight="912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B27" i="1" l="1"/>
  <c r="B28" i="1"/>
  <c r="B15" i="1"/>
  <c r="B14" i="1"/>
  <c r="B20" i="1"/>
  <c r="B19" i="1"/>
  <c r="B25" i="1"/>
  <c r="B16" i="1"/>
  <c r="B22" i="1"/>
</calcChain>
</file>

<file path=xl/sharedStrings.xml><?xml version="1.0" encoding="utf-8"?>
<sst xmlns="http://schemas.openxmlformats.org/spreadsheetml/2006/main" count="36" uniqueCount="32">
  <si>
    <t>Butterworth 2 pole LPF design steps</t>
  </si>
  <si>
    <t>Jonathan W. Valvano</t>
  </si>
  <si>
    <t>initial starting point</t>
  </si>
  <si>
    <t xml:space="preserve"> fc (Hz)</t>
  </si>
  <si>
    <t xml:space="preserve"> R (kohm)</t>
  </si>
  <si>
    <t xml:space="preserve"> C1 (µF)</t>
  </si>
  <si>
    <t xml:space="preserve"> C2 (µF)</t>
  </si>
  <si>
    <t>first design step is to select the cutoff</t>
  </si>
  <si>
    <t>fill this in</t>
  </si>
  <si>
    <t xml:space="preserve"> RA (kohm)</t>
  </si>
  <si>
    <t>same as initial R</t>
  </si>
  <si>
    <t xml:space="preserve"> C1A (µF)</t>
  </si>
  <si>
    <t xml:space="preserve"> C2A (µF)</t>
  </si>
  <si>
    <t>second design step is to choose convenient Capacitor values</t>
  </si>
  <si>
    <t>same as previous fc</t>
  </si>
  <si>
    <t xml:space="preserve"> RB (kohm)</t>
  </si>
  <si>
    <t>new value to match exact fc</t>
  </si>
  <si>
    <t xml:space="preserve"> C1B (µF)</t>
  </si>
  <si>
    <t xml:space="preserve"> C2B (µF)</t>
  </si>
  <si>
    <t>is 0.5•C1B</t>
  </si>
  <si>
    <t>third design step is to choose a convenient resistor value</t>
  </si>
  <si>
    <t xml:space="preserve"> RC (kohm)</t>
  </si>
  <si>
    <t>fill this value in</t>
  </si>
  <si>
    <t xml:space="preserve"> C1C (µF)</t>
  </si>
  <si>
    <t>same as C1B</t>
  </si>
  <si>
    <t xml:space="preserve"> C2C (µF)</t>
  </si>
  <si>
    <t>same as C2B</t>
  </si>
  <si>
    <r>
      <t>is 141.4/(2•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•fc)</t>
    </r>
  </si>
  <si>
    <r>
      <t>is 70.7/(2•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•fc) or 0.5•C1A</t>
    </r>
  </si>
  <si>
    <t>Embedded Systems. Real-Time Interfacing to ARM Cortex M Microcontrollers</t>
  </si>
  <si>
    <t>Section 8.3.2</t>
  </si>
  <si>
    <t>new cutoff based on these convenient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</si>
</sst>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9"/>
      <name val="Geneva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57150</xdr:rowOff>
    </xdr:from>
    <xdr:to>
      <xdr:col>9</xdr:col>
      <xdr:colOff>38100</xdr:colOff>
      <xdr:row>12</xdr:row>
      <xdr:rowOff>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1035B6F9-E2AE-4CED-B5A5-A450A9D99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857250"/>
          <a:ext cx="388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12</xdr:row>
          <xdr:rowOff>95250</xdr:rowOff>
        </xdr:from>
        <xdr:to>
          <xdr:col>7</xdr:col>
          <xdr:colOff>619125</xdr:colOff>
          <xdr:row>16</xdr:row>
          <xdr:rowOff>57150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1F4E730-730F-4CF5-8428-A3C3789ED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7" workbookViewId="0" xr3:uid="{AEA406A1-0E4B-5B11-9CD5-51D6E497D94C}">
      <selection activeCell="C25" sqref="C25"/>
    </sheetView>
  </sheetViews>
  <sheetFormatPr defaultColWidth="10.78515625" defaultRowHeight="14.25" x14ac:dyDescent="0.15"/>
  <cols>
    <col min="1" max="1" width="14.3828125" style="1" customWidth="1"/>
    <col min="2" max="2" width="9.73828125" style="1" customWidth="1"/>
    <col min="3" max="16384" width="10.78515625" style="1"/>
  </cols>
  <sheetData>
    <row r="1" spans="1:7" x14ac:dyDescent="0.15">
      <c r="A1" s="1" t="s">
        <v>0</v>
      </c>
    </row>
    <row r="2" spans="1:7" x14ac:dyDescent="0.15">
      <c r="A2" s="1" t="s">
        <v>1</v>
      </c>
    </row>
    <row r="3" spans="1:7" x14ac:dyDescent="0.15">
      <c r="A3" s="1" t="s">
        <v>29</v>
      </c>
    </row>
    <row r="4" spans="1:7" x14ac:dyDescent="0.15">
      <c r="A4" s="1" t="s">
        <v>30</v>
      </c>
    </row>
    <row r="6" spans="1:7" x14ac:dyDescent="0.15">
      <c r="A6" s="1" t="s">
        <v>2</v>
      </c>
    </row>
    <row r="7" spans="1:7" x14ac:dyDescent="0.15">
      <c r="A7" s="2" t="s">
        <v>3</v>
      </c>
      <c r="B7" s="1">
        <v>1</v>
      </c>
    </row>
    <row r="8" spans="1:7" x14ac:dyDescent="0.15">
      <c r="A8" s="2" t="s">
        <v>4</v>
      </c>
      <c r="B8" s="1">
        <v>10</v>
      </c>
    </row>
    <row r="9" spans="1:7" x14ac:dyDescent="0.15">
      <c r="A9" s="2" t="s">
        <v>5</v>
      </c>
      <c r="B9" s="1">
        <v>141.4</v>
      </c>
    </row>
    <row r="10" spans="1:7" x14ac:dyDescent="0.15">
      <c r="A10" s="2" t="s">
        <v>6</v>
      </c>
      <c r="B10" s="1">
        <v>70.7</v>
      </c>
    </row>
    <row r="12" spans="1:7" x14ac:dyDescent="0.15">
      <c r="A12" s="1" t="s">
        <v>7</v>
      </c>
    </row>
    <row r="13" spans="1:7" x14ac:dyDescent="0.15">
      <c r="A13" s="2" t="s">
        <v>3</v>
      </c>
      <c r="B13" s="3">
        <v>10</v>
      </c>
      <c r="C13" s="1" t="s">
        <v>8</v>
      </c>
    </row>
    <row r="14" spans="1:7" x14ac:dyDescent="0.15">
      <c r="A14" s="2" t="s">
        <v>9</v>
      </c>
      <c r="B14" s="1">
        <f>B8</f>
        <v>10</v>
      </c>
      <c r="C14" s="1" t="s">
        <v>10</v>
      </c>
      <c r="G14"/>
    </row>
    <row r="15" spans="1:7" ht="15.75" x14ac:dyDescent="0.2">
      <c r="A15" s="2" t="s">
        <v>11</v>
      </c>
      <c r="B15" s="1">
        <f>B9/(2*PI()*B13)</f>
        <v>2.2504508953194002</v>
      </c>
      <c r="C15" s="1" t="s">
        <v>27</v>
      </c>
    </row>
    <row r="16" spans="1:7" ht="15.75" x14ac:dyDescent="0.2">
      <c r="A16" s="2" t="s">
        <v>12</v>
      </c>
      <c r="B16" s="1">
        <f>B15/2</f>
        <v>1.1252254476597001</v>
      </c>
      <c r="C16" s="1" t="s">
        <v>28</v>
      </c>
    </row>
    <row r="18" spans="1:3" x14ac:dyDescent="0.15">
      <c r="A18" s="1" t="s">
        <v>13</v>
      </c>
    </row>
    <row r="19" spans="1:3" x14ac:dyDescent="0.15">
      <c r="A19" s="2" t="s">
        <v>3</v>
      </c>
      <c r="B19" s="4">
        <f>B13</f>
        <v>10</v>
      </c>
      <c r="C19" s="1" t="s">
        <v>14</v>
      </c>
    </row>
    <row r="20" spans="1:3" x14ac:dyDescent="0.15">
      <c r="A20" s="2" t="s">
        <v>15</v>
      </c>
      <c r="B20" s="5">
        <f>B14*B15/B21</f>
        <v>51.146611257259096</v>
      </c>
      <c r="C20" s="1" t="s">
        <v>16</v>
      </c>
    </row>
    <row r="21" spans="1:3" x14ac:dyDescent="0.15">
      <c r="A21" s="2" t="s">
        <v>17</v>
      </c>
      <c r="B21" s="3">
        <v>0.44</v>
      </c>
      <c r="C21" s="1" t="s">
        <v>8</v>
      </c>
    </row>
    <row r="22" spans="1:3" x14ac:dyDescent="0.15">
      <c r="A22" s="2" t="s">
        <v>18</v>
      </c>
      <c r="B22" s="1">
        <f>B21/2</f>
        <v>0.22</v>
      </c>
      <c r="C22" s="1" t="s">
        <v>19</v>
      </c>
    </row>
    <row r="24" spans="1:3" x14ac:dyDescent="0.15">
      <c r="A24" s="1" t="s">
        <v>20</v>
      </c>
    </row>
    <row r="25" spans="1:3" x14ac:dyDescent="0.15">
      <c r="A25" s="2" t="s">
        <v>3</v>
      </c>
      <c r="B25" s="4">
        <f>B19*B20/B26</f>
        <v>10.028747305344922</v>
      </c>
      <c r="C25" s="1" t="s">
        <v>31</v>
      </c>
    </row>
    <row r="26" spans="1:3" x14ac:dyDescent="0.15">
      <c r="A26" s="2" t="s">
        <v>21</v>
      </c>
      <c r="B26" s="6">
        <v>51</v>
      </c>
      <c r="C26" s="1" t="s">
        <v>22</v>
      </c>
    </row>
    <row r="27" spans="1:3" x14ac:dyDescent="0.15">
      <c r="A27" s="2" t="s">
        <v>23</v>
      </c>
      <c r="B27" s="4">
        <f>B21</f>
        <v>0.44</v>
      </c>
      <c r="C27" s="1" t="s">
        <v>24</v>
      </c>
    </row>
    <row r="28" spans="1:3" x14ac:dyDescent="0.15">
      <c r="A28" s="2" t="s">
        <v>25</v>
      </c>
      <c r="B28" s="1">
        <f>B27/2</f>
        <v>0.22</v>
      </c>
      <c r="C28" s="1" t="s">
        <v>26</v>
      </c>
    </row>
  </sheetData>
  <phoneticPr fontId="0" type="noConversion"/>
  <pageMargins left="0.75" right="0.75" top="1" bottom="1" header="0.5" footer="0.5"/>
  <pageSetup orientation="portrait" horizontalDpi="4294967292" vertic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0" r:id="rId4">
          <objectPr defaultSize="0" autoPict="0" r:id="rId5">
            <anchor moveWithCells="1" sizeWithCells="1">
              <from>
                <xdr:col>5</xdr:col>
                <xdr:colOff>180975</xdr:colOff>
                <xdr:row>12</xdr:row>
                <xdr:rowOff>95250</xdr:rowOff>
              </from>
              <to>
                <xdr:col>7</xdr:col>
                <xdr:colOff>619125</xdr:colOff>
                <xdr:row>16</xdr:row>
                <xdr:rowOff>57150</xdr:rowOff>
              </to>
            </anchor>
          </objectPr>
        </oleObject>
      </mc:Choice>
      <mc:Fallback>
        <oleObject progId="Equation.3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38671875" defaultRowHeight="12.75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38671875" defaultRowHeight="12.75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W. Valvano</dc:creator>
  <cp:lastModifiedBy>X</cp:lastModifiedBy>
  <dcterms:created xsi:type="dcterms:W3CDTF">2000-03-10T14:39:36Z</dcterms:created>
  <dcterms:modified xsi:type="dcterms:W3CDTF">2018-04-04T15:39:27Z</dcterms:modified>
</cp:coreProperties>
</file>