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5\1.5.1\"/>
    </mc:Choice>
  </mc:AlternateContent>
  <xr:revisionPtr revIDLastSave="0" documentId="13_ncr:1_{D174263D-5B79-40D5-8E10-9D1ACDA447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ickstarter" sheetId="1" r:id="rId1"/>
    <sheet name="Successful US Kickstarters" sheetId="9" r:id="rId2"/>
    <sheet name="Failed US Kickstarters" sheetId="10" r:id="rId3"/>
    <sheet name="Category Statistics" sheetId="2" r:id="rId4"/>
    <sheet name="Subcategory Statistics" sheetId="3" r:id="rId5"/>
    <sheet name="Year Statistics" sheetId="6" r:id="rId6"/>
    <sheet name="Outcomes Based on Launch Date" sheetId="7" r:id="rId7"/>
    <sheet name="Edinburgh Research" sheetId="8" r:id="rId8"/>
    <sheet name="Descriptive Statistics" sheetId="11" r:id="rId9"/>
  </sheets>
  <definedNames>
    <definedName name="_xlnm._FilterDatabase" localSheetId="0" hidden="1">Kickstarter!$A$1:$S$4115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1" l="1"/>
  <c r="B6" i="11"/>
  <c r="C5" i="11"/>
  <c r="B5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<sst xmlns="http://schemas.openxmlformats.org/spreadsheetml/2006/main" count="38353" uniqueCount="8391">
  <si>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</si>
  <si>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</si>
  <si>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</si>
  <si>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</si>
  <si>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</si>
  <si>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</si>
  <si>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</si>
  <si>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</si>
  <si>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</si>
  <si>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</si>
  <si>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</si>
  <si>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</si>
  <si>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</si>
  <si>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</si>
  <si>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</si>
  <si>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</si>
  <si>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</si>
  <si>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</si>
  <si>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</si>
  <si>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</si>
  <si>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</si>
  <si>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</si>
  <si>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</si>
  <si>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</si>
  <si>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</si>
  <si>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</si>
  <si>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</si>
  <si>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</si>
  <si>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</si>
  <si>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</si>
  <si>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</si>
  <si>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</si>
  <si>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</si>
  <si>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</si>
  <si>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</si>
  <si>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</si>
  <si>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</si>
  <si>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</si>
  <si>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</si>
  <si>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</si>
  <si>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</si>
  <si>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</si>
  <si>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</si>
  <si>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</si>
  <si>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</si>
  <si>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</si>
  <si>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</si>
  <si>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</si>
  <si>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</si>
  <si>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</si>
  <si>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</si>
  <si>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</si>
  <si>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</si>
  <si>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</si>
  <si>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</si>
  <si>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</si>
  <si>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</si>
  <si>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</si>
  <si>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</si>
  <si>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</si>
  <si>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</si>
  <si>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</si>
  <si>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</si>
  <si>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</si>
  <si>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</si>
  <si>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</si>
  <si>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</si>
  <si>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</si>
  <si>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</si>
  <si>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</si>
  <si>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</si>
  <si>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</si>
  <si>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</si>
  <si>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</si>
  <si>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</si>
  <si>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</si>
  <si>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</si>
  <si>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</si>
  <si>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</si>
  <si>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</si>
  <si>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</si>
  <si>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</si>
  <si>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</si>
  <si>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</si>
  <si>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</si>
  <si>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</si>
  <si>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</si>
  <si>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</si>
  <si>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</si>
  <si>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</si>
  <si>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</si>
  <si>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</si>
  <si>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</si>
  <si>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</si>
  <si>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</si>
  <si>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</si>
  <si>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</si>
  <si>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</si>
  <si>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</si>
  <si>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</si>
  <si>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</si>
  <si>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</si>
  <si>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</si>
  <si>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</si>
  <si>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</si>
  <si>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</si>
  <si>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</si>
  <si>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</si>
  <si>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</si>
  <si>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</si>
  <si>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</si>
  <si>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</si>
  <si>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</si>
  <si>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</si>
  <si>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</si>
  <si>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</si>
  <si>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</si>
  <si>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</si>
  <si>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</si>
  <si>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</si>
  <si>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</si>
  <si>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</si>
  <si>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</si>
  <si>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</si>
  <si>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</si>
  <si>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</si>
  <si>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</si>
  <si>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</si>
  <si>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</si>
  <si>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</si>
  <si>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</si>
  <si>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</si>
  <si>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</si>
  <si>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</si>
  <si>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</si>
  <si>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</si>
  <si>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</si>
  <si>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</si>
  <si>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</si>
  <si>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</si>
  <si>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</si>
  <si>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</si>
  <si>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</si>
  <si>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</si>
  <si>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</si>
  <si>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</si>
  <si>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</si>
  <si>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</si>
  <si>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</si>
  <si>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</si>
  <si>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</si>
  <si>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</si>
  <si>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</si>
  <si>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</si>
  <si>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</si>
  <si>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</si>
  <si>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</si>
  <si>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</si>
  <si>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</si>
  <si>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</si>
  <si>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</si>
  <si>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</si>
  <si>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</si>
  <si>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</si>
  <si>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</si>
  <si>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</si>
  <si>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</si>
  <si>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</si>
  <si>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</si>
  <si>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</si>
  <si>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</si>
  <si>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</si>
  <si>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</si>
  <si>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</si>
  <si>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</si>
  <si>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</si>
  <si>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</si>
  <si>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</si>
  <si>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</si>
  <si>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</si>
  <si>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</si>
  <si>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</si>
  <si>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</si>
  <si>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</si>
  <si>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</si>
  <si>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</si>
  <si>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</si>
  <si>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</si>
  <si>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</si>
  <si>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</si>
  <si>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</si>
  <si>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</si>
  <si>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</si>
  <si>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</si>
  <si>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</si>
  <si>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</si>
  <si>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</si>
  <si>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</si>
  <si>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</si>
  <si>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</si>
  <si>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</si>
  <si>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</si>
  <si>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</si>
  <si>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</si>
  <si>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</si>
  <si>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</si>
  <si>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</si>
  <si>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</si>
  <si>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</si>
  <si>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</si>
  <si>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</si>
  <si>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</si>
  <si>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</si>
  <si>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</si>
  <si>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</si>
  <si>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</si>
  <si>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</si>
  <si>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</si>
  <si>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</si>
  <si>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</si>
  <si>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</si>
  <si>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</si>
  <si>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</si>
  <si>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</si>
  <si>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</si>
  <si>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</si>
  <si>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</si>
  <si>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</si>
  <si>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</si>
  <si>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</si>
  <si>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</si>
  <si>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</si>
  <si>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</si>
  <si>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</si>
  <si>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</si>
  <si>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</si>
  <si>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</si>
  <si>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</si>
  <si>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</si>
  <si>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</si>
  <si>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</si>
  <si>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</si>
  <si>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</si>
  <si>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</si>
  <si>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</si>
  <si>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</si>
  <si>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</si>
  <si>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</si>
  <si>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</si>
  <si>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</si>
  <si>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</si>
  <si>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</si>
  <si>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</si>
  <si>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</si>
  <si>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</si>
  <si>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</si>
  <si>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</si>
  <si>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</si>
  <si>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</si>
  <si>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</si>
  <si>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</si>
  <si>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</si>
  <si>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</si>
  <si>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</si>
  <si>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</si>
  <si>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</si>
  <si>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</si>
  <si>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</si>
  <si>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</si>
  <si>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</si>
  <si>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</si>
  <si>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</si>
  <si>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</si>
  <si>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</si>
  <si>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</si>
  <si>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</si>
  <si>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</si>
  <si>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</si>
  <si>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</si>
  <si>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</si>
  <si>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</si>
  <si>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</si>
  <si>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</si>
  <si>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</si>
  <si>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</si>
  <si>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</si>
  <si>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</si>
  <si>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</si>
  <si>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</si>
  <si>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</si>
  <si>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</si>
  <si>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</si>
  <si>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</si>
  <si>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</si>
  <si>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</si>
  <si>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</si>
  <si>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</si>
  <si>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</si>
  <si>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</si>
  <si>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</si>
  <si>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</si>
  <si>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</si>
  <si>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</si>
  <si>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</si>
  <si>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</si>
  <si>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</si>
  <si>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</si>
  <si>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</si>
  <si>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</si>
  <si>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</si>
  <si>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</si>
  <si>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</si>
  <si>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</si>
  <si>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</si>
  <si>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</si>
  <si>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</si>
  <si>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</si>
  <si>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</si>
  <si>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</si>
  <si>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</si>
  <si>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</si>
  <si>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</si>
  <si>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</si>
  <si>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</si>
  <si>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</si>
  <si>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</si>
  <si>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</si>
  <si>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</si>
  <si>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</si>
  <si>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</si>
  <si>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</si>
  <si>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</si>
  <si>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</si>
  <si>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</si>
  <si>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</si>
  <si>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</si>
  <si>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</si>
  <si>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</si>
  <si>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</si>
  <si>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</si>
  <si>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</si>
  <si>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</si>
  <si>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</si>
  <si>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</si>
  <si>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</si>
  <si>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</si>
  <si>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</si>
  <si>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</si>
  <si>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</si>
  <si>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</si>
  <si>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</si>
  <si>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</si>
  <si>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</si>
  <si>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</si>
  <si>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</si>
  <si>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</si>
  <si>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</si>
  <si>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</si>
  <si>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</si>
  <si>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</si>
  <si>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</si>
  <si>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</si>
  <si>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</si>
  <si>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</si>
  <si>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</si>
  <si>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</si>
  <si>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</si>
  <si>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</si>
  <si>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</si>
  <si>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</si>
  <si>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</si>
  <si>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</si>
  <si>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</si>
  <si>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</si>
  <si>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</si>
  <si>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</si>
  <si>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</si>
  <si>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</si>
  <si>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</si>
  <si>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</si>
  <si>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</si>
  <si>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</si>
  <si>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</si>
  <si>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</si>
  <si>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</si>
  <si>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</si>
  <si>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</si>
  <si>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</si>
  <si>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</si>
  <si>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</si>
  <si>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</si>
  <si>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</si>
  <si>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</si>
  <si>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</si>
  <si>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</si>
  <si>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</si>
  <si>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</si>
  <si>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</si>
  <si>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</si>
  <si>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</si>
  <si>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</si>
  <si>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</si>
  <si>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</si>
  <si>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</si>
  <si>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</si>
  <si>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</si>
  <si>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</si>
  <si>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</si>
  <si>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</si>
  <si>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</si>
  <si>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</si>
  <si>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</si>
  <si>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</si>
  <si>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</si>
  <si>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</si>
  <si>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</si>
  <si>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</si>
  <si>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</si>
  <si>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</si>
  <si>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</si>
  <si>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</si>
  <si>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</si>
  <si>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</si>
  <si>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</si>
  <si>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</si>
  <si>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</si>
  <si>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</si>
  <si>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</si>
  <si>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</si>
  <si>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</si>
  <si>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</si>
  <si>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</si>
  <si>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</si>
  <si>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</si>
  <si>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</si>
  <si>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</si>
  <si>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</si>
  <si>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</si>
  <si>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</si>
  <si>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</si>
  <si>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</si>
  <si>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</si>
  <si>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</si>
  <si>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</si>
  <si>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</si>
  <si>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</si>
  <si>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</si>
  <si>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</si>
  <si>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</si>
  <si>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</si>
  <si>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</si>
  <si>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</si>
  <si>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</si>
  <si>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</si>
  <si>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</si>
  <si>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</si>
  <si>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</si>
  <si>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</si>
  <si>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</si>
  <si>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</si>
  <si>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</si>
  <si>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</si>
  <si>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</si>
  <si>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</si>
  <si>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</si>
  <si>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</si>
  <si>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</si>
  <si>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</si>
  <si>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</si>
  <si>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</si>
  <si>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</si>
  <si>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</si>
  <si>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</si>
  <si>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</si>
  <si>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</si>
  <si>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</si>
  <si>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</si>
  <si>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</si>
  <si>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</si>
  <si>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</si>
  <si>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</si>
  <si>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</si>
  <si>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</si>
  <si>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</si>
  <si>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</si>
  <si>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</si>
  <si>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</si>
  <si>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</si>
  <si>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</si>
  <si>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</si>
  <si>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</si>
  <si>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</si>
  <si>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</si>
  <si>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</si>
  <si>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</si>
  <si>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</si>
  <si>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</si>
  <si>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</si>
  <si>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</si>
  <si>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</si>
  <si>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</si>
  <si>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</si>
  <si>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</si>
  <si>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</si>
  <si>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</si>
  <si>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</si>
  <si>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</si>
  <si>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</si>
  <si>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</si>
  <si>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</si>
  <si>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</si>
  <si>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</si>
  <si>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</si>
  <si>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</si>
  <si>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</si>
  <si>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</si>
  <si>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</si>
  <si>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</si>
  <si>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</si>
  <si>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</si>
  <si>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</si>
  <si>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</si>
  <si>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</si>
  <si>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</si>
  <si>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</si>
  <si>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</si>
  <si>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</si>
  <si>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</si>
  <si>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</si>
  <si>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</si>
  <si>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</si>
  <si>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</si>
  <si>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</si>
  <si>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</si>
  <si>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</si>
  <si>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</si>
  <si>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</si>
  <si>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</si>
  <si>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</si>
  <si>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</si>
  <si>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</si>
  <si>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</si>
  <si>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</si>
  <si>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</si>
  <si>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</si>
  <si>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</si>
  <si>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</si>
  <si>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</si>
  <si>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</si>
  <si>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</si>
  <si>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</si>
  <si>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</si>
  <si>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</si>
  <si>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</si>
  <si>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</si>
  <si>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</si>
  <si>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</si>
  <si>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</si>
  <si>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</si>
  <si>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</si>
  <si>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</si>
  <si>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</si>
  <si>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</si>
  <si>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</si>
  <si>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</si>
  <si>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</si>
  <si>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</si>
  <si>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</si>
  <si>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</si>
  <si>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</si>
  <si>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</si>
  <si>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</si>
  <si>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</si>
  <si>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</si>
  <si>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</si>
  <si>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</si>
  <si>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</si>
  <si>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</si>
  <si>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</si>
  <si>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</si>
  <si>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</si>
  <si>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</si>
  <si>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</si>
  <si>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</si>
  <si>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</si>
  <si>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</si>
  <si>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</si>
  <si>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</si>
  <si>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</si>
  <si>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</si>
  <si>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</si>
  <si>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</si>
  <si>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</si>
  <si>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</si>
  <si>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</si>
  <si>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</si>
  <si>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</si>
  <si>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</si>
  <si>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</si>
  <si>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</si>
  <si>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</si>
  <si>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</si>
  <si>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</si>
  <si>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</si>
  <si>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</si>
  <si>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</si>
  <si>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</si>
  <si>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</si>
  <si>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</si>
  <si>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</si>
  <si>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</si>
  <si>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</si>
  <si>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</si>
  <si>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</si>
  <si>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</si>
  <si>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</si>
  <si>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</si>
  <si>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</si>
  <si>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</si>
  <si>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</si>
  <si>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</si>
  <si>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</si>
  <si>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</si>
  <si>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</si>
  <si>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</si>
  <si>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</si>
  <si>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</si>
  <si>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</si>
  <si>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</si>
  <si>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</si>
  <si>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</si>
  <si>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</si>
  <si>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</si>
  <si>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</si>
  <si>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</si>
  <si>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</si>
  <si>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</si>
  <si>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</si>
  <si>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</si>
  <si>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</si>
  <si>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</si>
  <si>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</si>
  <si>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</si>
  <si>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</si>
  <si>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</si>
  <si>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</si>
  <si>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</si>
  <si>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</si>
  <si>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</si>
  <si>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</si>
  <si>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</si>
  <si>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</si>
  <si>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</si>
  <si>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</si>
  <si>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</si>
  <si>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</si>
  <si>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</si>
  <si>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</si>
  <si>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</si>
  <si>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</si>
  <si>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</si>
  <si>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</si>
  <si>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</si>
  <si>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</si>
  <si>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</si>
  <si>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</si>
  <si>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</si>
  <si>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</si>
  <si>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</si>
  <si>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</si>
  <si>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</si>
  <si>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</si>
  <si>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</si>
  <si>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</si>
  <si>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</si>
  <si>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</si>
  <si>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</si>
  <si>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</si>
  <si>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</si>
  <si>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</si>
  <si>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</si>
  <si>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</si>
  <si>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</si>
  <si>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</si>
  <si>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</si>
  <si>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</si>
  <si>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</si>
  <si>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</si>
  <si>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</si>
  <si>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</si>
  <si>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</si>
  <si>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</si>
  <si>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</si>
  <si>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</si>
  <si>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</si>
  <si>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</si>
  <si>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</si>
  <si>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</si>
  <si>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</si>
  <si>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</si>
  <si>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</si>
  <si>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</si>
  <si>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</si>
  <si>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</si>
  <si>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</si>
  <si>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</si>
  <si>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</si>
  <si>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</si>
  <si>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</si>
  <si>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</si>
  <si>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</si>
  <si>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</si>
  <si>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</si>
  <si>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</si>
  <si>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</si>
  <si>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</si>
  <si>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</si>
  <si>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</si>
  <si>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</si>
  <si>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</si>
  <si>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</si>
  <si>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</si>
  <si>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</si>
  <si>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</si>
  <si>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</si>
  <si>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</si>
  <si>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</si>
  <si>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</si>
  <si>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</si>
  <si>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</si>
  <si>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</si>
  <si>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</si>
  <si>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</si>
  <si>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</si>
  <si>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</si>
  <si>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</si>
  <si>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</si>
  <si>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</si>
  <si>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</si>
  <si>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</si>
  <si>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</si>
  <si>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</si>
  <si>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</si>
  <si>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</si>
  <si>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</si>
  <si>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</si>
  <si>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</si>
  <si>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</si>
  <si>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</si>
  <si>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</si>
  <si>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</si>
  <si>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</si>
  <si>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</si>
  <si>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</si>
  <si>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</si>
  <si>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</si>
  <si>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</si>
  <si>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</si>
  <si>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</si>
  <si>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</si>
  <si>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</si>
  <si>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</si>
  <si>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</si>
  <si>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</si>
  <si>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</si>
  <si>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</si>
  <si>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</si>
  <si>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</si>
  <si>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</si>
  <si>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</si>
  <si>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</si>
  <si>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</si>
  <si>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</si>
  <si>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</si>
  <si>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</si>
  <si>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</si>
  <si>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</si>
  <si>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</si>
  <si>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</si>
  <si>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</si>
  <si>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</si>
  <si>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</si>
  <si>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</si>
  <si>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</si>
  <si>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</si>
  <si>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</si>
  <si>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</si>
  <si>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</si>
  <si>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</si>
  <si>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</si>
  <si>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</si>
  <si>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</si>
  <si>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</si>
  <si>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</si>
  <si>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</si>
  <si>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</si>
  <si>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</si>
  <si>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</si>
  <si>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</si>
  <si>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</si>
  <si>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</si>
  <si>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</si>
  <si>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</si>
  <si>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</si>
  <si>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</si>
  <si>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</si>
  <si>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</si>
  <si>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</si>
  <si>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</si>
  <si>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</si>
  <si>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</si>
  <si>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</si>
  <si>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</si>
  <si>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</si>
  <si>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</si>
  <si>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</si>
  <si>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</si>
  <si>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</si>
  <si>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</si>
  <si>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</si>
  <si>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</si>
  <si>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</si>
  <si>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</si>
  <si>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</si>
  <si>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</si>
  <si>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</si>
  <si>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</si>
  <si>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</si>
  <si>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</si>
  <si>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</si>
  <si>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</si>
  <si>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</si>
  <si>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</si>
  <si>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</si>
  <si>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</si>
  <si>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</si>
  <si>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</si>
  <si>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</si>
  <si>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</si>
  <si>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</si>
  <si>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</si>
  <si>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</si>
  <si>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</si>
  <si>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</si>
  <si>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</si>
  <si>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</si>
  <si>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</si>
  <si>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</si>
  <si>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</si>
  <si>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</si>
  <si>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</si>
  <si>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</si>
  <si>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</si>
  <si>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</si>
  <si>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</si>
  <si>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</si>
  <si>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</si>
  <si>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</si>
  <si>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</si>
  <si>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</si>
  <si>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</si>
  <si>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</si>
  <si>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</si>
  <si>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</si>
  <si>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</si>
  <si>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</si>
  <si>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</si>
  <si>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</si>
  <si>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</si>
  <si>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</si>
  <si>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</si>
  <si>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</si>
  <si>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</si>
  <si>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</si>
  <si>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</si>
  <si>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</si>
  <si>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</si>
  <si>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</si>
  <si>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</si>
  <si>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</si>
  <si>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</si>
  <si>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</si>
  <si>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</si>
  <si>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</si>
  <si>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</si>
  <si>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</si>
  <si>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</si>
  <si>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</si>
  <si>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</si>
  <si>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</si>
  <si>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</si>
  <si>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</si>
  <si>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</si>
  <si>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</si>
  <si>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</si>
  <si>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</si>
  <si>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</si>
  <si>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</si>
  <si>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</si>
  <si>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</si>
  <si>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</si>
  <si>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</si>
  <si>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</si>
  <si>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</si>
  <si>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</si>
  <si>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</si>
  <si>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</si>
  <si>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</si>
  <si>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</si>
  <si>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</si>
  <si>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</si>
  <si>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</si>
  <si>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</si>
  <si>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</si>
  <si>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</si>
  <si>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</si>
  <si>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</si>
  <si>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</si>
  <si>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</si>
  <si>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</si>
  <si>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</si>
  <si>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</si>
  <si>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</si>
  <si>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</si>
  <si>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</si>
  <si>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</si>
  <si>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</si>
  <si>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</si>
  <si>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</si>
  <si>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</si>
  <si>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</si>
  <si>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</si>
  <si>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</si>
  <si>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</si>
  <si>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</si>
  <si>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</si>
  <si>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</si>
  <si>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</si>
  <si>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</si>
  <si>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</si>
  <si>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</si>
  <si>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</si>
  <si>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</si>
  <si>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</si>
  <si>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</si>
  <si>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</si>
  <si>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</si>
  <si>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</si>
  <si>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</si>
  <si>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</si>
  <si>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</si>
  <si>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</si>
  <si>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</si>
  <si>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</si>
  <si>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</si>
  <si>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</si>
  <si>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</si>
  <si>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</si>
  <si>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</si>
  <si>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</si>
  <si>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</si>
  <si>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</si>
  <si>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</si>
  <si>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</si>
  <si>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</si>
  <si>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</si>
  <si>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</si>
  <si>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</si>
  <si>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</si>
  <si>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</si>
  <si>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</si>
  <si>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</si>
  <si>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</si>
  <si>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</si>
  <si>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</si>
  <si>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</si>
  <si>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</si>
  <si>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</si>
  <si>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</si>
  <si>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</si>
  <si>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</si>
  <si>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</si>
  <si>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</si>
  <si>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</si>
  <si>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</si>
  <si>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</si>
  <si>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</si>
  <si>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</si>
  <si>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</si>
  <si>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</si>
  <si>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</si>
  <si>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</si>
  <si>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</si>
  <si>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</si>
  <si>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</si>
  <si>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</si>
  <si>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</si>
  <si>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</si>
  <si>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</si>
  <si>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</si>
  <si>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</si>
  <si>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</si>
  <si>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</si>
  <si>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</si>
  <si>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</si>
  <si>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</si>
  <si>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</si>
  <si>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</si>
  <si>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</si>
  <si>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</si>
  <si>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</si>
  <si>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</si>
  <si>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</si>
  <si>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</si>
  <si>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</si>
  <si>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</si>
  <si>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</si>
  <si>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</si>
  <si>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</si>
  <si>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</si>
  <si>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</si>
  <si>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</si>
  <si>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</si>
  <si>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</si>
  <si>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</si>
  <si>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</si>
  <si>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</si>
  <si>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</si>
  <si>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</si>
  <si>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</si>
  <si>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</si>
  <si>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</si>
  <si>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</si>
  <si>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</si>
  <si>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</si>
  <si>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</si>
  <si>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</si>
  <si>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</si>
  <si>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</si>
  <si>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</si>
  <si>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</si>
  <si>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</si>
  <si>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</si>
  <si>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</si>
  <si>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</si>
  <si>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</si>
  <si>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</si>
  <si>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</si>
  <si>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</si>
  <si>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</si>
  <si>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</si>
  <si>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</si>
  <si>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</si>
  <si>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</si>
  <si>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</si>
  <si>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</si>
  <si>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</si>
  <si>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</si>
  <si>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</si>
  <si>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</si>
  <si>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</si>
  <si>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</si>
  <si>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</si>
  <si>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</si>
  <si>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</si>
  <si>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</si>
  <si>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</si>
  <si>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</si>
  <si>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</si>
  <si>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</si>
  <si>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</si>
  <si>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</si>
  <si>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</si>
  <si>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</si>
  <si>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</si>
  <si>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</si>
  <si>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</si>
  <si>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</si>
  <si>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</si>
  <si>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</si>
  <si>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</si>
  <si>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</si>
  <si>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</si>
  <si>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</si>
  <si>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</si>
  <si>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</si>
  <si>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</si>
  <si>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</si>
  <si>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</si>
  <si>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</si>
  <si>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</si>
  <si>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</si>
  <si>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</si>
  <si>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</si>
  <si>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</si>
  <si>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</si>
  <si>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</si>
  <si>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</si>
  <si>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</si>
  <si>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</si>
  <si>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</si>
  <si>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</si>
  <si>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</si>
  <si>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</si>
  <si>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</si>
  <si>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</si>
  <si>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</si>
  <si>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</si>
  <si>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</si>
  <si>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</si>
  <si>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</si>
  <si>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</si>
  <si>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</si>
  <si>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</si>
  <si>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</si>
  <si>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</si>
  <si>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</si>
  <si>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</si>
  <si>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</si>
  <si>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</si>
  <si>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</si>
  <si>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</si>
  <si>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</si>
  <si>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</si>
  <si>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</si>
  <si>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</si>
  <si>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</si>
  <si>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</si>
  <si>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</si>
  <si>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</si>
  <si>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</si>
  <si>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</si>
  <si>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</si>
  <si>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</si>
  <si>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</si>
  <si>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</si>
  <si>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</si>
  <si>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</si>
  <si>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</si>
  <si>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</si>
  <si>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</si>
  <si>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</si>
  <si>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</si>
  <si>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</si>
  <si>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</si>
  <si>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</si>
  <si>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</si>
  <si>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</si>
  <si>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</si>
  <si>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</si>
  <si>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</si>
  <si>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</si>
  <si>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</si>
  <si>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</si>
  <si>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</si>
  <si>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</si>
  <si>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</si>
  <si>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</si>
  <si>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</si>
  <si>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</si>
  <si>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</si>
  <si>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</si>
  <si>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</si>
  <si>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</si>
  <si>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</si>
  <si>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</si>
  <si>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</si>
  <si>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</si>
  <si>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</si>
  <si>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</si>
  <si>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</si>
  <si>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</si>
  <si>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</si>
  <si>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</si>
  <si>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</si>
  <si>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</si>
  <si>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</si>
  <si>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</si>
  <si>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</si>
  <si>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</si>
  <si>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</si>
  <si>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</si>
  <si>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</si>
  <si>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</si>
  <si>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</si>
  <si>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</si>
  <si>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</si>
  <si>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</si>
  <si>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</si>
  <si>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</si>
  <si>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</si>
  <si>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</si>
  <si>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</si>
  <si>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</si>
  <si>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</si>
  <si>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</si>
  <si>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</si>
  <si>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</si>
  <si>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</si>
  <si>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</si>
  <si>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</si>
  <si>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</si>
  <si>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</si>
  <si>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</si>
  <si>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</si>
  <si>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</si>
  <si>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</si>
  <si>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</si>
  <si>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</si>
  <si>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</si>
  <si>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</si>
  <si>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</si>
  <si>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</si>
  <si>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</si>
  <si>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</si>
  <si>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</si>
  <si>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</si>
  <si>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</si>
  <si>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</si>
  <si>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</si>
  <si>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</si>
  <si>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</si>
  <si>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</si>
  <si>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</si>
  <si>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</si>
  <si>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</si>
  <si>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</si>
  <si>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</si>
  <si>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</si>
  <si>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</si>
  <si>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</si>
  <si>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</si>
  <si>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</si>
  <si>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</si>
  <si>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</si>
  <si>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</si>
  <si>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</si>
  <si>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</si>
  <si>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</si>
  <si>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</si>
  <si>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</si>
  <si>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</si>
  <si>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</si>
  <si>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</si>
  <si>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</si>
  <si>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</si>
  <si>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</si>
  <si>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</si>
  <si>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</si>
  <si>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</si>
  <si>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</si>
  <si>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</si>
  <si>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</si>
  <si>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</si>
  <si>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</si>
  <si>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</si>
  <si>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</si>
  <si>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</si>
  <si>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</si>
  <si>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</si>
  <si>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</si>
  <si>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</si>
  <si>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</si>
  <si>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</si>
  <si>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</si>
  <si>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</si>
  <si>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</si>
  <si>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</si>
  <si>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</si>
  <si>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</si>
  <si>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</si>
  <si>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</si>
  <si>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</si>
  <si>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</si>
  <si>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</si>
  <si>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</si>
  <si>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</si>
  <si>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</si>
  <si>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</si>
  <si>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</si>
  <si>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</si>
  <si>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</si>
  <si>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</si>
  <si>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</si>
  <si>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</si>
  <si>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</si>
  <si>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</si>
  <si>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</si>
  <si>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</si>
  <si>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</si>
  <si>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</si>
  <si>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</si>
  <si>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</si>
  <si>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</si>
  <si>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</si>
  <si>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</si>
  <si>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</si>
  <si>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</si>
  <si>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</si>
  <si>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</si>
  <si>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</si>
  <si>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</si>
  <si>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</si>
  <si>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</si>
  <si>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</si>
  <si>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</si>
  <si>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</si>
  <si>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</si>
  <si>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</si>
  <si>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</si>
  <si>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</si>
  <si>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</si>
  <si>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</si>
  <si>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</si>
  <si>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</si>
  <si>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</si>
  <si>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</si>
  <si>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</si>
  <si>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</si>
  <si>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</si>
  <si>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</si>
  <si>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</si>
  <si>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</si>
  <si>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</si>
  <si>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</si>
  <si>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</si>
  <si>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</si>
  <si>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</si>
  <si>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</si>
  <si>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</si>
  <si>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</si>
  <si>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</si>
  <si>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</si>
  <si>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</si>
  <si>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</si>
  <si>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</si>
  <si>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</si>
  <si>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</si>
  <si>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</si>
  <si>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</si>
  <si>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</si>
  <si>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</si>
  <si>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</si>
  <si>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</si>
  <si>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</si>
  <si>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</si>
  <si>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</si>
  <si>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</si>
  <si>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</si>
  <si>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</si>
  <si>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</si>
  <si>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</si>
  <si>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</si>
  <si>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</si>
  <si>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</si>
  <si>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</si>
  <si>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</si>
  <si>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</si>
  <si>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</si>
  <si>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</si>
  <si>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</si>
  <si>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</si>
  <si>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</si>
  <si>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</si>
  <si>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</si>
  <si>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</si>
  <si>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</si>
  <si>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</si>
  <si>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</si>
  <si>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</si>
  <si>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</si>
  <si>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</si>
  <si>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</si>
  <si>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</si>
  <si>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</si>
  <si>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</si>
  <si>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</si>
  <si>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</si>
  <si>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</si>
  <si>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</si>
  <si>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</si>
  <si>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</si>
  <si>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</si>
  <si>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</si>
  <si>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</si>
  <si>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</si>
  <si>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</si>
  <si>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</si>
  <si>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</si>
  <si>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</si>
  <si>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</si>
  <si>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</si>
  <si>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</si>
  <si>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</si>
  <si>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</si>
  <si>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</si>
  <si>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</si>
  <si>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</si>
  <si>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</si>
  <si>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</si>
  <si>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</si>
  <si>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</si>
  <si>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</si>
  <si>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</si>
  <si>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</si>
  <si>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</si>
  <si>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</si>
  <si>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</si>
  <si>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</si>
  <si>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</si>
  <si>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</si>
  <si>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</si>
  <si>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</si>
  <si>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</si>
  <si>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</si>
  <si>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</si>
  <si>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</si>
  <si>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</si>
  <si>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</si>
  <si>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</si>
  <si>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</si>
  <si>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</si>
  <si>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</si>
  <si>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</si>
  <si>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</si>
  <si>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</si>
  <si>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</si>
  <si>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</si>
  <si>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</si>
  <si>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</si>
  <si>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</si>
  <si>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</si>
  <si>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</si>
  <si>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</si>
  <si>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</si>
  <si>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</si>
  <si>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</si>
  <si>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</si>
  <si>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</si>
  <si>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</si>
  <si>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</si>
  <si>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</si>
  <si>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</si>
  <si>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</si>
  <si>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</si>
  <si>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</si>
  <si>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</si>
  <si>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</si>
  <si>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</si>
  <si>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</si>
  <si>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</si>
  <si>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</si>
  <si>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</si>
  <si>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</si>
  <si>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</si>
  <si>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</si>
  <si>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</si>
  <si>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</si>
  <si>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</si>
  <si>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</si>
  <si>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</si>
  <si>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</si>
  <si>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</si>
  <si>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</si>
  <si>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</si>
  <si>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</si>
  <si>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</si>
  <si>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</si>
  <si>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</si>
  <si>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</si>
  <si>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</si>
  <si>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</si>
  <si>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</si>
  <si>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</si>
  <si>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</si>
  <si>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</si>
  <si>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</si>
  <si>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</si>
  <si>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</si>
  <si>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</si>
  <si>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</si>
  <si>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</si>
  <si>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</si>
  <si>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</si>
  <si>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</si>
  <si>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</si>
  <si>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</si>
  <si>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</si>
  <si>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</si>
  <si>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</si>
  <si>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</si>
  <si>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</si>
  <si>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</si>
  <si>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</si>
  <si>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</si>
  <si>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</si>
  <si>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</si>
  <si>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</si>
  <si>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</si>
  <si>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</si>
  <si>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</si>
  <si>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</si>
  <si>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</si>
  <si>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</si>
  <si>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</si>
  <si>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</si>
  <si>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</si>
  <si>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</si>
  <si>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</si>
  <si>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</si>
  <si>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</si>
  <si>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</si>
  <si>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</si>
  <si>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</si>
  <si>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</si>
  <si>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</si>
  <si>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</si>
  <si>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</si>
  <si>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</si>
  <si>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</si>
  <si>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</si>
  <si>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</si>
  <si>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</si>
  <si>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</si>
  <si>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</si>
  <si>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</si>
  <si>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</si>
  <si>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</si>
  <si>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</si>
  <si>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</si>
  <si>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</si>
  <si>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</si>
  <si>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</si>
  <si>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</si>
  <si>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</si>
  <si>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</si>
  <si>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</si>
  <si>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</si>
  <si>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</si>
  <si>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</si>
  <si>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</si>
  <si>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</si>
  <si>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</si>
  <si>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</si>
  <si>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</si>
  <si>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</si>
  <si>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</si>
  <si>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</si>
  <si>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</si>
  <si>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</si>
  <si>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</si>
  <si>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</si>
  <si>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</si>
  <si>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</si>
  <si>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</si>
  <si>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</si>
  <si>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</si>
  <si>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</si>
  <si>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</si>
  <si>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</si>
  <si>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</si>
  <si>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</si>
  <si>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</si>
  <si>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</si>
  <si>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</si>
  <si>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</si>
  <si>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</si>
  <si>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</si>
  <si>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</si>
  <si>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</si>
  <si>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</si>
  <si>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</si>
  <si>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</si>
  <si>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</si>
  <si>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</si>
  <si>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</si>
  <si>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</si>
  <si>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</si>
  <si>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</si>
  <si>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</si>
  <si>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</si>
  <si>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</si>
  <si>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</si>
  <si>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</si>
  <si>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</si>
  <si>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</si>
  <si>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</si>
  <si>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</si>
  <si>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</si>
  <si>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</si>
  <si>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</si>
  <si>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</si>
  <si>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</si>
  <si>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</si>
  <si>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</si>
  <si>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</si>
  <si>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</si>
  <si>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</si>
  <si>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</si>
  <si>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</si>
  <si>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</si>
  <si>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</si>
  <si>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</si>
  <si>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</si>
  <si>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</si>
  <si>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</si>
  <si>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</si>
  <si>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</si>
  <si>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</si>
  <si>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</si>
  <si>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</si>
  <si>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</si>
  <si>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</si>
  <si>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</si>
  <si>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</si>
  <si>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</si>
  <si>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</si>
  <si>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</si>
  <si>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</si>
  <si>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</si>
  <si>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</si>
  <si>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</si>
  <si>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</si>
  <si>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</si>
  <si>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</si>
  <si>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</si>
  <si>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</si>
  <si>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</si>
  <si>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</si>
  <si>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</si>
  <si>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</si>
  <si>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</si>
  <si>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</si>
  <si>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</si>
  <si>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</si>
  <si>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</si>
  <si>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</si>
  <si>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</si>
  <si>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</si>
  <si>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</si>
  <si>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</si>
  <si>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</si>
  <si>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</si>
  <si>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</si>
  <si>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</si>
  <si>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</si>
  <si>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</si>
  <si>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</si>
  <si>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</si>
  <si>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</si>
  <si>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</si>
  <si>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</si>
  <si>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</si>
  <si>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</si>
  <si>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</si>
  <si>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</si>
  <si>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</si>
  <si>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</si>
  <si>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</si>
  <si>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</si>
  <si>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</si>
  <si>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</si>
  <si>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</si>
  <si>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</si>
  <si>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</si>
  <si>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</si>
  <si>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</si>
  <si>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</si>
  <si>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</si>
  <si>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</si>
  <si>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</si>
  <si>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</si>
  <si>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</si>
  <si>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</si>
  <si>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</si>
  <si>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</si>
  <si>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</si>
  <si>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</si>
  <si>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</si>
  <si>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</si>
  <si>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</si>
  <si>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</si>
  <si>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</si>
  <si>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</si>
  <si>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</si>
  <si>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</si>
  <si>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</si>
  <si>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</si>
  <si>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</si>
  <si>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</si>
  <si>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</si>
  <si>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</si>
  <si>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</si>
  <si>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</si>
  <si>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</si>
  <si>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</si>
  <si>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</si>
  <si>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</si>
  <si>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</si>
  <si>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</si>
  <si>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</si>
  <si>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</si>
  <si>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</si>
  <si>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</si>
  <si>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</si>
  <si>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</si>
  <si>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</si>
  <si>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</si>
  <si>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</si>
  <si>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</si>
  <si>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</si>
  <si>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</si>
  <si>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</si>
  <si>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</si>
  <si>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</si>
  <si>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</si>
  <si>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</si>
  <si>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</si>
  <si>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</si>
  <si>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</si>
  <si>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</si>
  <si>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</si>
  <si>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</si>
  <si>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</si>
  <si>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</si>
  <si>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</si>
  <si>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</si>
  <si>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</si>
  <si>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</si>
  <si>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</si>
  <si>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</si>
  <si>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</si>
  <si>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</si>
  <si>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</si>
  <si>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</si>
  <si>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</si>
  <si>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</si>
  <si>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</si>
  <si>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</si>
  <si>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</si>
  <si>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</si>
  <si>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</si>
  <si>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</si>
  <si>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</si>
  <si>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</si>
  <si>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</si>
  <si>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</si>
  <si>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</si>
  <si>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</si>
  <si>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</si>
  <si>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</si>
  <si>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</si>
  <si>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</si>
  <si>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</si>
  <si>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</si>
  <si>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</si>
  <si>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</si>
  <si>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</si>
  <si>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</si>
  <si>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</si>
  <si>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</si>
  <si>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</si>
  <si>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</si>
  <si>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</si>
  <si>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</si>
  <si>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</si>
  <si>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</si>
  <si>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</si>
  <si>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</si>
  <si>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</si>
  <si>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</si>
  <si>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</si>
  <si>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</si>
  <si>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</si>
  <si>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</si>
  <si>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</si>
  <si>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</si>
  <si>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</si>
  <si>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</si>
  <si>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</si>
  <si>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</si>
  <si>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</si>
  <si>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</si>
  <si>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</si>
  <si>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</si>
  <si>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</si>
  <si>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</si>
  <si>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</si>
  <si>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</si>
  <si>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</si>
  <si>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</si>
  <si>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</si>
  <si>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</si>
  <si>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</si>
  <si>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</si>
  <si>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</si>
  <si>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</si>
  <si>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</si>
  <si>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</si>
  <si>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</si>
  <si>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</si>
  <si>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</si>
  <si>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</si>
  <si>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</si>
  <si>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</si>
  <si>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</si>
  <si>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</si>
  <si>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</si>
  <si>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</si>
  <si>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</si>
  <si>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</si>
  <si>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</si>
  <si>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</si>
  <si>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</si>
  <si>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</si>
  <si>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</si>
  <si>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</si>
  <si>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</si>
  <si>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</si>
  <si>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</si>
  <si>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</si>
  <si>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</si>
  <si>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</si>
  <si>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</si>
  <si>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</si>
  <si>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</si>
  <si>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</si>
  <si>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</si>
  <si>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</si>
  <si>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</si>
  <si>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</si>
  <si>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</si>
  <si>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</si>
  <si>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</si>
  <si>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</si>
  <si>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</si>
  <si>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</si>
  <si>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</si>
  <si>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</si>
  <si>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</si>
  <si>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</si>
  <si>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</si>
  <si>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</si>
  <si>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</si>
  <si>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</si>
  <si>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</si>
  <si>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</si>
  <si>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</si>
  <si>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</si>
  <si>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</si>
  <si>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</si>
  <si>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</si>
  <si>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</si>
  <si>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</si>
  <si>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</si>
  <si>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</si>
  <si>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</si>
  <si>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</si>
  <si>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</si>
  <si>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</si>
  <si>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</si>
  <si>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</si>
  <si>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</si>
  <si>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</si>
  <si>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</si>
  <si>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</si>
  <si>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</si>
  <si>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</si>
  <si>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</si>
  <si>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</si>
  <si>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</si>
  <si>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</si>
  <si>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</si>
  <si>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</si>
  <si>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</si>
  <si>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</si>
  <si>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</si>
  <si>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</si>
  <si>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</si>
  <si>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</si>
  <si>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</si>
  <si>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</si>
  <si>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</si>
  <si>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</si>
  <si>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</si>
  <si>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</si>
  <si>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</si>
  <si>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</si>
  <si>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</si>
  <si>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</si>
  <si>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</si>
  <si>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</si>
  <si>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</si>
  <si>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</si>
  <si>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</si>
  <si>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</si>
  <si>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</si>
  <si>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</si>
  <si>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</si>
  <si>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</si>
  <si>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</si>
  <si>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</si>
  <si>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</si>
  <si>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</si>
  <si>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</si>
  <si>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</si>
  <si>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</si>
  <si>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</si>
  <si>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</si>
  <si>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</si>
  <si>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</si>
  <si>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</si>
  <si>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</si>
  <si>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</si>
  <si>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</si>
  <si>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</si>
  <si>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</si>
  <si>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</si>
  <si>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</si>
  <si>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</si>
  <si>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</si>
  <si>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</si>
  <si>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</si>
  <si>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</si>
  <si>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</si>
  <si>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</si>
  <si>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</si>
  <si>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</si>
  <si>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</si>
  <si>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</si>
  <si>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</si>
  <si>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</si>
  <si>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</si>
  <si>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</si>
  <si>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</si>
  <si>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</si>
  <si>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</si>
  <si>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</si>
  <si>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</si>
  <si>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</si>
  <si>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</si>
  <si>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</si>
  <si>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</si>
  <si>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</si>
  <si>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</si>
  <si>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</si>
  <si>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</si>
  <si>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</si>
  <si>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</si>
  <si>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</si>
  <si>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</si>
  <si>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</si>
  <si>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</si>
  <si>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</si>
  <si>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</si>
  <si>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</si>
  <si>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</si>
  <si>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</si>
  <si>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</si>
  <si>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</si>
  <si>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</si>
  <si>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</si>
  <si>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</si>
  <si>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</si>
  <si>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</si>
  <si>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</si>
  <si>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</si>
  <si>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</si>
  <si>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</si>
  <si>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</si>
  <si>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</si>
  <si>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</si>
  <si>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</si>
  <si>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</si>
  <si>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</si>
  <si>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</si>
  <si>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</si>
  <si>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</si>
  <si>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</si>
  <si>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</si>
  <si>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</si>
  <si>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</si>
  <si>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</si>
  <si>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</si>
  <si>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</si>
  <si>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</si>
  <si>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</si>
  <si>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</si>
  <si>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</si>
  <si>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</si>
  <si>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</si>
  <si>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</si>
  <si>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</si>
  <si>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</si>
  <si>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</si>
  <si>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</si>
  <si>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</si>
  <si>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</si>
  <si>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</si>
  <si>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</si>
  <si>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</si>
  <si>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</si>
  <si>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</si>
  <si>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</si>
  <si>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</si>
  <si>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</si>
  <si>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</si>
  <si>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</si>
  <si>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</si>
  <si>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</si>
  <si>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</si>
  <si>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</si>
  <si>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</si>
  <si>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</si>
  <si>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</si>
  <si>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</si>
  <si>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</si>
  <si>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</si>
  <si>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</si>
  <si>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</si>
  <si>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</si>
  <si>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</si>
  <si>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</si>
  <si>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</si>
  <si>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</si>
  <si>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</si>
  <si>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</si>
  <si>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</si>
  <si>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</si>
  <si>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</si>
  <si>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</si>
  <si>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</si>
  <si>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</si>
  <si>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</si>
  <si>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</si>
  <si>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</si>
  <si>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</si>
  <si>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</si>
  <si>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</si>
  <si>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</si>
  <si>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</si>
  <si>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</si>
  <si>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</si>
  <si>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</si>
  <si>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</si>
  <si>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</si>
  <si>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</si>
  <si>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</si>
  <si>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</si>
  <si>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</si>
  <si>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</si>
  <si>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</si>
  <si>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</si>
  <si>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</si>
  <si>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</si>
  <si>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</si>
  <si>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</si>
  <si>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</si>
  <si>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</si>
  <si>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</si>
  <si>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</si>
  <si>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</si>
  <si>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</si>
  <si>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</si>
  <si>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</si>
  <si>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</si>
  <si>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</si>
  <si>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</si>
  <si>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</si>
  <si>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</si>
  <si>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</si>
  <si>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</si>
  <si>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</si>
  <si>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</si>
  <si>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</si>
  <si>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</si>
  <si>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</si>
  <si>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</si>
  <si>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</si>
  <si>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</si>
  <si>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</si>
  <si>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</si>
  <si>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</si>
  <si>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</si>
  <si>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</si>
  <si>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</si>
  <si>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</si>
  <si>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</si>
  <si>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</si>
  <si>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</si>
  <si>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</si>
  <si>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</si>
  <si>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</si>
  <si>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</si>
  <si>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</si>
  <si>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</si>
  <si>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</si>
  <si>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</si>
  <si>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</si>
  <si>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</si>
  <si>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</si>
  <si>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</si>
  <si>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</si>
  <si>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</si>
  <si>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</si>
  <si>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</si>
  <si>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</si>
  <si>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</si>
  <si>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</si>
  <si>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</si>
  <si>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</si>
  <si>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</si>
  <si>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</si>
  <si>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</si>
  <si>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</si>
  <si>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</si>
  <si>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</si>
  <si>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</si>
  <si>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</si>
  <si>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</si>
  <si>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</si>
  <si>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</si>
  <si>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</si>
  <si>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</si>
  <si>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</si>
  <si>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</si>
  <si>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</si>
  <si>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</si>
  <si>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</si>
  <si>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</si>
  <si>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</si>
  <si>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</si>
  <si>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</si>
  <si>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</si>
  <si>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</si>
  <si>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</si>
  <si>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</si>
  <si>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</si>
  <si>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</si>
  <si>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</si>
  <si>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</si>
  <si>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</si>
  <si>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</si>
  <si>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</si>
  <si>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</si>
  <si>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</si>
  <si>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</si>
  <si>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</si>
  <si>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</si>
  <si>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</si>
  <si>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</si>
  <si>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</si>
  <si>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</si>
  <si>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</si>
  <si>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</si>
  <si>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</si>
  <si>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</si>
  <si>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</si>
  <si>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</si>
  <si>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</si>
  <si>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</si>
  <si>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</si>
  <si>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</si>
  <si>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</si>
  <si>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</si>
  <si>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</si>
  <si>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</si>
  <si>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</si>
  <si>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</si>
  <si>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</si>
  <si>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</si>
  <si>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</si>
  <si>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</si>
  <si>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</si>
  <si>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</si>
  <si>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</si>
  <si>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</si>
  <si>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</si>
  <si>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</si>
  <si>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</si>
  <si>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</si>
  <si>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</si>
  <si>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</si>
  <si>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</si>
  <si>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</si>
  <si>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</si>
  <si>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</si>
  <si>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</si>
  <si>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</si>
  <si>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</si>
  <si>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</si>
  <si>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</si>
  <si>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</si>
  <si>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</si>
  <si>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</si>
  <si>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</si>
  <si>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</si>
  <si>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</si>
  <si>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</si>
  <si>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</si>
  <si>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</si>
  <si>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</si>
  <si>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</si>
  <si>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</si>
  <si>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</si>
  <si>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</si>
  <si>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</si>
  <si>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</si>
  <si>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</si>
  <si>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</si>
  <si>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</si>
  <si>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</si>
  <si>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</si>
  <si>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</si>
  <si>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</si>
  <si>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</si>
  <si>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</si>
  <si>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</si>
  <si>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</si>
  <si>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</si>
  <si>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</si>
  <si>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</si>
  <si>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</si>
  <si>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</si>
  <si>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</si>
  <si>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</si>
  <si>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</si>
  <si>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</si>
  <si>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</si>
  <si>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</si>
  <si>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</si>
  <si>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</si>
  <si>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</si>
  <si>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</si>
  <si>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</si>
  <si>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</si>
  <si>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</si>
  <si>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</si>
  <si>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</si>
  <si>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</si>
  <si>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</si>
  <si>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</si>
  <si>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</si>
  <si>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</si>
  <si>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</si>
  <si>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</si>
  <si>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</si>
  <si>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</si>
  <si>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</si>
  <si>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</si>
  <si>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</si>
  <si>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</si>
  <si>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</si>
  <si>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</si>
  <si>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</si>
  <si>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</si>
  <si>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</si>
  <si>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</si>
  <si>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</si>
  <si>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</si>
  <si>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</si>
  <si>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</si>
  <si>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</si>
  <si>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</si>
  <si>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</si>
  <si>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</si>
  <si>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</si>
  <si>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</si>
  <si>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</si>
  <si>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</si>
  <si>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</si>
  <si>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</si>
  <si>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</si>
  <si>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</si>
  <si>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</si>
  <si>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</si>
  <si>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</si>
  <si>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</si>
  <si>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</si>
  <si>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</si>
  <si>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</si>
  <si>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</si>
  <si>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</si>
  <si>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</si>
  <si>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</si>
  <si>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</si>
  <si>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</si>
  <si>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</si>
  <si>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</si>
  <si>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</si>
  <si>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</si>
  <si>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</si>
  <si>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</si>
  <si>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</si>
  <si>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</si>
  <si>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</si>
  <si>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</si>
  <si>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</si>
  <si>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</si>
  <si>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</si>
  <si>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</si>
  <si>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</si>
  <si>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</si>
  <si>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</si>
  <si>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</si>
  <si>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</si>
  <si>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</si>
  <si>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</si>
  <si>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</si>
  <si>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</si>
  <si>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</si>
  <si>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</si>
  <si>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</si>
  <si>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</si>
  <si>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</si>
  <si>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</si>
  <si>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</si>
  <si>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</si>
  <si>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</si>
  <si>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</si>
  <si>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</si>
  <si>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</si>
  <si>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</si>
  <si>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</si>
  <si>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</si>
  <si>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</si>
  <si>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</si>
  <si>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</si>
  <si>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</si>
  <si>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</si>
  <si>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</si>
  <si>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</si>
  <si>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</si>
  <si>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</si>
  <si>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</si>
  <si>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</si>
  <si>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</si>
  <si>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</si>
  <si>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</si>
  <si>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</si>
  <si>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</si>
  <si>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</si>
  <si>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</si>
  <si>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</si>
  <si>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</si>
  <si>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</si>
  <si>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</si>
  <si>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</si>
  <si>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</si>
  <si>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</si>
  <si>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</si>
  <si>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</si>
  <si>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</si>
  <si>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</si>
  <si>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</si>
  <si>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</si>
  <si>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</si>
  <si>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</si>
  <si>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</si>
  <si>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</si>
  <si>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</si>
  <si>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</si>
  <si>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</si>
  <si>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</si>
  <si>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</si>
  <si>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</si>
  <si>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</si>
  <si>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</si>
  <si>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</si>
  <si>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</si>
  <si>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</si>
  <si>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</si>
  <si>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</si>
  <si>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</si>
  <si>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</si>
  <si>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</si>
  <si>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</si>
  <si>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</si>
  <si>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</si>
  <si>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</si>
  <si>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</si>
  <si>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</si>
  <si>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</si>
  <si>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</si>
  <si>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</si>
  <si>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</si>
  <si>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</si>
  <si>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</si>
  <si>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</si>
  <si>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</si>
  <si>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</si>
  <si>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</si>
  <si>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</si>
  <si>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</si>
  <si>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</si>
  <si>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</si>
  <si>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</si>
  <si>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</si>
  <si>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</si>
  <si>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</si>
  <si>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</si>
  <si>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</si>
  <si>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</si>
  <si>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</si>
  <si>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</si>
  <si>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</si>
  <si>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</si>
  <si>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</si>
  <si>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</si>
  <si>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</si>
  <si>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</si>
  <si>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</si>
  <si>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</si>
  <si>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</si>
  <si>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</si>
  <si>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</si>
  <si>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</si>
  <si>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</si>
  <si>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</si>
  <si>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</si>
  <si>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</si>
  <si>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</si>
  <si>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</si>
  <si>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</si>
  <si>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</si>
  <si>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</si>
  <si>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</si>
  <si>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</si>
  <si>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</si>
  <si>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</si>
  <si>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</si>
  <si>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</si>
  <si>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</si>
  <si>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</si>
  <si>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</si>
  <si>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</si>
  <si>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</si>
  <si>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</si>
  <si>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</si>
  <si>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</si>
  <si>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</si>
  <si>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</si>
  <si>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</si>
  <si>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</si>
  <si>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</si>
  <si>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</si>
  <si>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</si>
  <si>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</si>
  <si>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</si>
  <si>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</si>
  <si>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</si>
  <si>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</si>
  <si>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</si>
  <si>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</si>
  <si>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</si>
  <si>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</si>
  <si>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</si>
  <si>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</si>
  <si>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</si>
  <si>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</si>
  <si>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</si>
  <si>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</si>
  <si>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</si>
  <si>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</si>
  <si>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</si>
  <si>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</si>
  <si>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</si>
  <si>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</si>
  <si>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</si>
  <si>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</si>
  <si>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</si>
  <si>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</si>
  <si>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</si>
  <si>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</si>
  <si>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</si>
  <si>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</si>
  <si>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</si>
  <si>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</si>
  <si>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</si>
  <si>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</si>
  <si>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</si>
  <si>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</si>
  <si>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</si>
  <si>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</si>
  <si>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</si>
  <si>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</si>
  <si>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</si>
  <si>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</si>
  <si>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</si>
  <si>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</si>
  <si>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</si>
  <si>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</si>
  <si>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</si>
  <si>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</si>
  <si>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</si>
  <si>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</si>
  <si>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</si>
  <si>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</si>
  <si>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</si>
  <si>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</si>
  <si>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</si>
  <si>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</si>
  <si>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</si>
  <si>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</si>
  <si>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</si>
  <si>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</si>
  <si>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</si>
  <si>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</si>
  <si>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</si>
  <si>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</si>
  <si>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</si>
  <si>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</si>
  <si>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</si>
  <si>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</si>
  <si>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</si>
  <si>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</si>
  <si>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</si>
  <si>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</si>
  <si>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</si>
  <si>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</si>
  <si>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</si>
  <si>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</si>
  <si>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</si>
  <si>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</si>
  <si>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</si>
  <si>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</si>
  <si>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</si>
  <si>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</si>
  <si>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</si>
  <si>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</si>
  <si>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</si>
  <si>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</si>
  <si>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</si>
  <si>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</si>
  <si>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</si>
  <si>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</si>
  <si>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</si>
  <si>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</si>
  <si>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</si>
  <si>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</si>
  <si>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</si>
  <si>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</si>
  <si>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</si>
  <si>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</si>
  <si>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</si>
  <si>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</si>
  <si>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</si>
  <si>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</si>
  <si>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</si>
  <si>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</si>
  <si>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</si>
  <si>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</si>
  <si>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</si>
  <si>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</si>
  <si>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</si>
  <si>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</si>
  <si>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</si>
  <si>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</si>
  <si>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</si>
  <si>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</si>
  <si>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</si>
  <si>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</si>
  <si>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</si>
  <si>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</si>
  <si>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</si>
  <si>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</si>
  <si>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</si>
  <si>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</si>
  <si>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</si>
  <si>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</si>
  <si>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</si>
  <si>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</si>
  <si>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</si>
  <si>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</si>
  <si>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</si>
  <si>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</si>
  <si>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</si>
  <si>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</si>
  <si>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</si>
  <si>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</si>
  <si>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</si>
  <si>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</si>
  <si>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</si>
  <si>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</si>
  <si>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</si>
  <si>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</si>
  <si>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</si>
  <si>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</si>
  <si>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</si>
  <si>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</si>
  <si>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</si>
  <si>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</si>
  <si>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</si>
  <si>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</si>
  <si>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</si>
  <si>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</si>
  <si>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</si>
  <si>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</si>
  <si>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</si>
  <si>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</si>
  <si>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</si>
  <si>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</si>
  <si>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</si>
  <si>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</si>
  <si>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</si>
  <si>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</si>
  <si>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</si>
  <si>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</si>
  <si>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</si>
  <si>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</si>
  <si>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</si>
  <si>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</si>
  <si>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</si>
  <si>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</si>
  <si>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</si>
  <si>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</si>
  <si>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</si>
  <si>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</si>
  <si>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</si>
  <si>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</si>
  <si>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</si>
  <si>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</si>
  <si>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</si>
  <si>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</si>
  <si>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</si>
  <si>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</si>
  <si>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</si>
  <si>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</si>
  <si>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</si>
  <si>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</si>
  <si>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</si>
  <si>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</si>
  <si>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</si>
  <si>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</si>
  <si>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</si>
  <si>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</si>
  <si>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</si>
  <si>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</si>
  <si>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</si>
  <si>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</si>
  <si>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</si>
  <si>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</si>
  <si>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</si>
  <si>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</si>
  <si>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</si>
  <si>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</si>
  <si>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</si>
  <si>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</si>
  <si>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</si>
  <si>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</si>
  <si>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</si>
  <si>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</si>
  <si>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</si>
  <si>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</si>
  <si>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</si>
  <si>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</si>
  <si>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</si>
  <si>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</si>
  <si>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</si>
  <si>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</si>
  <si>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</si>
  <si>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</si>
  <si>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</si>
  <si>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</si>
  <si>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</si>
  <si>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</si>
  <si>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</si>
  <si>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</si>
  <si>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</si>
  <si>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</si>
  <si>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</si>
  <si>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</si>
  <si>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</si>
  <si>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</si>
  <si>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</si>
  <si>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</si>
  <si>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</si>
  <si>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</si>
  <si>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</si>
  <si>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</si>
  <si>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</si>
  <si>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</si>
  <si>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</si>
  <si>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</si>
  <si>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</si>
  <si>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</si>
  <si>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</si>
  <si>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</si>
  <si>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</si>
  <si>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</si>
  <si>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</si>
  <si>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</si>
  <si>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</si>
  <si>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</si>
  <si>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</si>
  <si>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</si>
  <si>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</si>
  <si>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</si>
  <si>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</si>
  <si>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</si>
  <si>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</si>
  <si>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</si>
  <si>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</si>
  <si>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</si>
  <si>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</si>
  <si>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</si>
  <si>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</si>
  <si>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</si>
  <si>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</si>
  <si>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</si>
  <si>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</si>
  <si>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</si>
  <si>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</si>
  <si>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</si>
  <si>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</si>
  <si>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</si>
  <si>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</si>
  <si>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</si>
  <si>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</si>
  <si>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</si>
  <si>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</si>
  <si>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</si>
  <si>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</si>
  <si>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</si>
  <si>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</si>
  <si>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</si>
  <si>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</si>
  <si>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</si>
  <si>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</si>
  <si>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</si>
  <si>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</si>
  <si>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</si>
  <si>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</si>
  <si>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</si>
  <si>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</si>
  <si>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</si>
  <si>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</si>
  <si>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</si>
  <si>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</si>
  <si>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</si>
  <si>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</si>
  <si>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</si>
  <si>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</si>
  <si>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</si>
  <si>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</si>
  <si>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</si>
  <si>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</si>
  <si>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</si>
  <si>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</si>
  <si>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</si>
  <si>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</si>
  <si>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</si>
  <si>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</si>
  <si>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</si>
  <si>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</si>
  <si>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</si>
  <si>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</si>
  <si>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</si>
  <si>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</si>
  <si>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</si>
  <si>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</si>
  <si>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</si>
  <si>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</si>
  <si>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</si>
  <si>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</si>
  <si>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</si>
  <si>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</si>
  <si>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</si>
  <si>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</si>
  <si>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</si>
  <si>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</si>
  <si>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</si>
  <si>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</si>
  <si>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</si>
  <si>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</si>
  <si>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</si>
  <si>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</si>
  <si>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</si>
  <si>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</si>
  <si>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</si>
  <si>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</si>
  <si>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</si>
  <si>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</si>
  <si>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</si>
  <si>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</si>
  <si>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</si>
  <si>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</si>
  <si>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</si>
  <si>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</si>
  <si>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</si>
  <si>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</si>
  <si>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</si>
  <si>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</si>
  <si>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</si>
  <si>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</si>
  <si>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</si>
  <si>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</si>
  <si>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</si>
  <si>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</si>
  <si>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</si>
  <si>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</si>
  <si>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</si>
  <si>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</si>
  <si>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</si>
  <si>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</si>
  <si>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</si>
  <si>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</si>
  <si>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</si>
  <si>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</si>
  <si>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</si>
  <si>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</si>
  <si>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</si>
  <si>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</si>
  <si>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</si>
  <si>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</si>
  <si>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</si>
  <si>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</si>
  <si>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</si>
  <si>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</si>
  <si>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</si>
  <si>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</si>
  <si>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</si>
  <si>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</si>
  <si>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</si>
  <si>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</si>
  <si>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</si>
  <si>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</si>
  <si>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</si>
  <si>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</si>
  <si>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</si>
  <si>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</si>
  <si>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</si>
  <si>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</si>
  <si>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</si>
  <si>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</si>
  <si>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</si>
  <si>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</si>
  <si>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</si>
  <si>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</si>
  <si>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</si>
  <si>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</si>
  <si>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</si>
  <si>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</si>
  <si>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</si>
  <si>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</si>
  <si>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</si>
  <si>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</si>
  <si>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</si>
  <si>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</si>
  <si>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</si>
  <si>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</si>
  <si>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</si>
  <si>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</si>
  <si>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</si>
  <si>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</si>
  <si>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</si>
  <si>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</si>
  <si>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</si>
  <si>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</si>
  <si>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</si>
  <si>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</si>
  <si>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</si>
  <si>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</si>
  <si>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</si>
  <si>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</si>
  <si>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</si>
  <si>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</si>
  <si>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</si>
  <si>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</si>
  <si>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</si>
  <si>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</si>
  <si>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</si>
  <si>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</si>
  <si>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</si>
  <si>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</si>
  <si>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</si>
  <si>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</si>
  <si>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</si>
  <si>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</si>
  <si>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</si>
  <si>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</si>
  <si>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</si>
  <si>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</si>
  <si>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</si>
  <si>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</si>
  <si>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</si>
  <si>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</si>
  <si>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</si>
  <si>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</si>
  <si>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</si>
  <si>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</si>
  <si>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</si>
  <si>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</si>
  <si>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</si>
  <si>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</si>
  <si>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</si>
  <si>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</si>
  <si>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</si>
  <si>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</si>
  <si>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</si>
  <si>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</si>
  <si>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</si>
  <si>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</si>
  <si>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</si>
  <si>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</si>
  <si>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</si>
  <si>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</si>
  <si>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</si>
  <si>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</si>
  <si>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</si>
  <si>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</si>
  <si>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</si>
  <si>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</si>
  <si>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</si>
  <si>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</si>
  <si>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</si>
  <si>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</si>
  <si>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</si>
  <si>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</si>
  <si>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</si>
  <si>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</si>
  <si>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</si>
  <si>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</si>
  <si>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</si>
  <si>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</si>
  <si>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</si>
  <si>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</si>
  <si>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</si>
  <si>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</si>
  <si>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</si>
  <si>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</si>
  <si>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</si>
  <si>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</si>
  <si>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</si>
  <si>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</si>
  <si>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</si>
  <si>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</si>
  <si>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</si>
  <si>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</si>
  <si>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</si>
  <si>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</si>
  <si>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</si>
  <si>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</si>
  <si>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</si>
  <si>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</si>
  <si>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</si>
  <si>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</si>
  <si>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</si>
  <si>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</si>
  <si>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</si>
  <si>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</si>
  <si>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</si>
  <si>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</si>
  <si>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</si>
  <si>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</si>
  <si>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</si>
  <si>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</si>
  <si>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</si>
  <si>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</si>
  <si>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</si>
  <si>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</si>
  <si>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</si>
  <si>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</si>
  <si>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</si>
  <si>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</si>
  <si>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</si>
  <si>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</si>
  <si>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</si>
  <si>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</si>
  <si>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</si>
  <si>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</si>
  <si>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</si>
  <si>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</si>
  <si>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</si>
  <si>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</si>
  <si>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</si>
  <si>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</si>
  <si>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</si>
  <si>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</si>
  <si>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</si>
  <si>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</si>
  <si>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</si>
  <si>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</si>
  <si>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</si>
  <si>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</si>
  <si>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</si>
  <si>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</si>
  <si>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</si>
  <si>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</si>
  <si>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</si>
  <si>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</si>
  <si>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</si>
  <si>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</si>
  <si>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</si>
  <si>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</si>
  <si>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</si>
  <si>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</si>
  <si>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</si>
  <si>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</si>
  <si>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</si>
  <si>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</si>
  <si>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</si>
  <si>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</si>
  <si>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</si>
  <si>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</si>
  <si>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</si>
  <si>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</si>
  <si>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</si>
  <si>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</si>
  <si>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</si>
  <si>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</si>
  <si>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</si>
  <si>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</si>
  <si>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</si>
  <si>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</si>
  <si>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</si>
  <si>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</si>
  <si>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</si>
  <si>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</si>
  <si>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</si>
  <si>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</si>
  <si>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</si>
  <si>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</si>
  <si>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</si>
  <si>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</si>
  <si>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</si>
  <si>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</si>
  <si>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</si>
  <si>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</si>
  <si>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</si>
  <si>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</si>
  <si>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</si>
  <si>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</si>
  <si>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</si>
  <si>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</si>
  <si>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</si>
  <si>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</si>
  <si>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</si>
  <si>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</si>
  <si>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</si>
  <si>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</si>
  <si>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</si>
  <si>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</si>
  <si>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</si>
  <si>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</si>
  <si>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</si>
  <si>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</si>
  <si>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</si>
  <si>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</si>
  <si>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</si>
  <si>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</si>
  <si>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</si>
  <si>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</si>
  <si>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</si>
  <si>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</si>
  <si>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</si>
  <si>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</si>
  <si>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</si>
  <si>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</si>
  <si>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</si>
  <si>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</si>
  <si>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</si>
  <si>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</si>
  <si>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</si>
  <si>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</si>
  <si>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</si>
  <si>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</si>
  <si>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</si>
  <si>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</si>
  <si>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</si>
  <si>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</si>
  <si>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</si>
  <si>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</si>
  <si>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</si>
  <si>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</si>
  <si>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</si>
  <si>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</si>
  <si>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</si>
  <si>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</si>
  <si>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</si>
  <si>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</si>
  <si>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</si>
  <si>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</si>
  <si>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</si>
  <si>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</si>
  <si>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</si>
  <si>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</si>
  <si>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</si>
  <si>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</si>
  <si>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</si>
  <si>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</si>
  <si>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</si>
  <si>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</si>
  <si>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</si>
  <si>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</si>
  <si>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</si>
  <si>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</si>
  <si>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</si>
  <si>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</si>
  <si>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</si>
  <si>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</si>
  <si>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</si>
  <si>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</si>
  <si>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</si>
  <si>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</si>
  <si>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</si>
  <si>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</si>
  <si>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</si>
  <si>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</si>
  <si>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</si>
  <si>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</si>
  <si>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</si>
  <si>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</si>
  <si>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</si>
  <si>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</si>
  <si>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</si>
  <si>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</si>
  <si>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</si>
  <si>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</si>
  <si>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</si>
  <si>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</si>
  <si>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</si>
  <si>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</si>
  <si>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</si>
  <si>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</si>
  <si>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</si>
  <si>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</si>
  <si>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</si>
  <si>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</si>
  <si>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</si>
  <si>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</si>
  <si>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</si>
  <si>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</si>
  <si>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</si>
  <si>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</si>
  <si>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</si>
  <si>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</si>
  <si>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</si>
  <si>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</si>
  <si>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</si>
  <si>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</si>
  <si>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</si>
  <si>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</si>
  <si>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</si>
  <si>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</si>
  <si>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</si>
  <si>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</si>
  <si>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</si>
  <si>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</si>
  <si>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</si>
  <si>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</si>
  <si>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</si>
  <si>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</si>
  <si>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</si>
  <si>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</si>
  <si>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</si>
  <si>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</si>
  <si>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</si>
  <si>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</si>
  <si>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</si>
  <si>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</si>
  <si>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</si>
  <si>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</si>
  <si>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</si>
  <si>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</si>
  <si>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</si>
  <si>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</si>
  <si>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</si>
  <si>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</si>
  <si>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</si>
  <si>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</si>
  <si>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</si>
  <si>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</si>
  <si>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</si>
  <si>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</si>
  <si>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</si>
  <si>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</si>
  <si>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</si>
  <si>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</si>
  <si>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</si>
  <si>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</si>
  <si>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</si>
  <si>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</si>
  <si>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</si>
  <si>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</si>
  <si>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</si>
  <si>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</si>
  <si>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</si>
  <si>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</si>
  <si>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</si>
  <si>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</si>
  <si>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</si>
  <si>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</si>
  <si>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</si>
  <si>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</si>
  <si>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</si>
  <si>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</si>
  <si>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</si>
  <si>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</si>
  <si>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</si>
  <si>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</si>
  <si>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</si>
  <si>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</si>
  <si>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</si>
  <si>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</si>
  <si>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</si>
  <si>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</si>
  <si>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</si>
  <si>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</si>
  <si>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</si>
  <si>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</si>
  <si>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</si>
  <si>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</si>
  <si>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</si>
  <si>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</si>
  <si>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</si>
  <si>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</si>
  <si>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</si>
  <si>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</si>
  <si>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</si>
  <si>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</si>
  <si>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</si>
  <si>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</si>
  <si>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</si>
  <si>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</si>
  <si>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</si>
  <si>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</si>
  <si>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</si>
  <si>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</si>
  <si>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</si>
  <si>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</si>
  <si>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</si>
  <si>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</si>
  <si>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</si>
  <si>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</si>
  <si>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</si>
  <si>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</si>
  <si>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</si>
  <si>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</si>
  <si>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</si>
  <si>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</si>
  <si>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</si>
  <si>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</si>
  <si>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</si>
  <si>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</si>
  <si>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</si>
  <si>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</si>
  <si>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</si>
  <si>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</si>
  <si>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</si>
  <si>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</si>
  <si>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</si>
  <si>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</si>
  <si>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</si>
  <si>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</si>
  <si>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</si>
  <si>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</si>
  <si>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</si>
  <si>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</si>
  <si>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</si>
  <si>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</si>
  <si>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</si>
  <si>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</si>
  <si>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</si>
  <si>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</si>
  <si>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</si>
  <si>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</si>
  <si>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</si>
  <si>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</si>
  <si>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</si>
  <si>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</si>
  <si>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</si>
  <si>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</si>
  <si>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</si>
  <si>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</si>
  <si>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</si>
  <si>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</si>
  <si>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</si>
  <si>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</si>
  <si>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</si>
  <si>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</si>
  <si>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</si>
  <si>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</si>
  <si>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</si>
  <si>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</si>
  <si>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</si>
  <si>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</si>
  <si>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</si>
  <si>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</si>
  <si>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</si>
  <si>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</si>
  <si>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</si>
  <si>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</si>
  <si>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</si>
  <si>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</si>
  <si>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</si>
  <si>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</si>
  <si>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</si>
  <si>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</si>
  <si>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</si>
  <si>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</si>
  <si>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</si>
  <si>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</si>
  <si>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</si>
  <si>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</si>
  <si>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</si>
  <si>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</si>
  <si>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</si>
  <si>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</si>
  <si>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</si>
  <si>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</si>
  <si>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</si>
  <si>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</si>
  <si>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</si>
  <si>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</si>
  <si>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</si>
  <si>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</si>
  <si>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</si>
  <si>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</si>
  <si>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</si>
  <si>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</si>
  <si>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</si>
  <si>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</si>
  <si>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</si>
  <si>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</si>
  <si>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</si>
  <si>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</si>
  <si>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</si>
  <si>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</si>
  <si>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</si>
  <si>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</si>
  <si>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</si>
  <si>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</si>
  <si>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</si>
  <si>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</si>
  <si>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</si>
  <si>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</si>
  <si>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</si>
  <si>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</si>
  <si>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</si>
  <si>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</si>
  <si>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</si>
  <si>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</si>
  <si>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</si>
  <si>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</si>
  <si>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</si>
  <si>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</si>
  <si>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</si>
  <si>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</si>
  <si>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</si>
  <si>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</si>
  <si>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</si>
  <si>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</si>
  <si>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</si>
  <si>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</si>
  <si>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</si>
  <si>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</si>
  <si>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</si>
  <si>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</si>
  <si>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</si>
  <si>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</si>
  <si>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</si>
  <si>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</si>
  <si>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</si>
  <si>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</si>
  <si>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</si>
  <si>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</si>
  <si>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</si>
  <si>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</si>
  <si>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</si>
  <si>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</si>
  <si>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</si>
  <si>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</si>
  <si>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</si>
  <si>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</si>
  <si>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</si>
  <si>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</si>
  <si>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</si>
  <si>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</si>
  <si>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</si>
  <si>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</si>
  <si>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</si>
  <si>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</si>
  <si>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</si>
  <si>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</si>
  <si>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</si>
  <si>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</si>
  <si>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</si>
  <si>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</si>
  <si>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</si>
  <si>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</si>
  <si>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</si>
  <si>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</si>
  <si>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</si>
  <si>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</si>
  <si>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</si>
  <si>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</si>
  <si>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</si>
  <si>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</si>
  <si>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</si>
  <si>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</si>
  <si>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</si>
  <si>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</si>
  <si>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</si>
  <si>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</si>
  <si>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</si>
  <si>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</si>
  <si>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</si>
  <si>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</si>
  <si>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</si>
  <si>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</si>
  <si>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</si>
  <si>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</si>
  <si>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</si>
  <si>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</si>
  <si>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</si>
  <si>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</si>
  <si>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</si>
  <si>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</si>
  <si>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</si>
  <si>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</si>
  <si>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</si>
  <si>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</si>
  <si>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</si>
  <si>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</si>
  <si>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</si>
  <si>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</si>
  <si>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</si>
  <si>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</si>
  <si>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</si>
  <si>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</si>
  <si>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</si>
  <si>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</si>
  <si>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</si>
  <si>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</si>
  <si>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</si>
  <si>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</si>
  <si>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</si>
  <si>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</si>
  <si>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</si>
  <si>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</si>
  <si>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</si>
  <si>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</si>
  <si>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</si>
  <si>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</si>
  <si>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</si>
  <si>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</si>
  <si>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</si>
  <si>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</si>
  <si>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</si>
  <si>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</si>
  <si>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</si>
  <si>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</si>
  <si>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</si>
  <si>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</si>
  <si>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</si>
  <si>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</si>
  <si>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</si>
  <si>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</si>
  <si>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</si>
  <si>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</si>
  <si>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</si>
  <si>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</si>
  <si>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</si>
  <si>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</si>
  <si>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</si>
  <si>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</si>
  <si>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</si>
  <si>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</si>
  <si>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</si>
  <si>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</si>
  <si>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</si>
  <si>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</si>
  <si>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</si>
  <si>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</si>
  <si>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</si>
  <si>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</si>
  <si>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</si>
  <si>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</si>
  <si>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</si>
  <si>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</si>
  <si>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</si>
  <si>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</si>
  <si>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</si>
  <si>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</si>
  <si>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</si>
  <si>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</si>
  <si>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</si>
  <si>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</si>
  <si>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</si>
  <si>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</si>
  <si>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</si>
  <si>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</si>
  <si>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</si>
  <si>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</si>
  <si>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</si>
  <si>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</si>
  <si>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</si>
  <si>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</si>
  <si>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</si>
  <si>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</si>
  <si>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</si>
  <si>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</si>
  <si>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</si>
  <si>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</si>
  <si>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</si>
  <si>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</si>
  <si>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</si>
  <si>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</si>
  <si>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</si>
  <si>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</si>
  <si>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</si>
  <si>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</si>
  <si>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</si>
  <si>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</si>
  <si>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</si>
  <si>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</si>
  <si>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</si>
  <si>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</si>
  <si>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</si>
  <si>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</si>
  <si>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</si>
  <si>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</si>
  <si>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</si>
  <si>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</si>
  <si>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</si>
  <si>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</si>
  <si>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</si>
  <si>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</si>
  <si>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</si>
  <si>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</si>
  <si>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</si>
  <si>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</si>
  <si>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</si>
  <si>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</si>
  <si>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</si>
  <si>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</si>
  <si>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</si>
  <si>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</si>
  <si>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</si>
  <si>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</si>
  <si>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</si>
  <si>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</si>
  <si>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</si>
  <si>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</si>
  <si>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</si>
  <si>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</si>
  <si>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</si>
  <si>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</si>
  <si>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</si>
  <si>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</si>
  <si>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</si>
  <si>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</si>
  <si>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</si>
  <si>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</si>
  <si>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</si>
  <si>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</si>
  <si>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</si>
  <si>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</si>
  <si>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</si>
  <si>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</si>
  <si>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</si>
  <si>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</si>
  <si>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</si>
  <si>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</si>
  <si>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</si>
  <si>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</si>
  <si>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</si>
  <si>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</si>
  <si>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</si>
  <si>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</si>
  <si>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</si>
  <si>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</si>
  <si>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</si>
  <si>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</si>
  <si>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</si>
  <si>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</si>
  <si>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</si>
  <si>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</si>
  <si>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</si>
  <si>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</si>
  <si>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</si>
  <si>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</si>
  <si>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</si>
  <si>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</si>
  <si>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</si>
  <si>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</si>
  <si>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</si>
  <si>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</si>
  <si>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</si>
  <si>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</si>
  <si>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</si>
  <si>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</si>
  <si>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</si>
  <si>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</si>
  <si>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</si>
  <si>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</si>
  <si>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</si>
  <si>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</si>
  <si>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</si>
  <si>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</si>
  <si>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</si>
  <si>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</si>
  <si>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</si>
  <si>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</si>
  <si>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</si>
  <si>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</si>
  <si>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</si>
  <si>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</si>
  <si>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</si>
  <si>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</si>
  <si>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</si>
  <si>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</si>
  <si>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</si>
  <si>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</si>
  <si>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</si>
  <si>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</si>
  <si>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</si>
  <si>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</si>
  <si>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</si>
  <si>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</si>
  <si>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</si>
  <si>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</si>
  <si>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</si>
  <si>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</si>
  <si>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</si>
  <si>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</si>
  <si>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</si>
  <si>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</si>
  <si>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</si>
  <si>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</si>
  <si>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</si>
  <si>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</si>
  <si>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</si>
  <si>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</si>
  <si>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</si>
  <si>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</si>
  <si>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</si>
  <si>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</si>
  <si>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</si>
  <si>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</si>
  <si>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</si>
  <si>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</si>
  <si>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</si>
  <si>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</si>
  <si>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</si>
  <si>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</si>
  <si>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</si>
  <si>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</si>
  <si>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</si>
  <si>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</si>
  <si>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</si>
  <si>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</si>
  <si>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</si>
  <si>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</si>
  <si>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</si>
  <si>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</si>
  <si>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</si>
  <si>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</si>
  <si>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</si>
  <si>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</si>
  <si>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</si>
  <si>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</si>
  <si>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</si>
  <si>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</si>
  <si>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</si>
  <si>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</si>
  <si>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</si>
  <si>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</si>
  <si>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</si>
  <si>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</si>
  <si>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</si>
  <si>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</si>
  <si>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</si>
  <si>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</si>
  <si>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</si>
  <si>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</si>
  <si>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</si>
  <si>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</si>
  <si>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</si>
  <si>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</si>
  <si>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</si>
  <si>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</si>
  <si>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</si>
  <si>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</si>
  <si>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</si>
  <si>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</si>
  <si>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</si>
  <si>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</si>
  <si>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</si>
  <si>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</si>
  <si>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</si>
  <si>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</si>
  <si>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</si>
  <si>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</si>
  <si>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</si>
  <si>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</si>
  <si>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</si>
  <si>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</si>
  <si>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</si>
  <si>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</si>
  <si>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</si>
  <si>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</si>
  <si>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</si>
  <si>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</si>
  <si>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</si>
  <si>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</si>
  <si>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</si>
  <si>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</si>
  <si>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</si>
  <si>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</si>
  <si>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</si>
  <si>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</si>
  <si>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</si>
  <si>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</si>
  <si>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</si>
  <si>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</si>
  <si>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</si>
  <si>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</si>
  <si>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</si>
  <si>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</si>
  <si>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</si>
  <si>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</si>
  <si>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</si>
  <si>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</si>
  <si>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</si>
  <si>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</si>
  <si>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</si>
  <si>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</si>
  <si>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</si>
  <si>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</si>
  <si>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</si>
  <si>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</si>
  <si>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</si>
  <si>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</si>
  <si>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</si>
  <si>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</si>
  <si>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</si>
  <si>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</si>
  <si>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</si>
  <si>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</si>
  <si>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</si>
  <si>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</si>
  <si>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</si>
  <si>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</si>
  <si>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</si>
  <si>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</si>
  <si>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</si>
  <si>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</si>
  <si>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</si>
  <si>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</si>
  <si>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</si>
  <si>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</si>
  <si>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</si>
  <si>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</si>
  <si>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</si>
  <si>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</si>
  <si>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</si>
  <si>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</si>
  <si>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</si>
  <si>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</si>
  <si>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</si>
  <si>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</si>
  <si>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</si>
  <si>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</si>
  <si>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</si>
  <si>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</si>
  <si>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</si>
  <si>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</si>
  <si>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</si>
  <si>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</si>
  <si>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</si>
  <si>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</si>
  <si>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</si>
  <si>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</si>
  <si>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</si>
  <si>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</si>
  <si>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</si>
  <si>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</si>
  <si>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</si>
  <si>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</si>
  <si>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</si>
  <si>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</si>
  <si>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</si>
  <si>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</si>
  <si>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</si>
  <si>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</si>
  <si>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</si>
  <si>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</si>
  <si>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</si>
  <si>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</si>
  <si>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</si>
  <si>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</si>
  <si>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</si>
  <si>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</si>
  <si>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</si>
  <si>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</si>
  <si>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</si>
  <si>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</si>
  <si>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</si>
  <si>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</si>
  <si>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</si>
  <si>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</si>
  <si>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</si>
  <si>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</si>
  <si>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</si>
  <si>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</si>
  <si>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</si>
  <si>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</si>
  <si>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</si>
  <si>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</si>
  <si>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</si>
  <si>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</si>
  <si>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</si>
  <si>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</si>
  <si>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</si>
  <si>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</si>
  <si>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</si>
  <si>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</si>
  <si>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</si>
  <si>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</si>
  <si>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</si>
  <si>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</si>
  <si>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</si>
  <si>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</si>
  <si>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</si>
  <si>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</si>
  <si>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</si>
  <si>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</si>
  <si>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</si>
  <si>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</si>
  <si>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</si>
  <si>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</si>
  <si>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</si>
  <si>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</si>
  <si>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</si>
  <si>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</si>
  <si>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</si>
  <si>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</si>
  <si>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</si>
  <si>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</si>
  <si>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</si>
  <si>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</si>
  <si>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</si>
  <si>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</si>
  <si>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</si>
  <si>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</si>
  <si>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</si>
  <si>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</si>
  <si>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</si>
  <si>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</si>
  <si>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</si>
  <si>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</si>
  <si>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</si>
  <si>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</si>
  <si>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</si>
  <si>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</si>
  <si>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</si>
  <si>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</si>
  <si>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</si>
  <si>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</si>
  <si>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</si>
  <si>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</si>
  <si>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</si>
  <si>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</si>
  <si>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</si>
  <si>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</si>
  <si>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</si>
  <si>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</si>
  <si>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</si>
  <si>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</si>
  <si>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</si>
  <si>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</si>
  <si>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</si>
  <si>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</si>
  <si>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</si>
  <si>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</si>
  <si>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</si>
  <si>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</si>
  <si>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</si>
  <si>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</si>
  <si>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</si>
  <si>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</si>
  <si>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</si>
  <si>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</si>
  <si>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</si>
  <si>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</si>
  <si>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</si>
  <si>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</si>
  <si>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</si>
  <si>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</si>
  <si>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</si>
  <si>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</si>
  <si>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</si>
  <si>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</si>
  <si>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</si>
  <si>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</si>
  <si>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</si>
  <si>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</si>
  <si>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</si>
  <si>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</si>
  <si>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</si>
  <si>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</si>
  <si>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</si>
  <si>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</si>
  <si>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</si>
  <si>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</si>
  <si>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</si>
  <si>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</si>
  <si>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</si>
  <si>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</si>
  <si>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</si>
  <si>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</si>
  <si>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</si>
  <si>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</si>
  <si>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</si>
  <si>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</si>
  <si>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</si>
  <si>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</si>
  <si>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</si>
  <si>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</si>
  <si>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</si>
  <si>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</si>
  <si>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</si>
  <si>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</si>
  <si>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</si>
  <si>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</si>
  <si>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</si>
  <si>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</si>
  <si>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</si>
  <si>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</si>
  <si>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</si>
  <si>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</si>
  <si>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</si>
  <si>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</si>
  <si>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</si>
  <si>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</si>
  <si>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</si>
  <si>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</si>
  <si>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</si>
  <si>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</si>
  <si>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</si>
  <si>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</si>
  <si>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</si>
  <si>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</si>
  <si>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</si>
  <si>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</si>
  <si>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</si>
  <si>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</si>
  <si>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</si>
  <si>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</si>
  <si>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</si>
  <si>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</si>
  <si>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</si>
  <si>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</si>
  <si>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</si>
  <si>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</si>
  <si>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</si>
  <si>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</si>
  <si>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</si>
  <si>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</si>
  <si>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</si>
  <si>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</si>
  <si>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</si>
  <si>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</si>
  <si>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</si>
  <si>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</si>
  <si>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</si>
  <si>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</si>
  <si>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</si>
  <si>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</si>
  <si>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</si>
  <si>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</si>
  <si>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</si>
  <si>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</si>
  <si>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</si>
  <si>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</si>
  <si>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</si>
  <si>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</si>
  <si>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</si>
  <si>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</si>
  <si>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</si>
  <si>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</si>
  <si>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</si>
  <si>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</si>
  <si>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</si>
  <si>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</si>
  <si>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</si>
  <si>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</si>
  <si>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</si>
  <si>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</si>
  <si>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</si>
  <si>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</si>
  <si>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</si>
  <si>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</si>
  <si>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</si>
  <si>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</si>
  <si>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</si>
  <si>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</si>
  <si>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</si>
  <si>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</si>
  <si>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</si>
  <si>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</si>
  <si>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</si>
  <si>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</si>
  <si>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</si>
  <si>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</si>
  <si>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</si>
  <si>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</si>
  <si>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</si>
  <si>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</si>
  <si>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</si>
  <si>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</si>
  <si>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</si>
  <si>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</si>
  <si>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</si>
  <si>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</si>
  <si>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</si>
  <si>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</si>
  <si>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</si>
  <si>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</si>
  <si>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</si>
  <si>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</si>
  <si>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</si>
  <si>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</si>
  <si>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</si>
  <si>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</si>
  <si>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</si>
  <si>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</si>
  <si>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</si>
  <si>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</si>
  <si>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</si>
  <si>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</si>
  <si>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</si>
  <si>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</si>
  <si>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</si>
  <si>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</si>
  <si>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</si>
  <si>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</si>
  <si>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</si>
  <si>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</si>
  <si>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</si>
  <si>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</si>
  <si>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</si>
  <si>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</si>
  <si>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</si>
  <si>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</si>
  <si>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</si>
  <si>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</si>
  <si>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</si>
  <si>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</si>
  <si>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</si>
  <si>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</si>
  <si>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</si>
  <si>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</si>
  <si>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</si>
  <si>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</si>
  <si>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</si>
  <si>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</si>
  <si>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</si>
  <si>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</si>
  <si>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</si>
  <si>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</si>
  <si>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</si>
  <si>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</si>
  <si>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</si>
  <si>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</si>
  <si>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</si>
  <si>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</si>
  <si>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</si>
  <si>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</si>
  <si>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</si>
  <si>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</si>
  <si>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</si>
  <si>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</si>
  <si>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</si>
  <si>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</si>
  <si>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</si>
  <si>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</si>
  <si>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</si>
  <si>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</si>
  <si>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</si>
  <si>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</si>
  <si>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</si>
  <si>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</si>
  <si>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</si>
  <si>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</si>
  <si>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</si>
  <si>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</si>
  <si>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</si>
  <si>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</si>
  <si>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</si>
  <si>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</si>
  <si>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</si>
  <si>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</si>
  <si>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</si>
  <si>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</si>
  <si>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</si>
  <si>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</si>
  <si>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</si>
  <si>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</si>
  <si>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</si>
  <si>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</si>
  <si>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</si>
  <si>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</si>
  <si>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</si>
  <si>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</si>
  <si>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</si>
  <si>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</si>
  <si>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</si>
  <si>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</si>
  <si>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</si>
  <si>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</si>
  <si>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</si>
  <si>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</si>
  <si>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</si>
  <si>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</si>
  <si>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</si>
  <si>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</si>
  <si>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</si>
  <si>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</si>
  <si>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</si>
  <si>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</si>
  <si>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</si>
  <si>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</si>
  <si>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</si>
  <si>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</si>
  <si>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</si>
  <si>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</si>
  <si>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</si>
  <si>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</si>
  <si>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</si>
  <si>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</si>
  <si>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</si>
  <si>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</si>
  <si>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</si>
  <si>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</si>
  <si>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</si>
  <si>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</si>
  <si>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</si>
  <si>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</si>
  <si>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</si>
  <si>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</si>
  <si>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</si>
  <si>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</si>
  <si>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</si>
  <si>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</si>
  <si>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</si>
  <si>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</si>
  <si>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</si>
  <si>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</si>
  <si>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</si>
  <si>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</si>
  <si>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</si>
  <si>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</si>
  <si>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</si>
  <si>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</si>
  <si>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</si>
  <si>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</si>
  <si>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</si>
  <si>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</si>
  <si>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</si>
  <si>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</si>
  <si>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</si>
  <si>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</si>
  <si>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</si>
  <si>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</si>
  <si>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</si>
  <si>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</si>
  <si>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</si>
  <si>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</si>
  <si>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</si>
  <si>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</si>
  <si>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</si>
  <si>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</si>
  <si>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</si>
  <si>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</si>
  <si>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</si>
  <si>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</si>
  <si>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</si>
  <si>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</si>
  <si>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</si>
  <si>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</si>
  <si>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</si>
  <si>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</si>
  <si>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</si>
  <si>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</si>
  <si>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</si>
  <si>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</si>
  <si>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</si>
  <si>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</si>
  <si>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</si>
  <si>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</si>
  <si>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</si>
  <si>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</si>
  <si>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</si>
  <si>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</si>
  <si>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</si>
  <si>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</si>
  <si>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</si>
  <si>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</si>
  <si>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</si>
  <si>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</si>
  <si>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</si>
  <si>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</si>
  <si>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</si>
  <si>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</si>
  <si>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</si>
  <si>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</si>
  <si>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</si>
  <si>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</si>
  <si>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</si>
  <si>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</si>
  <si>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</si>
  <si>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</si>
  <si>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</si>
  <si>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</si>
  <si>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</si>
  <si>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</si>
  <si>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</si>
  <si>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</si>
  <si>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</si>
  <si>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</si>
  <si>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</si>
  <si>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</si>
  <si>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</si>
  <si>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</si>
  <si>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</si>
  <si>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</si>
  <si>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</si>
  <si>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</si>
  <si>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</si>
  <si>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</si>
  <si>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</si>
  <si>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</si>
  <si>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</si>
  <si>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</si>
  <si>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</si>
  <si>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</si>
  <si>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</si>
  <si>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</si>
  <si>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</si>
  <si>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</si>
  <si>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</si>
  <si>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</si>
  <si>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</si>
  <si>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</si>
  <si>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</si>
  <si>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</si>
  <si>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</si>
  <si>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</si>
  <si>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</si>
  <si>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</si>
  <si>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</si>
  <si>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</si>
  <si>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</si>
  <si>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</si>
  <si>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</si>
  <si>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</si>
  <si>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</si>
  <si>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</si>
  <si>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</si>
  <si>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</si>
  <si>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</si>
  <si>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</si>
  <si>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</si>
  <si>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</si>
  <si>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</si>
  <si>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</si>
  <si>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</si>
  <si>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</si>
  <si>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</si>
  <si>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</si>
  <si>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</si>
  <si>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</si>
  <si>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</si>
  <si>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</si>
  <si>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</si>
  <si>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</si>
  <si>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</si>
  <si>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</si>
  <si>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</si>
  <si>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</si>
  <si>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</si>
  <si>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</si>
  <si>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</si>
  <si>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</si>
  <si>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</si>
  <si>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</si>
  <si>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</si>
  <si>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</si>
  <si>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</si>
  <si>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</si>
  <si>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</si>
  <si>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</si>
  <si>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</si>
  <si>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</si>
  <si>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</si>
  <si>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</si>
  <si>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</si>
  <si>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</si>
  <si>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</si>
  <si>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</si>
  <si>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</si>
  <si>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</si>
  <si>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</si>
  <si>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</si>
  <si>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</si>
  <si>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</si>
  <si>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</si>
  <si>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</si>
  <si>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</si>
  <si>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</si>
  <si>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</si>
  <si>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</si>
  <si>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</si>
  <si>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</si>
  <si>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</si>
  <si>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</si>
  <si>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</si>
  <si>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</si>
  <si>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</si>
  <si>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</si>
  <si>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</si>
  <si>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</si>
  <si>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</si>
  <si>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</si>
  <si>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</si>
  <si>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</si>
  <si>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</si>
  <si>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</si>
  <si>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</si>
  <si>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</si>
  <si>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</si>
  <si>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</si>
  <si>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</si>
  <si>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</si>
  <si>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</si>
  <si>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</si>
  <si>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</si>
  <si>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</si>
  <si>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</si>
  <si>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</si>
  <si>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</si>
  <si>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</si>
  <si>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</si>
  <si>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</si>
  <si>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</si>
  <si>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</si>
  <si>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</si>
  <si>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</si>
  <si>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</si>
  <si>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</si>
  <si>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</si>
  <si>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</si>
  <si>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</si>
  <si>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</si>
  <si>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</si>
  <si>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</si>
  <si>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</si>
  <si>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</si>
  <si>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</si>
  <si>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</si>
  <si>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</si>
  <si>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</si>
  <si>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</si>
  <si>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</si>
  <si>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</si>
  <si>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</si>
  <si>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</si>
  <si>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</si>
  <si>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</si>
  <si>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</si>
  <si>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</si>
  <si>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</si>
  <si>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</si>
  <si>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</si>
  <si>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</si>
  <si>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</si>
  <si>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</si>
  <si>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</si>
  <si>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</si>
  <si>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</si>
  <si>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</si>
  <si>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</si>
  <si>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</si>
  <si>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</si>
  <si>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</si>
  <si>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</si>
  <si>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</si>
  <si>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</si>
  <si>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</si>
  <si>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</si>
  <si>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</si>
  <si>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</si>
  <si>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</si>
  <si>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</si>
  <si>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</si>
  <si>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</si>
  <si>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</si>
  <si>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</si>
  <si>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</si>
  <si>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</si>
  <si>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</si>
  <si>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</si>
  <si>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</si>
  <si>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</si>
  <si>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</si>
  <si>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</si>
  <si>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</si>
  <si>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</si>
  <si>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</si>
  <si>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</si>
  <si>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</si>
  <si>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</si>
  <si>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</si>
  <si>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</si>
  <si>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</si>
  <si>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</si>
  <si>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</si>
  <si>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</si>
  <si>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</si>
  <si>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</si>
  <si>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</si>
  <si>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</si>
  <si>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</si>
  <si>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</si>
  <si>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</si>
  <si>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</si>
  <si>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</si>
  <si>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</si>
  <si>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</si>
  <si>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</si>
  <si>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</si>
  <si>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</si>
  <si>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</si>
  <si>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</si>
  <si>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</si>
  <si>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</si>
  <si>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</si>
  <si>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</si>
  <si>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</si>
  <si>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</si>
  <si>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</si>
  <si>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</si>
  <si>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</si>
  <si>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</si>
  <si>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</si>
  <si>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</si>
  <si>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</si>
  <si>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</si>
  <si>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</si>
  <si>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</si>
  <si>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</si>
  <si>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</si>
  <si>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</si>
  <si>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</si>
  <si>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</si>
  <si>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</si>
  <si>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</si>
  <si>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</si>
  <si>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</si>
  <si>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</si>
  <si>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</si>
  <si>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</si>
  <si>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</si>
  <si>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</si>
  <si>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</si>
  <si>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</si>
  <si>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</si>
  <si>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</si>
  <si>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</si>
  <si>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</si>
  <si>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</si>
  <si>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</si>
  <si>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</si>
  <si>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</si>
  <si>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</si>
  <si>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</si>
  <si>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</si>
  <si>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</si>
  <si>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</si>
  <si>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</si>
  <si>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</si>
  <si>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</si>
  <si>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</si>
  <si>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</si>
  <si>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</si>
  <si>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</si>
  <si>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</si>
  <si>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</si>
  <si>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</si>
  <si>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</si>
  <si>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</si>
  <si>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</si>
  <si>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</si>
  <si>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</si>
  <si>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</si>
  <si>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</si>
  <si>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</si>
  <si>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</si>
  <si>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</si>
  <si>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</si>
  <si>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</si>
  <si>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</si>
  <si>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</si>
  <si>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</si>
  <si>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</si>
  <si>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</si>
  <si>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</si>
  <si>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</si>
  <si>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</si>
  <si>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</si>
  <si>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</si>
  <si>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</si>
  <si>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</si>
  <si>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</si>
  <si>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</si>
  <si>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</si>
  <si>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</si>
  <si>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</si>
  <si>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</si>
  <si>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</si>
  <si>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</si>
  <si>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</si>
  <si>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</si>
  <si>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</si>
  <si>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</si>
  <si>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</si>
  <si>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</si>
  <si>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</si>
  <si>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</si>
  <si>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</si>
  <si>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</si>
  <si>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</si>
  <si>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</si>
  <si>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</si>
  <si>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</si>
  <si>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</si>
  <si>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</si>
  <si>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</si>
  <si>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</si>
  <si>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</si>
  <si>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</si>
  <si>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</si>
  <si>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</si>
  <si>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</si>
  <si>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</si>
  <si>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</si>
  <si>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</si>
  <si>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</si>
  <si>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</si>
  <si>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</si>
  <si>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</si>
  <si>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</si>
  <si>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</si>
  <si>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</si>
  <si>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</si>
  <si>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</si>
  <si>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</si>
  <si>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</si>
  <si>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</si>
  <si>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</si>
  <si>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</si>
  <si>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</si>
  <si>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</si>
  <si>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</si>
  <si>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</si>
  <si>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</si>
  <si>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</si>
  <si>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</si>
  <si>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</si>
  <si>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</si>
  <si>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</si>
  <si>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</si>
  <si>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</si>
  <si>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</si>
  <si>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</si>
  <si>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</si>
  <si>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</si>
  <si>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</si>
  <si>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</si>
  <si>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</si>
  <si>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</si>
  <si>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</si>
  <si>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</si>
  <si>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</si>
  <si>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</si>
  <si>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</si>
  <si>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</si>
  <si>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</si>
  <si>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</si>
  <si>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</si>
  <si>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</si>
  <si>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</si>
  <si>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</si>
  <si>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</si>
  <si>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</si>
  <si>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</si>
  <si>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</si>
  <si>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</si>
  <si>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</si>
  <si>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</si>
  <si>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</si>
  <si>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</si>
  <si>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</si>
  <si>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</si>
  <si>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</si>
  <si>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</si>
  <si>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</si>
  <si>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</si>
  <si>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</si>
  <si>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</si>
  <si>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</si>
  <si>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</si>
  <si>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</si>
  <si>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</si>
  <si>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</si>
  <si>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</si>
  <si>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</si>
  <si>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</si>
  <si>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</si>
  <si>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</si>
  <si>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</si>
  <si>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</si>
  <si>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</si>
  <si>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</si>
  <si>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</si>
  <si>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</si>
  <si>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</si>
  <si>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</si>
  <si>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</si>
  <si>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</si>
  <si>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</si>
  <si>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</si>
  <si>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</si>
  <si>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</si>
  <si>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</si>
  <si>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</si>
  <si>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</si>
  <si>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</si>
  <si>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</si>
  <si>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</si>
  <si>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</si>
  <si>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</si>
  <si>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</si>
  <si>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</si>
  <si>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</si>
  <si>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</si>
  <si>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</si>
  <si>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</si>
  <si>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</si>
  <si>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</si>
  <si>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</si>
  <si>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</si>
  <si>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</si>
  <si>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</si>
  <si>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</si>
  <si>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</si>
  <si>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</si>
  <si>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</si>
  <si>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</si>
  <si>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</si>
  <si>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</si>
  <si>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</si>
  <si>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</si>
  <si>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</si>
  <si>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</si>
  <si>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</si>
  <si>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</si>
  <si>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</si>
  <si>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</si>
  <si>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</si>
  <si>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</si>
  <si>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</si>
  <si>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</si>
  <si>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</si>
  <si>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</si>
  <si>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</si>
  <si>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</si>
  <si>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</si>
  <si>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</si>
  <si>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</si>
  <si>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</si>
  <si>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</si>
  <si>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</si>
  <si>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</si>
  <si>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</si>
  <si>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</si>
  <si>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</si>
  <si>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</si>
  <si>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</si>
  <si>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</si>
  <si>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</si>
  <si>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</si>
  <si>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</si>
  <si>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</si>
  <si>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</si>
  <si>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</si>
  <si>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</si>
  <si>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</si>
  <si>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</si>
  <si>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</si>
  <si>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</si>
  <si>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</si>
  <si>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</si>
  <si>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</si>
  <si>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</si>
  <si>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</si>
  <si>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</si>
  <si>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</si>
  <si>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</si>
  <si>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</si>
  <si>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</si>
  <si>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</si>
  <si>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</si>
  <si>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</si>
  <si>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</si>
  <si>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</si>
  <si>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</si>
  <si>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</si>
  <si>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</si>
  <si>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</si>
  <si>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</si>
  <si>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</si>
  <si>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</si>
  <si>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</si>
  <si>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</si>
  <si>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</si>
  <si>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</si>
  <si>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</si>
  <si>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</si>
  <si>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</si>
  <si>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</si>
  <si>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</si>
  <si>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</si>
  <si>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</si>
  <si>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</si>
  <si>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</si>
  <si>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</si>
  <si>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</si>
  <si>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</si>
  <si>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</si>
  <si>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</si>
  <si>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</si>
  <si>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</si>
  <si>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</si>
  <si>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</si>
  <si>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</si>
  <si>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</si>
  <si>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</si>
  <si>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</si>
  <si>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</si>
  <si>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</si>
  <si>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</si>
  <si>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</si>
  <si>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</si>
  <si>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</si>
  <si>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</si>
  <si>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</si>
  <si>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</si>
  <si>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</si>
  <si>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</si>
  <si>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</si>
  <si>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</si>
  <si>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</si>
  <si>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</si>
  <si>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</si>
  <si>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</si>
  <si>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</si>
  <si>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</si>
  <si>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</si>
  <si>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</si>
  <si>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</si>
  <si>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</si>
  <si>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</si>
  <si>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</si>
  <si>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</si>
  <si>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</si>
  <si>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</si>
  <si>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</si>
  <si>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</si>
  <si>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</si>
  <si>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</si>
  <si>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</si>
  <si>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</si>
  <si>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</si>
  <si>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</si>
  <si>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</si>
  <si>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</si>
  <si>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</si>
  <si>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</si>
  <si>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</si>
  <si>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</si>
  <si>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</si>
  <si>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</si>
  <si>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</si>
  <si>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</si>
  <si>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</si>
  <si>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</si>
  <si>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</si>
  <si>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</si>
  <si>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</si>
  <si>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</si>
  <si>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</si>
  <si>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</si>
  <si>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</si>
  <si>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</si>
  <si>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</si>
  <si>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</si>
  <si>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</si>
  <si>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</si>
  <si>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</si>
  <si>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</si>
  <si>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</si>
  <si>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</si>
  <si>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</si>
  <si>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</si>
  <si>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</si>
  <si>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</si>
  <si>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</si>
  <si>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</si>
  <si>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</si>
  <si>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</si>
  <si>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</si>
  <si>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</si>
  <si>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</si>
  <si>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</si>
  <si>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</si>
  <si>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</si>
  <si>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</si>
  <si>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</si>
  <si>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</si>
  <si>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</si>
  <si>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</si>
  <si>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</si>
  <si>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</si>
  <si>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</si>
  <si>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</si>
  <si>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</si>
  <si>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</si>
  <si>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</si>
  <si>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</si>
  <si>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</si>
  <si>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</si>
  <si>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</si>
  <si>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</si>
  <si>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</si>
  <si>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</si>
  <si>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</si>
  <si>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</si>
  <si>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</si>
  <si>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</si>
  <si>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</si>
  <si>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</si>
  <si>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</si>
  <si>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</si>
  <si>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</si>
  <si>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</si>
  <si>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</si>
  <si>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</si>
  <si>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</si>
  <si>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</si>
  <si>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</si>
  <si>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</si>
  <si>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</si>
  <si>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</si>
  <si>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</si>
  <si>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</si>
  <si>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</si>
  <si>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</si>
  <si>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</si>
  <si>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</si>
  <si>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</si>
  <si>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</si>
  <si>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</si>
  <si>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</si>
  <si>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</si>
  <si>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</si>
  <si>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</si>
  <si>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</si>
  <si>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</si>
  <si>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</si>
  <si>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</si>
  <si>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</si>
  <si>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</si>
  <si>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</si>
  <si>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</si>
  <si>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</si>
  <si>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</si>
  <si>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</si>
  <si>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</si>
  <si>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</si>
  <si>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</si>
  <si>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</si>
  <si>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</si>
  <si>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</si>
  <si>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</si>
  <si>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</si>
  <si>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</si>
  <si>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</si>
  <si>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</si>
  <si>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</si>
  <si>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</si>
  <si>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</si>
  <si>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</si>
  <si>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</si>
  <si>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</si>
  <si>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</si>
  <si>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</si>
  <si>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</si>
  <si>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</si>
  <si>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</si>
  <si>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</si>
  <si>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</si>
  <si>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</si>
  <si>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</si>
  <si>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</si>
  <si>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</si>
  <si>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</si>
  <si>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</si>
  <si>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</si>
  <si>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</si>
  <si>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</si>
  <si>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</si>
  <si>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</si>
  <si>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</si>
  <si>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</si>
  <si>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</si>
  <si>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</si>
  <si>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</si>
  <si>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</si>
  <si>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</si>
  <si>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</si>
  <si>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</si>
  <si>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</si>
  <si>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</si>
  <si>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</si>
  <si>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</si>
  <si>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</si>
  <si>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</si>
  <si>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</si>
  <si>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</si>
  <si>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</si>
  <si>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</si>
  <si>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</si>
  <si>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</si>
  <si>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</si>
  <si>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</si>
  <si>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</si>
  <si>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</si>
  <si>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</si>
  <si>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</si>
  <si>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</si>
  <si>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</si>
  <si>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</si>
  <si>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</si>
  <si>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</si>
  <si>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</si>
  <si>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</si>
  <si>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</si>
  <si>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</si>
  <si>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</si>
  <si>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</si>
  <si>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</si>
  <si>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</si>
  <si>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</si>
  <si>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</si>
  <si>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</si>
  <si>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</si>
  <si>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</si>
  <si>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</si>
  <si>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</si>
  <si>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</si>
  <si>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</si>
  <si>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</si>
  <si>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</si>
  <si>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</si>
  <si>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</si>
  <si>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</si>
  <si>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</si>
  <si>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</si>
  <si>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</si>
  <si>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</si>
  <si>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</si>
  <si>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</si>
  <si>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</si>
  <si>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</si>
  <si>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</si>
  <si>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</si>
  <si>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</si>
  <si>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</si>
  <si>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</si>
  <si>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</si>
  <si>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</si>
  <si>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</si>
  <si>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</si>
  <si>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</si>
  <si>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</si>
  <si>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</si>
  <si>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</si>
  <si>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</si>
  <si>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</si>
  <si>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</si>
  <si>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</si>
  <si>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</si>
  <si>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</si>
  <si>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</si>
  <si>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</si>
  <si>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</si>
  <si>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</si>
  <si>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</si>
  <si>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</si>
  <si>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</si>
  <si>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</si>
  <si>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</si>
  <si>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</si>
  <si>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</si>
  <si>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</si>
  <si>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</si>
  <si>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</si>
  <si>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</si>
  <si>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</si>
  <si>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</si>
  <si>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</si>
  <si>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</si>
  <si>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</si>
  <si>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</si>
  <si>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</si>
  <si>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</si>
  <si>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</si>
  <si>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</si>
  <si>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</si>
  <si>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</si>
  <si>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</si>
  <si>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</si>
  <si>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</si>
  <si>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</si>
  <si>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</si>
  <si>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</si>
  <si>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</si>
  <si>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</si>
  <si>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</si>
  <si>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</si>
  <si>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</si>
  <si>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</si>
  <si>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</si>
  <si>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</si>
  <si>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</si>
  <si>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</si>
  <si>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</si>
  <si>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</si>
  <si>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</si>
  <si>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</si>
  <si>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</si>
  <si>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</si>
  <si>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</si>
  <si>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</si>
  <si>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</si>
  <si>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</si>
  <si>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</si>
  <si>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</si>
  <si>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</si>
  <si>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</si>
  <si>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</si>
  <si>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</si>
  <si>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</si>
  <si>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</si>
  <si>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</si>
  <si>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</si>
  <si>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</si>
  <si>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</si>
  <si>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</si>
  <si>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</si>
  <si>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</si>
  <si>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</si>
  <si>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</si>
  <si>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</si>
  <si>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</si>
  <si>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</si>
  <si>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</si>
  <si>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</si>
  <si>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</si>
  <si>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</si>
  <si>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</si>
  <si>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</si>
  <si>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</si>
  <si>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</si>
  <si>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</si>
  <si>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</si>
  <si>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</si>
  <si>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</si>
  <si>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</si>
  <si>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</si>
  <si>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</si>
  <si>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</si>
  <si>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</si>
  <si>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</si>
  <si>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</si>
  <si>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</si>
  <si>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</si>
  <si>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</si>
  <si>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</si>
  <si>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</si>
  <si>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</si>
  <si>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</si>
  <si>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</si>
  <si>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</si>
  <si>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</si>
  <si>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</si>
  <si>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</si>
  <si>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</si>
  <si>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</si>
  <si>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</si>
  <si>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</si>
  <si>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</si>
  <si>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</si>
  <si>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</si>
  <si>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</si>
  <si>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</si>
  <si>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</si>
  <si>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</si>
  <si>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</si>
  <si>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</si>
  <si>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</si>
  <si>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</si>
  <si>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</si>
  <si>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</si>
  <si>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</si>
  <si>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</si>
  <si>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</si>
  <si>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</si>
  <si>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</si>
  <si>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</si>
  <si>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</si>
  <si>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</si>
  <si>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</si>
  <si>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</si>
  <si>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</si>
  <si>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</si>
  <si>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</si>
  <si>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</si>
  <si>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</si>
  <si>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</si>
  <si>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</si>
  <si>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</si>
  <si>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</si>
  <si>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</si>
  <si>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</si>
  <si>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</si>
  <si>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</si>
  <si>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</si>
  <si>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</si>
  <si>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</si>
  <si>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</si>
  <si>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</si>
  <si>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</si>
  <si>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</si>
  <si>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</si>
  <si>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</si>
  <si>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</si>
  <si>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</si>
  <si>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</si>
  <si>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</si>
  <si>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</si>
  <si>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</si>
  <si>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</si>
  <si>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</si>
  <si>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</si>
  <si>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</si>
  <si>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</si>
  <si>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</si>
  <si>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</si>
  <si>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</si>
  <si>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</si>
  <si>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</si>
  <si>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</si>
  <si>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</si>
  <si>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</si>
  <si>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</si>
  <si>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</si>
  <si>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</si>
  <si>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</si>
  <si>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</si>
  <si>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</si>
  <si>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</si>
  <si>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</si>
  <si>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</si>
  <si>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</si>
  <si>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</si>
  <si>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</si>
  <si>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</si>
  <si>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</si>
  <si>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</si>
  <si>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</si>
  <si>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</si>
  <si>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</si>
  <si>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</si>
  <si>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</si>
  <si>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</si>
  <si>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</si>
  <si>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</si>
  <si>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</si>
  <si>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</si>
  <si>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</si>
  <si>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</si>
  <si>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</si>
  <si>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</si>
  <si>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</si>
  <si>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</si>
  <si>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</si>
  <si>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</si>
  <si>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</si>
  <si>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</si>
  <si>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</si>
  <si>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</si>
  <si>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</si>
  <si>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</si>
  <si>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</si>
  <si>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</si>
  <si>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</si>
  <si>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</si>
  <si>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</si>
  <si>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</si>
  <si>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</si>
  <si>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</si>
  <si>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</si>
  <si>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</si>
  <si>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</si>
  <si>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</si>
  <si>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</si>
  <si>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</si>
  <si>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</si>
  <si>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</si>
  <si>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</si>
  <si>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</si>
  <si>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</si>
  <si>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</si>
  <si>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</si>
  <si>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</si>
  <si>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</si>
  <si>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</si>
  <si>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</si>
  <si>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</si>
  <si>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</si>
  <si>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</si>
  <si>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</si>
  <si>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</si>
  <si>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</si>
  <si>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</si>
  <si>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</si>
  <si>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</si>
  <si>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</si>
  <si>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</si>
  <si>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</si>
  <si>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</si>
  <si>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</si>
  <si>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</si>
  <si>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</si>
  <si>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</si>
  <si>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</si>
  <si>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</si>
  <si>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</si>
  <si>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</si>
  <si>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</si>
  <si>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</si>
  <si>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</si>
  <si>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</si>
  <si>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</si>
  <si>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</si>
  <si>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</si>
  <si>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</si>
  <si>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</si>
  <si>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</si>
  <si>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</si>
  <si>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</si>
  <si>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</si>
  <si>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</si>
  <si>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</si>
  <si>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</si>
  <si>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</si>
  <si>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</si>
  <si>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</si>
  <si>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</si>
  <si>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</si>
  <si>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</si>
  <si>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</si>
  <si>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</si>
  <si>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</si>
  <si>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</si>
  <si>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</si>
  <si>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</si>
  <si>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</si>
  <si>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</si>
  <si>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</si>
  <si>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</si>
  <si>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</si>
  <si>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</si>
  <si>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</si>
  <si>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</si>
  <si>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</si>
  <si>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</si>
  <si>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</si>
  <si>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</si>
  <si>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</si>
  <si>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</si>
  <si>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</si>
  <si>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</si>
  <si>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</si>
  <si>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</si>
  <si>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</si>
  <si>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</si>
  <si>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</si>
  <si>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</si>
  <si>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</si>
  <si>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</si>
  <si>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</si>
  <si>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</si>
  <si>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</si>
  <si>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</si>
  <si>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</si>
  <si>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</si>
  <si>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</si>
  <si>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</si>
  <si>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</si>
  <si>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</si>
  <si>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</si>
  <si>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</si>
  <si>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</si>
  <si>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</si>
  <si>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</si>
  <si>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</si>
  <si>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</si>
  <si>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</si>
  <si>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</si>
  <si>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</si>
  <si>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</si>
  <si>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</si>
  <si>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</si>
  <si>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</si>
  <si>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</si>
  <si>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</si>
  <si>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</si>
  <si>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</si>
  <si>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</si>
  <si>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</si>
  <si>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</si>
  <si>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</si>
  <si>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</si>
  <si>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</si>
  <si>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</si>
  <si>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</si>
  <si>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</si>
  <si>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</si>
  <si>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</si>
  <si>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</si>
  <si>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</si>
  <si>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</si>
  <si>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</si>
  <si>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</si>
  <si>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</si>
  <si>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</si>
  <si>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</si>
  <si>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</si>
  <si>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</si>
  <si>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</si>
  <si>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</si>
  <si>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</si>
  <si>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</si>
  <si>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</si>
  <si>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</si>
  <si>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</si>
  <si>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</si>
  <si>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</si>
  <si>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</si>
  <si>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</si>
  <si>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</si>
  <si>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</si>
  <si>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</si>
  <si>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</si>
  <si>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</si>
  <si>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</si>
  <si>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</si>
  <si>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</si>
  <si>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</si>
  <si>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</si>
  <si>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</si>
  <si>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</si>
  <si>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</si>
  <si>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</si>
  <si>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</si>
  <si>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</si>
  <si>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</si>
  <si>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</si>
  <si>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</si>
  <si>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</si>
  <si>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</si>
  <si>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</si>
  <si>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</si>
  <si>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</si>
  <si>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</si>
  <si>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</si>
  <si>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</si>
  <si>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</si>
  <si>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</si>
  <si>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</si>
  <si>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</si>
  <si>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</si>
  <si>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</si>
  <si>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</si>
  <si>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</si>
  <si>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</si>
  <si>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</si>
  <si>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</si>
  <si>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</si>
  <si>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</si>
  <si>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</si>
  <si>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</si>
  <si>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</si>
  <si>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</si>
  <si>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</si>
  <si>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</si>
  <si>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</si>
  <si>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</si>
  <si>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</si>
  <si>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</si>
  <si>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</si>
  <si>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</si>
  <si>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</si>
  <si>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</si>
  <si>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</si>
  <si>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</si>
  <si>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</si>
  <si>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</si>
  <si>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</si>
  <si>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</si>
  <si>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</si>
  <si>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</si>
  <si>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</si>
  <si>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</si>
  <si>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</si>
  <si>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</si>
  <si>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</si>
  <si>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</si>
  <si>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</si>
  <si>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</si>
  <si>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</si>
  <si>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</si>
  <si>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</si>
  <si>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</si>
  <si>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</si>
  <si>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</si>
  <si>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</si>
  <si>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</si>
  <si>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</si>
  <si>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</si>
  <si>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</si>
  <si>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</si>
  <si>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</si>
  <si>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</si>
  <si>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</si>
  <si>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</si>
  <si>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</si>
  <si>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</si>
  <si>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</si>
  <si>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</si>
  <si>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</si>
  <si>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</si>
  <si>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</si>
  <si>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</si>
  <si>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</si>
  <si>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</si>
  <si>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</si>
  <si>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</si>
  <si>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</si>
  <si>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</si>
  <si>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</si>
  <si>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</si>
  <si>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</si>
  <si>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</si>
  <si>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</si>
  <si>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</si>
  <si>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</si>
  <si>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</si>
  <si>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</si>
  <si>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</si>
  <si>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</si>
  <si>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</si>
  <si>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</si>
  <si>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</si>
  <si>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</si>
  <si>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</si>
  <si>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</si>
  <si>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</si>
  <si>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</si>
  <si>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</si>
  <si>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</si>
  <si>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</si>
  <si>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</si>
  <si>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</si>
  <si>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</si>
  <si>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</si>
  <si>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</si>
  <si>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</si>
  <si>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</si>
  <si>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</si>
  <si>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</si>
  <si>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</si>
  <si>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</si>
  <si>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</si>
  <si>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</si>
  <si>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</si>
  <si>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</si>
  <si>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</si>
  <si>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</si>
  <si>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</si>
  <si>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</si>
  <si>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</si>
  <si>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</si>
  <si>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</si>
  <si>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</si>
  <si>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</si>
  <si>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</si>
  <si>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</si>
  <si>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</si>
  <si>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</si>
  <si>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</si>
  <si>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</si>
  <si>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</si>
  <si>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</si>
  <si>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</si>
  <si>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</si>
  <si>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</si>
  <si>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</si>
  <si>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</si>
  <si>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</si>
  <si>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</si>
  <si>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</si>
  <si>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</si>
  <si>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</si>
  <si>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</si>
  <si>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</si>
  <si>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</si>
  <si>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</si>
  <si>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</si>
  <si>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</si>
  <si>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</si>
  <si>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</si>
  <si>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</si>
  <si>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</si>
  <si>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</si>
  <si>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</si>
  <si>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</si>
  <si>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</si>
  <si>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</si>
  <si>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</si>
  <si>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</si>
  <si>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</si>
  <si>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</si>
  <si>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</si>
  <si>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</si>
  <si>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</si>
  <si>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</si>
  <si>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</si>
  <si>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</si>
  <si>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</si>
  <si>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</si>
  <si>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</si>
  <si>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</si>
  <si>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</si>
  <si>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</si>
  <si>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</si>
  <si>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</si>
  <si>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</si>
  <si>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</si>
  <si>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</si>
  <si>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</si>
  <si>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</si>
  <si>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</si>
  <si>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</si>
  <si>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</si>
  <si>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</si>
  <si>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</si>
  <si>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</si>
  <si>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</si>
  <si>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</si>
  <si>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</si>
  <si>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</si>
  <si>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</si>
  <si>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</si>
  <si>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</si>
  <si>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</si>
  <si>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</si>
  <si>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</si>
  <si>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</si>
  <si>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</si>
  <si>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</si>
  <si>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</si>
  <si>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</si>
  <si>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</si>
  <si>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</si>
  <si>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</si>
  <si>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</si>
  <si>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</si>
  <si>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</si>
  <si>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</si>
  <si>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</si>
  <si>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</si>
  <si>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</si>
  <si>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</si>
  <si>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</si>
  <si>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</si>
  <si>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</si>
  <si>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</si>
  <si>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</si>
  <si>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</si>
  <si>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</si>
  <si>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</si>
  <si>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</si>
  <si>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</si>
  <si>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</si>
  <si>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</si>
  <si>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</si>
  <si>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</si>
  <si>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</si>
  <si>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</si>
  <si>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</si>
  <si>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</si>
  <si>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</si>
  <si>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</si>
  <si>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</si>
  <si>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</si>
  <si>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</si>
  <si>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</si>
  <si>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</si>
  <si>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</si>
  <si>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</si>
  <si>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</si>
  <si>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</si>
  <si>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</si>
  <si>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</si>
  <si>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</si>
  <si>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</si>
  <si>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</si>
  <si>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</si>
  <si>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</si>
  <si>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</si>
  <si>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</si>
  <si>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</si>
  <si>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</si>
  <si>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</si>
  <si>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</si>
  <si>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</si>
  <si>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</si>
  <si>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</si>
  <si>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</si>
  <si>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</si>
  <si>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</si>
  <si>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</si>
  <si>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</si>
  <si>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</si>
  <si>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</si>
  <si>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</si>
  <si>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</si>
  <si>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</si>
  <si>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</si>
  <si>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</si>
  <si>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</si>
  <si>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</si>
  <si>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</si>
  <si>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</si>
  <si>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</si>
  <si>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</si>
  <si>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</si>
  <si>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</si>
  <si>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</si>
  <si>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</si>
  <si>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</si>
  <si>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</si>
  <si>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</si>
  <si>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</si>
  <si>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</si>
  <si>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</si>
  <si>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</si>
  <si>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</si>
  <si>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</si>
  <si>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</si>
  <si>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</si>
  <si>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</si>
  <si>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</si>
  <si>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</si>
  <si>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</si>
  <si>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</si>
  <si>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</si>
  <si>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</si>
  <si>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</si>
  <si>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</si>
  <si>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</si>
  <si>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</si>
  <si>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</si>
  <si>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</si>
  <si>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</si>
  <si>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</si>
  <si>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</si>
  <si>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</si>
  <si>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</si>
  <si>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</si>
  <si>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</si>
  <si>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</si>
  <si>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</si>
  <si>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</si>
  <si>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</si>
  <si>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</si>
  <si>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</si>
  <si>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</si>
  <si>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</si>
  <si>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</si>
  <si>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</si>
  <si>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</si>
  <si>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</si>
  <si>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</si>
  <si>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</si>
  <si>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</si>
  <si>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</si>
  <si>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</si>
  <si>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</si>
  <si>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</si>
  <si>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</si>
  <si>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</si>
  <si>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</si>
  <si>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</si>
  <si>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</si>
  <si>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</si>
  <si>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</si>
  <si>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</si>
  <si>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</si>
  <si>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</si>
  <si>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</si>
  <si>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</si>
  <si>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</si>
  <si>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</si>
  <si>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</si>
  <si>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</si>
  <si>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</si>
  <si>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</si>
  <si>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</si>
  <si>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</si>
  <si>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</si>
  <si>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</si>
  <si>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</si>
  <si>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</si>
  <si>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</si>
  <si>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</si>
  <si>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</si>
  <si>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</si>
  <si>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</si>
  <si>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</si>
  <si>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</si>
  <si>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</si>
  <si>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</si>
  <si>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</si>
  <si>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</si>
  <si>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</si>
  <si>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</si>
  <si>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</si>
  <si>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</si>
  <si>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</si>
  <si>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</si>
  <si>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</si>
  <si>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</si>
  <si>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</si>
  <si>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</si>
  <si>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</si>
  <si>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</si>
  <si>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</si>
  <si>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</si>
  <si>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</si>
  <si>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</si>
  <si>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</si>
  <si>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</si>
  <si>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</si>
  <si>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</si>
  <si>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</si>
  <si>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</si>
  <si>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</si>
  <si>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</si>
  <si>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</si>
  <si>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</si>
  <si>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</si>
  <si>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</si>
  <si>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</si>
  <si>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</si>
  <si>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</si>
  <si>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</si>
  <si>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</si>
  <si>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</si>
  <si>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</si>
  <si>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</si>
  <si>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</si>
  <si>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</si>
  <si>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</si>
  <si>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</si>
  <si>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</si>
  <si>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</si>
  <si>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</si>
  <si>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</si>
  <si>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</si>
  <si>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</si>
  <si>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</si>
  <si>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</si>
  <si>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</si>
  <si>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</si>
  <si>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</si>
  <si>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</si>
  <si>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</si>
  <si>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</si>
  <si>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</si>
  <si>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</si>
  <si>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</si>
  <si>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</si>
  <si>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</si>
  <si>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</si>
  <si>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</si>
  <si>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</si>
  <si>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</si>
  <si>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</si>
  <si>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</si>
  <si>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</si>
  <si>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</si>
  <si>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</si>
  <si>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</si>
  <si>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</si>
  <si>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</si>
  <si>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</si>
  <si>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</si>
  <si>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</si>
  <si>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</si>
  <si>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</si>
  <si>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</si>
  <si>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</si>
  <si>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</si>
  <si>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</si>
  <si>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</si>
  <si>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</si>
  <si>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</si>
  <si>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</si>
  <si>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</si>
  <si>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</si>
  <si>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</si>
  <si>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</si>
  <si>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</si>
  <si>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</si>
  <si>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</si>
  <si>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</si>
  <si>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</si>
  <si>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</si>
  <si>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</si>
  <si>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</si>
  <si>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</si>
  <si>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</si>
  <si>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</si>
  <si>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</si>
  <si>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</si>
  <si>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</si>
  <si>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</si>
  <si>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</si>
  <si>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</si>
  <si>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</si>
  <si>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</si>
  <si>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</si>
  <si>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</si>
  <si>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</si>
  <si>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</si>
  <si>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</si>
  <si>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</si>
  <si>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</si>
  <si>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</si>
  <si>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</si>
  <si>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</si>
  <si>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</si>
  <si>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</si>
  <si>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</si>
  <si>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</si>
  <si>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</si>
  <si>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</si>
  <si>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</si>
  <si>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</si>
  <si>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</si>
  <si>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</si>
  <si>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</si>
  <si>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</si>
  <si>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</si>
  <si>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</si>
  <si>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</si>
  <si>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</si>
  <si>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</si>
  <si>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</si>
  <si>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</si>
  <si>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</si>
  <si>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</si>
  <si>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</si>
  <si>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</si>
  <si>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</si>
  <si>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</si>
  <si>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</si>
  <si>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</si>
  <si>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</si>
  <si>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</si>
  <si>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</si>
  <si>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</si>
  <si>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</si>
  <si>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</si>
  <si>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</si>
  <si>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</si>
  <si>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</si>
  <si>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</si>
  <si>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</si>
  <si>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</si>
  <si>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</si>
  <si>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</si>
  <si>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</si>
  <si>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</si>
  <si>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</si>
  <si>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</si>
  <si>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</si>
  <si>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</si>
  <si>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</si>
  <si>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</si>
  <si>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</si>
  <si>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</si>
  <si>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</si>
  <si>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</si>
  <si>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</si>
  <si>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</si>
  <si>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</si>
  <si>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</si>
  <si>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</si>
  <si>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</si>
  <si>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</si>
  <si>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</si>
  <si>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</si>
  <si>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</si>
  <si>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</si>
  <si>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</si>
  <si>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</si>
  <si>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</si>
  <si>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</si>
  <si>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</si>
  <si>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</si>
  <si>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</si>
  <si>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</si>
  <si>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</si>
  <si>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</si>
  <si>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</si>
  <si>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</si>
  <si>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</si>
  <si>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</si>
  <si>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</si>
  <si>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</si>
  <si>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</si>
  <si>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</si>
  <si>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</si>
  <si>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</si>
  <si>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</si>
  <si>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</si>
  <si>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</si>
  <si>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</si>
  <si>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</si>
  <si>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</si>
  <si>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</si>
  <si>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</si>
  <si>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</si>
  <si>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</si>
  <si>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</si>
  <si>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</si>
  <si>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</si>
  <si>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</si>
  <si>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</si>
  <si>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</si>
  <si>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</si>
  <si>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</si>
  <si>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</si>
  <si>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</si>
  <si>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</si>
  <si>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</si>
  <si>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</si>
  <si>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</si>
  <si>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</si>
  <si>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</si>
  <si>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</si>
  <si>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</si>
  <si>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</si>
  <si>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</si>
  <si>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</si>
  <si>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</si>
  <si>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</si>
  <si>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</si>
  <si>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</si>
  <si>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</si>
  <si>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</si>
  <si>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</si>
  <si>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</si>
  <si>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</si>
  <si>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</si>
  <si>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</si>
  <si>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</si>
  <si>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</si>
  <si>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</si>
  <si>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</si>
  <si>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</si>
  <si>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</si>
  <si>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</si>
  <si>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</si>
  <si>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</si>
  <si>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</si>
  <si>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</si>
  <si>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</si>
  <si>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</si>
  <si>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</si>
  <si>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</si>
  <si>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</si>
  <si>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</si>
  <si>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</si>
  <si>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</si>
  <si>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</si>
  <si>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</si>
  <si>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</si>
  <si>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</si>
  <si>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</si>
  <si>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</si>
  <si>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</si>
  <si>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</si>
  <si>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</si>
  <si>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</si>
  <si>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</si>
  <si>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</si>
  <si>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</si>
  <si>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</si>
  <si>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</si>
  <si>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</si>
  <si>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</si>
  <si>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</si>
  <si>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</si>
  <si>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</si>
  <si>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</si>
  <si>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</si>
  <si>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</si>
  <si>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</si>
  <si>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</si>
  <si>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</si>
  <si>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</si>
  <si>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</si>
  <si>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</si>
  <si>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</si>
  <si>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</si>
  <si>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</si>
  <si>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</si>
  <si>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</si>
  <si>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</si>
  <si>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</si>
  <si>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</si>
  <si>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</si>
  <si>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</si>
  <si>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</si>
  <si>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</si>
  <si>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</si>
  <si>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</si>
  <si>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</si>
  <si>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</si>
  <si>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</si>
  <si>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</si>
  <si>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</si>
  <si>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</si>
  <si>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</si>
  <si>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</si>
  <si>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</si>
  <si>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</si>
  <si>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</si>
  <si>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</si>
  <si>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</si>
  <si>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</si>
  <si>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</si>
  <si>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</si>
  <si>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</si>
  <si>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</si>
  <si>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</si>
  <si>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</si>
  <si>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</si>
  <si>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</si>
  <si>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</si>
  <si>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</si>
  <si>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</si>
  <si>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</si>
  <si>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</si>
  <si>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</si>
  <si>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</si>
  <si>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</si>
  <si>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</si>
  <si>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</si>
  <si>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</si>
  <si>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</si>
  <si>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</si>
  <si>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</si>
  <si>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</si>
  <si>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</si>
  <si>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</si>
  <si>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</si>
  <si>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</si>
  <si>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</si>
  <si>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</si>
  <si>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</si>
  <si>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</si>
  <si>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</si>
  <si>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</si>
  <si>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</si>
  <si>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</si>
  <si>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</si>
  <si>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</si>
  <si>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</si>
  <si>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</si>
  <si>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</si>
  <si>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</si>
  <si>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</si>
  <si>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</si>
  <si>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</si>
  <si>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</si>
  <si>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</si>
  <si>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</si>
  <si>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</si>
  <si>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</si>
  <si>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</si>
  <si>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</si>
  <si>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</si>
  <si>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</si>
  <si>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</si>
  <si>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</si>
  <si>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</si>
  <si>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</si>
  <si>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</si>
  <si>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</si>
  <si>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</si>
  <si>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</si>
  <si>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</si>
  <si>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</si>
  <si>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</si>
  <si>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</si>
  <si>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</si>
  <si>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</si>
  <si>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</si>
  <si>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</si>
  <si>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</si>
  <si>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</si>
  <si>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</si>
  <si>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</si>
  <si>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</si>
  <si>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</si>
  <si>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</si>
  <si>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</si>
  <si>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</si>
  <si>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</si>
  <si>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</si>
  <si>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</si>
  <si>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</si>
  <si>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</si>
  <si>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</si>
  <si>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</si>
  <si>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</si>
  <si>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</si>
  <si>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</si>
  <si>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</si>
  <si>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</si>
  <si>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</si>
  <si>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</si>
  <si>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</si>
  <si>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</si>
  <si>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</si>
  <si>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</si>
  <si>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</si>
  <si>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</si>
  <si>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</si>
  <si>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</si>
  <si>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</si>
  <si>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</si>
  <si>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</si>
  <si>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</si>
  <si>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</si>
  <si>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</si>
  <si>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</si>
  <si>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</si>
  <si>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</si>
  <si>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</si>
  <si>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</si>
  <si>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</si>
  <si>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</si>
  <si>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</si>
  <si>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</si>
  <si>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</si>
  <si>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</si>
  <si>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</si>
  <si>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</si>
  <si>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</si>
  <si>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</si>
  <si>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</si>
  <si>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</si>
  <si>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</si>
  <si>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</si>
  <si>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</si>
  <si>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</si>
  <si>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</si>
  <si>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</si>
  <si>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</si>
  <si>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</si>
  <si>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</si>
  <si>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</si>
  <si>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</si>
  <si>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</si>
  <si>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</si>
  <si>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</si>
  <si>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</si>
  <si>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</si>
  <si>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</si>
  <si>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</si>
  <si>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</si>
  <si>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</si>
  <si>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</si>
  <si>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</si>
  <si>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</si>
  <si>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</si>
  <si>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</si>
  <si>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</si>
  <si>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</si>
  <si>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</si>
  <si>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</si>
  <si>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</si>
  <si>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</si>
  <si>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</si>
  <si>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</si>
  <si>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</si>
  <si>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</si>
  <si>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</si>
  <si>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</si>
  <si>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</si>
  <si>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</si>
  <si>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</si>
  <si>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</si>
  <si>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</si>
  <si>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</si>
  <si>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</si>
  <si>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</si>
  <si>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</si>
  <si>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</si>
  <si>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</si>
  <si>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</si>
  <si>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</si>
  <si>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</si>
  <si>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</si>
  <si>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</si>
  <si>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</si>
  <si>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</si>
  <si>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</si>
  <si>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</si>
  <si>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</si>
  <si>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</si>
  <si>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</si>
  <si>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</si>
  <si>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</si>
  <si>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</si>
  <si>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</si>
  <si>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</si>
  <si>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</si>
  <si>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</si>
  <si>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</si>
  <si>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</si>
  <si>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</si>
  <si>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</si>
  <si>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</si>
  <si>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</si>
  <si>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</si>
  <si>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</si>
  <si>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</si>
  <si>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</si>
  <si>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</si>
  <si>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</si>
  <si>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</si>
  <si>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</si>
  <si>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</si>
  <si>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</si>
  <si>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</si>
  <si>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</si>
  <si>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</si>
  <si>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</si>
  <si>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</si>
  <si>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</si>
  <si>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</si>
  <si>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</si>
  <si>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</si>
  <si>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</si>
  <si>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</si>
  <si>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</si>
  <si>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</si>
  <si>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</si>
  <si>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</si>
  <si>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</si>
  <si>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</si>
  <si>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</si>
  <si>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</si>
  <si>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</si>
  <si>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</si>
  <si>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</si>
  <si>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</si>
  <si>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</si>
  <si>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</si>
  <si>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</si>
  <si>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</si>
  <si>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</si>
  <si>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</si>
  <si>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</si>
  <si>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</si>
  <si>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</si>
  <si>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</si>
  <si>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</si>
  <si>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</si>
  <si>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</si>
  <si>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</si>
  <si>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</si>
  <si>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</si>
  <si>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</si>
  <si>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</si>
  <si>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</si>
  <si>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</si>
  <si>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</si>
  <si>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</si>
  <si>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</si>
  <si>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</si>
  <si>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</si>
  <si>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</si>
  <si>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</si>
  <si>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</si>
  <si>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</si>
  <si>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</si>
  <si>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</si>
  <si>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</si>
  <si>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</si>
  <si>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</si>
  <si>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</si>
  <si>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</si>
  <si>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</si>
  <si>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</si>
  <si>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</si>
  <si>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</si>
  <si>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</si>
  <si>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</si>
  <si>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</si>
  <si>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</si>
  <si>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</si>
  <si>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</si>
  <si>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</si>
  <si>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</si>
  <si>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</si>
  <si>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</si>
  <si>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</si>
  <si>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</si>
  <si>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</si>
  <si>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</si>
  <si>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</si>
  <si>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</si>
  <si>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</si>
  <si>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</si>
  <si>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</si>
  <si>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</si>
  <si>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</si>
  <si>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</si>
  <si>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</si>
  <si>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</si>
  <si>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</si>
  <si>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</si>
  <si>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</si>
  <si>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</si>
  <si>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</si>
  <si>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</si>
  <si>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</si>
  <si>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</si>
  <si>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</si>
  <si>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</si>
  <si>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</si>
  <si>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</si>
  <si>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</si>
  <si>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</si>
  <si>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</si>
  <si>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</si>
  <si>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</si>
  <si>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</si>
  <si>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</si>
  <si>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</si>
  <si>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</si>
  <si>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</si>
  <si>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</si>
  <si>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</si>
  <si>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</si>
  <si>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</si>
  <si>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</si>
  <si>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</si>
  <si>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</si>
  <si>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</si>
  <si>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</si>
  <si>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</si>
  <si>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</si>
  <si>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</si>
  <si>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</si>
  <si>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</si>
  <si>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</si>
  <si>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</si>
  <si>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</si>
  <si>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</si>
  <si>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</si>
  <si>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</si>
  <si>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</si>
  <si>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</si>
  <si>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</si>
  <si>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</si>
  <si>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</si>
  <si>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</si>
  <si>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</si>
  <si>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</si>
  <si>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</si>
  <si>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</si>
  <si>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</si>
  <si>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</si>
  <si>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</si>
  <si>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</si>
  <si>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</si>
  <si>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</si>
  <si>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</si>
  <si>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</si>
  <si>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</si>
  <si>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</si>
  <si>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</si>
  <si>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</si>
  <si>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</si>
  <si>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</si>
  <si>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</si>
  <si>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</si>
  <si>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</si>
  <si>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</si>
  <si>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</si>
  <si>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</si>
  <si>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</si>
  <si>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</si>
  <si>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</si>
  <si>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</si>
  <si>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</si>
  <si>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</si>
  <si>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</si>
  <si>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</si>
  <si>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</si>
  <si>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</si>
  <si>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</si>
  <si>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</si>
  <si>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</si>
  <si>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</si>
  <si>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</si>
  <si>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</si>
  <si>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</si>
  <si>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</si>
  <si>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</si>
  <si>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</si>
  <si>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</si>
  <si>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</si>
  <si>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</si>
  <si>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</si>
  <si>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</si>
  <si>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</si>
  <si>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</si>
  <si>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</si>
  <si>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</si>
  <si>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</si>
  <si>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</si>
  <si>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</si>
  <si>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</si>
  <si>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</si>
  <si>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</si>
  <si>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</si>
  <si>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</si>
  <si>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</si>
  <si>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</si>
  <si>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</si>
  <si>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</si>
  <si>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</si>
  <si>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</si>
  <si>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</si>
  <si>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</si>
  <si>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</si>
  <si>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</si>
  <si>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</si>
  <si>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</si>
  <si>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</si>
  <si>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</si>
  <si>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</si>
  <si>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</si>
  <si>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</si>
  <si>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</si>
  <si>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</si>
  <si>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</si>
  <si>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</si>
  <si>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</si>
  <si>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</si>
  <si>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</si>
  <si>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</si>
  <si>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</si>
  <si>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</si>
  <si>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</si>
  <si>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</si>
  <si>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</si>
  <si>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</si>
  <si>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</si>
  <si>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</si>
  <si>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</si>
  <si>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</si>
  <si>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</si>
  <si>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</si>
  <si>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</si>
  <si>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</si>
  <si>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</si>
  <si>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</si>
  <si>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</si>
  <si>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</si>
  <si>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</si>
  <si>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</si>
  <si>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</si>
  <si>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</si>
  <si>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</si>
  <si>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</si>
  <si>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</si>
  <si>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</si>
  <si>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</si>
  <si>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</si>
  <si>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</si>
  <si>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</si>
  <si>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</si>
  <si>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</si>
  <si>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</si>
  <si>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</si>
  <si>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</si>
  <si>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</si>
  <si>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</si>
  <si>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</si>
  <si>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</si>
  <si>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</si>
  <si>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</si>
  <si>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</si>
  <si>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</si>
  <si>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</si>
  <si>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</si>
  <si>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</si>
  <si>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</si>
  <si>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</si>
  <si>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</si>
  <si>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</si>
  <si>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</si>
  <si>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</si>
  <si>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</si>
  <si>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</si>
  <si>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</si>
  <si>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</si>
  <si>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</si>
  <si>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</si>
  <si>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</si>
  <si>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</si>
  <si>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</si>
  <si>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</si>
  <si>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</si>
  <si>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</si>
  <si>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</si>
  <si>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</si>
  <si>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</si>
  <si>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</si>
  <si>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</si>
  <si>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</si>
  <si>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</si>
  <si>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</si>
  <si>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</si>
  <si>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</si>
  <si>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</si>
  <si>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</si>
  <si>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</si>
  <si>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</si>
  <si>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</si>
  <si>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</si>
  <si>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</si>
  <si>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</si>
  <si>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</si>
  <si>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</si>
  <si>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</si>
  <si>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</si>
  <si>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</si>
  <si>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</si>
  <si>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</si>
  <si>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</si>
  <si>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</si>
  <si>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</si>
  <si>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</si>
  <si>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</si>
  <si>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</si>
  <si>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</si>
  <si>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</si>
  <si>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</si>
  <si>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</si>
  <si>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</si>
  <si>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</si>
  <si>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</si>
  <si>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</si>
  <si>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</si>
  <si>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</si>
  <si>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</si>
  <si>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</si>
  <si>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</si>
  <si>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</si>
  <si>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</si>
  <si>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</si>
  <si>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</si>
  <si>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</si>
  <si>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</si>
  <si>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</si>
  <si>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</si>
  <si>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</si>
  <si>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</si>
  <si>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</si>
  <si>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</si>
  <si>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</si>
  <si>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</si>
  <si>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</si>
  <si>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</si>
  <si>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</si>
  <si>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</si>
  <si>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</si>
  <si>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</si>
  <si>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</si>
  <si>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</si>
  <si>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</si>
  <si>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</si>
  <si>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</si>
  <si>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</si>
  <si>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</si>
  <si>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</si>
  <si>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</si>
  <si>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</si>
  <si>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</si>
  <si>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</si>
  <si>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</si>
  <si>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</si>
  <si>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</si>
  <si>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</si>
  <si>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</si>
  <si>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</si>
  <si>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</si>
  <si>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</si>
  <si>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</si>
  <si>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</si>
  <si>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</si>
  <si>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</si>
  <si>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</si>
  <si>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</si>
  <si>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</si>
  <si>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</si>
  <si>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</si>
  <si>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</si>
  <si>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</si>
  <si>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</si>
  <si>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</si>
  <si>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</si>
  <si>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</si>
  <si>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</si>
  <si>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</si>
  <si>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</si>
  <si>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</si>
  <si>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</si>
  <si>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</si>
  <si>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</si>
  <si>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</si>
  <si>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</si>
  <si>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</si>
  <si>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</si>
  <si>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</si>
  <si>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</si>
  <si>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</si>
  <si>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</si>
  <si>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</si>
  <si>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</si>
  <si>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</si>
  <si>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</si>
  <si>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</si>
  <si>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</si>
  <si>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</si>
  <si>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</si>
  <si>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</si>
  <si>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</si>
  <si>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</si>
  <si>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</si>
  <si>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</si>
  <si>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</si>
  <si>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</si>
  <si>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</si>
  <si>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</si>
  <si>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</si>
  <si>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</si>
  <si>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</si>
  <si>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</si>
  <si>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</si>
  <si>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</si>
  <si>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</si>
  <si>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</si>
  <si>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</si>
  <si>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</si>
  <si>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</si>
  <si>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</si>
  <si>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</si>
  <si>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</si>
  <si>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</si>
  <si>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</si>
  <si>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</si>
  <si>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</si>
  <si>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</si>
  <si>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</si>
  <si>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</si>
  <si>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</si>
  <si>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</si>
  <si>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</si>
  <si>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</si>
  <si>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</si>
  <si>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</si>
  <si>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</si>
  <si>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</si>
  <si>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</si>
  <si>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</si>
  <si>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</si>
  <si>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</si>
  <si>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</si>
  <si>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</si>
  <si>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</si>
  <si>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</si>
  <si>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</si>
  <si>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</si>
  <si>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</si>
  <si>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</si>
  <si>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</si>
  <si>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</si>
  <si>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</si>
  <si>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</si>
  <si>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</si>
  <si>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</si>
  <si>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</si>
  <si>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</si>
  <si>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</si>
  <si>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</si>
  <si>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</si>
  <si>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</si>
  <si>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</si>
  <si>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</si>
  <si>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</si>
  <si>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</si>
  <si>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</si>
  <si>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</si>
  <si>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</si>
  <si>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</si>
  <si>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</si>
  <si>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</si>
  <si>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</si>
  <si>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</si>
  <si>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</si>
  <si>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</si>
  <si>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</si>
  <si>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</si>
  <si>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</si>
  <si>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</si>
  <si>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</si>
  <si>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</si>
  <si>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</si>
  <si>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</si>
  <si>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</si>
  <si>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</si>
  <si>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</si>
  <si>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</si>
  <si>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</si>
  <si>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</si>
  <si>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</si>
  <si>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</si>
  <si>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</si>
  <si>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</si>
  <si>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</si>
  <si>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</si>
  <si>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</si>
  <si>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</si>
  <si>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</si>
  <si>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</si>
  <si>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</si>
  <si>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</si>
  <si>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</si>
  <si>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</si>
  <si>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</si>
  <si>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</si>
  <si>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</si>
  <si>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</si>
  <si>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</si>
  <si>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</si>
  <si>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</si>
  <si>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</si>
  <si>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</si>
  <si>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</si>
  <si>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</si>
  <si>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</si>
  <si>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</si>
  <si>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</si>
  <si>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</si>
  <si>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</si>
  <si>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</si>
  <si>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</si>
  <si>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</si>
  <si>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</si>
  <si>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</si>
  <si>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</si>
  <si>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</si>
  <si>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</si>
  <si>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</si>
  <si>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</si>
  <si>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</si>
  <si>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</si>
  <si>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</si>
  <si>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</si>
  <si>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</si>
  <si>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</si>
  <si>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</si>
  <si>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</si>
  <si>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</si>
  <si>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</si>
  <si>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</si>
  <si>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</si>
  <si>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</si>
  <si>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</si>
  <si>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</si>
  <si>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</si>
  <si>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</si>
  <si>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</si>
  <si>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</si>
  <si>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</si>
  <si>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</si>
  <si>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</si>
  <si>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</si>
  <si>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</si>
  <si>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</si>
  <si>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</si>
  <si>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</si>
  <si>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</si>
  <si>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</si>
  <si>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</si>
  <si>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</si>
  <si>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</si>
  <si>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</si>
  <si>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</si>
  <si>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</si>
  <si>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</si>
  <si>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</si>
  <si>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</si>
  <si>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</si>
  <si>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</si>
  <si>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</si>
  <si>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</si>
  <si>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</si>
  <si>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</si>
  <si>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</si>
  <si>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</si>
  <si>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</si>
  <si>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</si>
  <si>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</si>
  <si>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</si>
  <si>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</si>
  <si>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</si>
  <si>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</si>
  <si>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</si>
  <si>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</si>
  <si>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</si>
  <si>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</si>
  <si>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</si>
  <si>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</si>
  <si>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</si>
  <si>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</si>
  <si>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</si>
  <si>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</si>
  <si>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</si>
  <si>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</si>
  <si>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</si>
  <si>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</si>
  <si>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</si>
  <si>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</si>
  <si>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</si>
  <si>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</si>
  <si>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</si>
  <si>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</si>
  <si>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</si>
  <si>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</si>
  <si>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</si>
  <si>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</si>
  <si>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</si>
  <si>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</si>
  <si>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</si>
  <si>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</si>
  <si>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</si>
  <si>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</si>
  <si>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</si>
  <si>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</si>
  <si>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</si>
  <si>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</si>
  <si>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</si>
  <si>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</si>
  <si>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</si>
  <si>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</si>
  <si>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</si>
  <si>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</si>
  <si>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</si>
  <si>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</si>
  <si>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</si>
  <si>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</si>
  <si>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</si>
  <si>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</si>
  <si>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</si>
  <si>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</si>
  <si>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</si>
  <si>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</si>
  <si>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</si>
  <si>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</si>
  <si>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</si>
  <si>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</si>
  <si>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</si>
  <si>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</si>
  <si>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</si>
  <si>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</si>
  <si>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</si>
  <si>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</si>
  <si>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</si>
  <si>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</si>
  <si>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</si>
  <si>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</si>
  <si>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</si>
  <si>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</si>
  <si>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</si>
  <si>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</si>
  <si>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</si>
  <si>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</si>
  <si>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</si>
  <si>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</si>
  <si>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</si>
  <si>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</si>
  <si>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</si>
  <si>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</si>
  <si>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</si>
  <si>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</si>
  <si>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</si>
  <si>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</si>
  <si>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</si>
  <si>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</si>
  <si>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</si>
  <si>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</si>
  <si>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</si>
  <si>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</si>
  <si>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</si>
  <si>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</si>
  <si>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</si>
  <si>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</si>
  <si>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</si>
  <si>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</si>
  <si>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</si>
  <si>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</si>
  <si>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</si>
  <si>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</si>
  <si>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</si>
  <si>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</si>
  <si>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</si>
  <si>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</si>
  <si>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</si>
  <si>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</si>
  <si>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</si>
  <si>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</si>
  <si>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</si>
  <si>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</si>
  <si>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</si>
  <si>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</si>
  <si>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</si>
  <si>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</si>
  <si>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</si>
  <si>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</si>
  <si>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</si>
  <si>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</si>
  <si>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</si>
  <si>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</si>
  <si>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</si>
  <si>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</si>
  <si>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</si>
  <si>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</si>
  <si>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</si>
  <si>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</si>
  <si>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</si>
  <si>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</si>
  <si>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</si>
  <si>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</si>
  <si>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</si>
  <si>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</si>
  <si>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</si>
  <si>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</si>
  <si>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</si>
  <si>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</si>
  <si>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</si>
  <si>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</si>
  <si>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</si>
  <si>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</si>
  <si>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</si>
  <si>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</si>
  <si>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</si>
  <si>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</si>
  <si>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</si>
  <si>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</si>
  <si>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</si>
  <si>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</si>
  <si>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</si>
  <si>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</si>
  <si>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</si>
  <si>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</si>
  <si>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</si>
  <si>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</si>
  <si>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</si>
  <si>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</si>
  <si>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</si>
  <si>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</si>
  <si>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</si>
  <si>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</si>
  <si>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</si>
  <si>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</si>
  <si>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</si>
  <si>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</si>
  <si>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</si>
  <si>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</si>
  <si>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</si>
  <si>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</si>
  <si>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</si>
  <si>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</si>
  <si>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</si>
  <si>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</si>
  <si>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</si>
  <si>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</si>
  <si>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</si>
  <si>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</si>
  <si>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</si>
  <si>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</si>
  <si>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</si>
  <si>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</si>
  <si>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</si>
  <si>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</si>
  <si>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</si>
  <si>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</si>
  <si>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</si>
  <si>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</si>
  <si>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</si>
  <si>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</si>
  <si>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</si>
  <si>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</si>
  <si>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</si>
  <si>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</si>
  <si>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</si>
  <si>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</si>
  <si>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</si>
  <si>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</si>
  <si>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</si>
  <si>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</si>
  <si>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</si>
  <si>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</si>
  <si>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</si>
  <si>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</si>
  <si>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</si>
  <si>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</si>
  <si>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</si>
  <si>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</si>
  <si>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</si>
  <si>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</si>
  <si>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</si>
  <si>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</si>
  <si>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</si>
  <si>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</si>
  <si>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</si>
  <si>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</si>
  <si>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</si>
  <si>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</si>
  <si>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</si>
  <si>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</si>
  <si>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</si>
  <si>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</si>
  <si>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</si>
  <si>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</si>
  <si>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</si>
  <si>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</si>
  <si>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</si>
  <si>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</si>
  <si>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</si>
  <si>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</si>
  <si>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</si>
  <si>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</si>
  <si>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</si>
  <si>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</si>
  <si>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</si>
  <si>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</si>
  <si>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</si>
  <si>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</si>
  <si>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</si>
  <si>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</si>
  <si>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</si>
  <si>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</si>
  <si>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</si>
  <si>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</si>
  <si>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</si>
  <si>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</si>
  <si>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</si>
  <si>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</si>
  <si>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</si>
  <si>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</si>
  <si>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</si>
  <si>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</si>
  <si>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</si>
  <si>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</si>
  <si>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</si>
  <si>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</si>
  <si>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</si>
  <si>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</si>
  <si>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</si>
  <si>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</si>
  <si>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</si>
  <si>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</si>
  <si>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</si>
  <si>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</si>
  <si>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</si>
  <si>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</si>
  <si>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</si>
  <si>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</si>
  <si>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</si>
  <si>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</si>
  <si>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</si>
  <si>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</si>
  <si>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</si>
  <si>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</si>
  <si>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</si>
  <si>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</si>
  <si>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</si>
  <si>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</si>
  <si>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</si>
  <si>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</si>
  <si>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</si>
  <si>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</si>
  <si>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</si>
  <si>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</si>
  <si>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</si>
  <si>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</si>
  <si>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</si>
  <si>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</si>
  <si>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</si>
  <si>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</si>
  <si>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</si>
  <si>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</si>
  <si>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</si>
  <si>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</si>
  <si>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</si>
  <si>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</si>
  <si>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</si>
  <si>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</si>
  <si>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</si>
  <si>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</si>
  <si>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</si>
  <si>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</si>
  <si>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</si>
  <si>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</si>
  <si>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</si>
  <si>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</si>
  <si>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</si>
  <si>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</si>
  <si>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</si>
  <si>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</si>
  <si>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</si>
  <si>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</si>
  <si>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</si>
  <si>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</si>
  <si>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</si>
  <si>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</si>
  <si>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</si>
  <si>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</si>
  <si>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</si>
  <si>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</si>
  <si>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</si>
  <si>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</si>
  <si>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</si>
  <si>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</si>
  <si>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</si>
  <si>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</si>
  <si>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</si>
  <si>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</si>
  <si>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</si>
  <si>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</si>
  <si>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</si>
  <si>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</si>
  <si>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</si>
  <si>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</si>
  <si>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</si>
  <si>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</si>
  <si>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</si>
  <si>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</si>
  <si>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</si>
  <si>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</si>
  <si>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</si>
  <si>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</si>
  <si>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</si>
  <si>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</si>
  <si>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</si>
  <si>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</si>
  <si>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</si>
  <si>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</si>
  <si>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</si>
  <si>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</si>
  <si>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</si>
  <si>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</si>
  <si>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</si>
  <si>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</si>
  <si>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</si>
  <si>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</si>
  <si>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</si>
  <si>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</si>
  <si>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</si>
  <si>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</si>
  <si>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</si>
  <si>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</si>
  <si>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</si>
  <si>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</si>
  <si>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</si>
  <si>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</si>
  <si>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</si>
  <si>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</si>
  <si>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</si>
  <si>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</si>
  <si>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</si>
  <si>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</si>
  <si>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</si>
  <si>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</si>
  <si>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</si>
  <si>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</si>
  <si>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</si>
  <si>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</si>
  <si>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</si>
  <si>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</si>
  <si>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</si>
  <si>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</si>
  <si>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</si>
  <si>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</si>
  <si>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</si>
  <si>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</si>
  <si>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</si>
  <si>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</si>
  <si>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</si>
  <si>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</si>
  <si>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</si>
  <si>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</si>
  <si>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</si>
  <si>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</si>
  <si>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</si>
  <si>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</si>
  <si>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</si>
  <si>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</si>
  <si>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</si>
  <si>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</si>
  <si>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</si>
  <si>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</si>
  <si>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</si>
  <si>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</si>
  <si>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</si>
  <si>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</si>
  <si>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</si>
  <si>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</si>
  <si>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</si>
  <si>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</si>
  <si>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</si>
  <si>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</si>
  <si>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</si>
  <si>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</si>
  <si>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</si>
  <si>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</si>
  <si>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</si>
  <si>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</si>
  <si>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</si>
  <si>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</si>
  <si>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</si>
  <si>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</si>
  <si>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</si>
  <si>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</si>
  <si>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</si>
  <si>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</si>
  <si>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</si>
  <si>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</si>
  <si>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</si>
  <si>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</si>
  <si>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</si>
  <si>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</si>
  <si>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</si>
  <si>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</si>
  <si>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</si>
  <si>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</si>
  <si>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</si>
  <si>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</si>
  <si>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</si>
  <si>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</si>
  <si>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</si>
  <si>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</si>
  <si>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</si>
  <si>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</si>
  <si>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</si>
  <si>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</si>
  <si>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</si>
  <si>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</si>
  <si>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</si>
  <si>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</si>
  <si>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</si>
  <si>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</si>
  <si>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</si>
  <si>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</si>
  <si>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</si>
  <si>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</si>
  <si>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</si>
  <si>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</si>
  <si>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</si>
  <si>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</si>
  <si>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</si>
  <si>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</si>
  <si>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</si>
  <si>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</si>
  <si>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</si>
  <si>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</si>
  <si>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</si>
  <si>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</si>
  <si>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</si>
  <si>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</si>
  <si>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</si>
  <si>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</si>
  <si>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</si>
  <si>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</si>
  <si>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</si>
  <si>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</si>
  <si>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</si>
  <si>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</si>
  <si>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</si>
  <si>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</si>
  <si>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</si>
  <si>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</si>
  <si>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</si>
  <si>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</si>
  <si>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</si>
  <si>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</si>
  <si>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</si>
  <si>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</si>
  <si>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</si>
  <si>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</si>
  <si>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</si>
  <si>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</si>
  <si>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</si>
  <si>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</si>
  <si>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</si>
  <si>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</si>
  <si>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</si>
  <si>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</si>
  <si>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</si>
  <si>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</si>
  <si>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</si>
  <si>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</si>
  <si>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</si>
  <si>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</si>
  <si>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</si>
  <si>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</si>
  <si>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</si>
  <si>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</si>
  <si>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</si>
  <si>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</si>
  <si>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</si>
  <si>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</si>
  <si>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</si>
  <si>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</si>
  <si>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</si>
  <si>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</si>
  <si>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</si>
  <si>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</si>
  <si>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</si>
  <si>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</si>
  <si>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</si>
  <si>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</si>
  <si>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</si>
  <si>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</si>
  <si>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</si>
  <si>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</si>
  <si>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</si>
  <si>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</si>
  <si>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</si>
  <si>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</si>
  <si>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</si>
  <si>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</si>
  <si>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</si>
  <si>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</si>
  <si>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</si>
  <si>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</si>
  <si>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</si>
  <si>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</si>
  <si>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</si>
  <si>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</si>
  <si>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</si>
  <si>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</si>
  <si>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</si>
  <si>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</si>
  <si>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</si>
  <si>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</si>
  <si>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</si>
  <si>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</si>
  <si>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</si>
  <si>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</si>
  <si>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</si>
  <si>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</si>
  <si>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</si>
  <si>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</si>
  <si>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</si>
  <si>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</si>
  <si>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</si>
  <si>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</si>
  <si>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</si>
  <si>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</si>
  <si>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</si>
  <si>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</si>
  <si>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</si>
  <si>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</si>
  <si>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</si>
  <si>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</si>
  <si>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</si>
  <si>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</si>
  <si>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</si>
  <si>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</si>
  <si>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</si>
  <si>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</si>
  <si>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</si>
  <si>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</si>
  <si>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</si>
  <si>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</si>
  <si>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</si>
  <si>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</si>
  <si>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</si>
  <si>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</si>
  <si>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</si>
  <si>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</si>
  <si>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</si>
  <si>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</si>
  <si>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</si>
  <si>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</si>
  <si>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</si>
  <si>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</si>
  <si>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</si>
  <si>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</si>
  <si>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</si>
  <si>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</si>
  <si>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</si>
  <si>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</si>
  <si>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</si>
  <si>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</si>
  <si>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</si>
  <si>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</si>
  <si>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</si>
  <si>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</si>
  <si>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</si>
  <si>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</si>
  <si>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</si>
  <si>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</si>
  <si>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</si>
  <si>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</si>
  <si>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</si>
  <si>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</si>
  <si>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</si>
  <si>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</si>
  <si>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</si>
  <si>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</si>
  <si>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</si>
  <si>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</si>
  <si>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</si>
  <si>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</si>
  <si>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</si>
  <si>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</si>
  <si>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</si>
  <si>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</si>
  <si>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</si>
  <si>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</si>
  <si>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</si>
  <si>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</si>
  <si>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</si>
  <si>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</si>
  <si>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</si>
  <si>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</si>
  <si>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</si>
  <si>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</si>
  <si>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</si>
  <si>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</si>
  <si>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</si>
  <si>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</si>
  <si>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</si>
  <si>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</si>
  <si>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</si>
  <si>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</si>
  <si>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</si>
  <si>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</si>
  <si>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</si>
  <si>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</si>
  <si>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</si>
  <si>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</si>
  <si>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</si>
  <si>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</si>
  <si>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</si>
  <si>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</si>
  <si>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</si>
  <si>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</si>
  <si>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</si>
  <si>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</si>
  <si>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</si>
  <si>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</si>
  <si>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</si>
  <si>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</si>
  <si>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</si>
  <si>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</si>
  <si>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</si>
  <si>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</si>
  <si>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</si>
  <si>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</si>
  <si>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</si>
  <si>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</si>
  <si>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</si>
  <si>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</si>
  <si>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</si>
  <si>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</si>
  <si>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</si>
  <si>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</si>
  <si>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</si>
  <si>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</si>
  <si>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</si>
  <si>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</si>
  <si>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</si>
  <si>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</si>
  <si>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</si>
  <si>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</si>
  <si>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</si>
  <si>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</si>
  <si>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</si>
  <si>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</si>
  <si>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</si>
  <si>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</si>
  <si>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</si>
  <si>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</si>
  <si>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</si>
  <si>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</si>
  <si>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</si>
  <si>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</si>
  <si>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</si>
  <si>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</si>
  <si>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</si>
  <si>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</si>
  <si>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</si>
  <si>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</si>
  <si>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</si>
  <si>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</si>
  <si>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</si>
  <si>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</si>
  <si>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</si>
  <si>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</si>
  <si>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</si>
  <si>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</si>
  <si>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</si>
  <si>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</si>
  <si>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</si>
  <si>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</si>
  <si>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</si>
  <si>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</si>
  <si>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</si>
  <si>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</si>
  <si>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</si>
  <si>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</si>
  <si>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</si>
  <si>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</si>
  <si>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</si>
  <si>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</si>
  <si>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</si>
  <si>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</si>
  <si>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</si>
  <si>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</si>
  <si>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</si>
  <si>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</si>
  <si>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</si>
  <si>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</si>
  <si>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</si>
  <si>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</si>
  <si>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</si>
  <si>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</si>
  <si>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</si>
  <si>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</si>
  <si>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</si>
  <si>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</si>
  <si>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</si>
  <si>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</si>
  <si>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</si>
  <si>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</si>
  <si>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</si>
  <si>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</si>
  <si>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</si>
  <si>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</si>
  <si>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</si>
  <si>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</si>
  <si>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</si>
  <si>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</si>
  <si>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</si>
  <si>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</si>
  <si>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</si>
  <si>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</si>
  <si>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</si>
  <si>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</si>
  <si>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</si>
  <si>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</si>
  <si>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</si>
  <si>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</si>
  <si>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</si>
  <si>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</si>
  <si>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</si>
  <si>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</si>
  <si>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</si>
  <si>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</si>
  <si>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</si>
  <si>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</si>
  <si>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</si>
  <si>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</si>
  <si>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</si>
  <si>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</si>
  <si>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</si>
  <si>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</si>
  <si>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</si>
  <si>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</si>
  <si>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</si>
  <si>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</si>
  <si>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</si>
  <si>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</si>
  <si>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</si>
  <si>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</si>
  <si>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</si>
  <si>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</si>
  <si>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</si>
  <si>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</si>
  <si>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</si>
  <si>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</si>
  <si>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</si>
  <si>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</si>
  <si>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</si>
  <si>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</si>
  <si>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</si>
  <si>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</si>
  <si>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</si>
  <si>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</si>
  <si>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</si>
  <si>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</si>
  <si>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</si>
  <si>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</si>
  <si>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</si>
  <si>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</si>
  <si>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</si>
  <si>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</si>
  <si>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</si>
  <si>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</si>
  <si>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</si>
  <si>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</si>
  <si>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</si>
  <si>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</si>
  <si>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</si>
  <si>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</si>
  <si>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</si>
  <si>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</si>
  <si>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</si>
  <si>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</si>
  <si>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</si>
  <si>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</si>
  <si>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</si>
  <si>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</si>
  <si>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</si>
  <si>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</si>
  <si>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</si>
  <si>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</si>
  <si>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</si>
  <si>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</si>
  <si>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</si>
  <si>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</si>
  <si>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</si>
  <si>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</si>
  <si>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</si>
  <si>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</si>
  <si>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</si>
  <si>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</si>
  <si>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</si>
  <si>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</si>
  <si>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</si>
  <si>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</si>
  <si>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</si>
  <si>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</si>
  <si>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</si>
  <si>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</si>
  <si>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</si>
  <si>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</si>
  <si>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</si>
  <si>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</si>
  <si>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</si>
  <si>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</si>
  <si>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</si>
  <si>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</si>
  <si>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</si>
  <si>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</si>
  <si>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</si>
  <si>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</si>
  <si>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</si>
  <si>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</si>
  <si>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</si>
  <si>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</si>
  <si>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</si>
  <si>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</si>
  <si>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</si>
  <si>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</si>
  <si>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</si>
  <si>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</si>
  <si>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</si>
  <si>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</si>
  <si>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</si>
  <si>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</si>
  <si>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</si>
  <si>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</si>
  <si>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</si>
  <si>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</si>
  <si>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</si>
  <si>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</si>
  <si>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</si>
  <si>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</si>
  <si>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</si>
  <si>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</si>
  <si>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</si>
  <si>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</si>
  <si>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</si>
  <si>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</si>
  <si>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</si>
  <si>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</si>
  <si>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</si>
  <si>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</si>
  <si>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</si>
  <si>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</si>
  <si>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</si>
  <si>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</si>
  <si>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</si>
  <si>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</si>
  <si>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</si>
  <si>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</si>
  <si>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</si>
  <si>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</si>
  <si>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</si>
  <si>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</si>
  <si>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</si>
  <si>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</si>
  <si>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</si>
  <si>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</si>
  <si>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</si>
  <si>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</si>
  <si>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</si>
  <si>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</si>
  <si>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</si>
  <si>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</si>
  <si>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</si>
  <si>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</si>
  <si>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</si>
  <si>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</si>
  <si>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</si>
  <si>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</si>
  <si>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</si>
  <si>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</si>
  <si>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</si>
  <si>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</si>
  <si>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</si>
  <si>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</si>
  <si>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</si>
  <si>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</si>
  <si>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</si>
  <si>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</si>
  <si>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</si>
  <si>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</si>
  <si>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</si>
  <si>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</si>
  <si>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</si>
  <si>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</si>
  <si>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</si>
  <si>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</si>
  <si>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</si>
  <si>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</si>
  <si>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</si>
  <si>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</si>
  <si>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</si>
  <si>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</si>
  <si>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</si>
  <si>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</si>
  <si>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</si>
  <si>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</si>
  <si>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</si>
  <si>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</si>
  <si>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</si>
  <si>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</si>
  <si>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</si>
  <si>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</si>
  <si>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</si>
  <si>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</si>
  <si>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</si>
  <si>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</si>
  <si>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</si>
  <si>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</si>
  <si>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</si>
  <si>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</si>
  <si>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</si>
  <si>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</si>
  <si>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</si>
  <si>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</si>
  <si>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</si>
  <si>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</si>
  <si>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</si>
  <si>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</si>
  <si>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</si>
  <si>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</si>
  <si>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</si>
  <si>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</si>
  <si>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</si>
  <si>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</si>
  <si>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</si>
  <si>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</si>
  <si>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</si>
  <si>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</si>
  <si>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</si>
  <si>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</si>
  <si>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</si>
  <si>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</si>
  <si>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</si>
  <si>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</si>
  <si>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</si>
  <si>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</si>
  <si>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</si>
  <si>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</si>
  <si>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</si>
  <si>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</si>
  <si>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</si>
  <si>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</si>
  <si>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</si>
  <si>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</si>
  <si>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</si>
  <si>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</si>
  <si>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</si>
  <si>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</si>
  <si>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</si>
  <si>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</si>
  <si>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</si>
  <si>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</si>
  <si>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</si>
  <si>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</si>
  <si>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</si>
  <si>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</si>
  <si>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</si>
  <si>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</si>
  <si>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</si>
  <si>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</si>
  <si>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</si>
  <si>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</si>
  <si>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</si>
  <si>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</si>
  <si>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</si>
  <si>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</si>
  <si>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</si>
  <si>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</si>
  <si>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</si>
  <si>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</si>
  <si>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</si>
  <si>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</si>
  <si>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</si>
  <si>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</si>
  <si>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</si>
  <si>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</si>
  <si>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</si>
  <si>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</si>
  <si>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</si>
  <si>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</si>
  <si>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</si>
  <si>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</si>
  <si>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</si>
  <si>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</si>
  <si>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</si>
  <si>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</si>
  <si>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</si>
  <si>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</si>
  <si>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</si>
  <si>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</si>
  <si>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</si>
  <si>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</si>
  <si>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</si>
  <si>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</si>
  <si>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</si>
  <si>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</si>
  <si>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</si>
  <si>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</si>
  <si>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</si>
  <si>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</si>
  <si>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</si>
  <si>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</si>
  <si>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</si>
  <si>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</si>
  <si>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</si>
  <si>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</si>
  <si>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</si>
  <si>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</si>
  <si>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</si>
  <si>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</si>
  <si>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</si>
  <si>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</si>
  <si>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</si>
  <si>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</si>
  <si>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</si>
  <si>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</si>
  <si>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</si>
  <si>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</si>
  <si>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</si>
  <si>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</si>
  <si>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</si>
  <si>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</si>
  <si>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</si>
  <si>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</si>
  <si>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</si>
  <si>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</si>
  <si>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</si>
  <si>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</si>
  <si>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</si>
  <si>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</si>
  <si>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</si>
  <si>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</si>
  <si>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</si>
  <si>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</si>
  <si>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</si>
  <si>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</si>
  <si>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</si>
  <si>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</si>
  <si>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</si>
  <si>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</si>
  <si>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</si>
  <si>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</si>
  <si>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</si>
  <si>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</si>
  <si>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</si>
  <si>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</si>
  <si>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</si>
  <si>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</si>
  <si>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</si>
  <si>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</si>
  <si>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</si>
  <si>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</si>
  <si>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</si>
  <si>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</si>
  <si>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</si>
  <si>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</si>
  <si>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</si>
  <si>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</si>
  <si>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</si>
  <si>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</si>
  <si>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</si>
  <si>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</si>
  <si>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</si>
  <si>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</si>
  <si>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</si>
  <si>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</si>
  <si>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</si>
  <si>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</si>
  <si>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</si>
  <si>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</si>
  <si>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</si>
  <si>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</si>
  <si>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</si>
  <si>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</si>
  <si>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</si>
  <si>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</si>
  <si>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</si>
  <si>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</si>
  <si>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</si>
  <si>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</si>
  <si>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</si>
  <si>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</si>
  <si>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</si>
  <si>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</si>
  <si>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</si>
  <si>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</si>
  <si>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</si>
  <si>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</si>
  <si>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</si>
  <si>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</si>
  <si>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</si>
  <si>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</si>
  <si>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</si>
  <si>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</si>
  <si>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</si>
  <si>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</si>
  <si>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</si>
  <si>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</si>
  <si>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</si>
  <si>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</si>
  <si>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</si>
  <si>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</si>
  <si>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</si>
  <si>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</si>
  <si>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</si>
  <si>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</si>
  <si>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</si>
  <si>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</si>
  <si>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</si>
  <si>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</si>
  <si>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</si>
  <si>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</si>
  <si>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</si>
  <si>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</si>
  <si>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</si>
  <si>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</si>
  <si>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</si>
  <si>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</si>
  <si>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</si>
  <si>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</si>
  <si>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</si>
  <si>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</si>
  <si>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</si>
  <si>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</si>
  <si>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</si>
  <si>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</si>
  <si>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</si>
  <si>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</si>
  <si>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</si>
  <si>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</si>
  <si>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</si>
  <si>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</si>
  <si>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</si>
  <si>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</si>
  <si>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</si>
  <si>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</si>
  <si>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</si>
  <si>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</si>
  <si>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</si>
  <si>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</si>
  <si>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</si>
  <si>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</si>
  <si>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</si>
  <si>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</si>
  <si>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</si>
  <si>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</si>
  <si>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</si>
  <si>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</si>
  <si>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</si>
  <si>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</si>
  <si>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</si>
  <si>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</si>
  <si>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</si>
  <si>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</si>
  <si>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</si>
  <si>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</si>
  <si>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</si>
  <si>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</si>
  <si>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</si>
  <si>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</si>
  <si>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</si>
  <si>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</si>
  <si>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</si>
  <si>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</si>
  <si>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</si>
  <si>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</si>
  <si>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</si>
  <si>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</si>
  <si>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</si>
  <si>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</si>
  <si>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</si>
  <si>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</si>
  <si>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</si>
  <si>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</si>
  <si>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</si>
  <si>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</si>
  <si>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</si>
  <si>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</si>
  <si>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</si>
  <si>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</si>
  <si>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</si>
  <si>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</si>
  <si>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</si>
  <si>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</si>
  <si>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</si>
  <si>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</si>
  <si>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</si>
  <si>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</si>
  <si>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</si>
  <si>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</si>
  <si>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</si>
  <si>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</si>
  <si>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</si>
  <si>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</si>
  <si>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</si>
  <si>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</si>
  <si>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</si>
  <si>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</si>
  <si>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</si>
  <si>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</si>
  <si>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</si>
  <si>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</si>
  <si>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</si>
  <si>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</si>
  <si>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</si>
  <si>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</si>
  <si>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</si>
  <si>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</si>
  <si>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</si>
  <si>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</si>
  <si>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</si>
  <si>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</si>
  <si>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</si>
  <si>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</si>
  <si>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</si>
  <si>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</si>
  <si>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</si>
  <si>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</si>
  <si>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</si>
  <si>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</si>
  <si>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</si>
  <si>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</si>
  <si>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</si>
  <si>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</si>
  <si>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</si>
  <si>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</si>
  <si>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</si>
  <si>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</si>
  <si>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</si>
  <si>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</si>
  <si>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</si>
  <si>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</si>
  <si>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</si>
  <si>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</si>
  <si>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</si>
  <si>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</si>
  <si>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</si>
  <si>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</si>
  <si>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</si>
  <si>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</si>
  <si>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</si>
  <si>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</si>
  <si>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</si>
  <si>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</si>
  <si>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</si>
  <si>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</si>
  <si>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</si>
  <si>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</si>
  <si>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</si>
  <si>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</si>
  <si>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</si>
  <si>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</si>
  <si>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</si>
  <si>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</si>
  <si>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</si>
  <si>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</si>
  <si>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</si>
  <si>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</si>
  <si>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</si>
  <si>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</si>
  <si>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</si>
  <si>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</si>
  <si>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</si>
  <si>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</si>
  <si>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</si>
  <si>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</si>
  <si>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</si>
  <si>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</si>
  <si>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</si>
  <si>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</si>
  <si>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</si>
  <si>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</si>
  <si>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</si>
  <si>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</si>
  <si>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</si>
  <si>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</si>
  <si>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</si>
  <si>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</si>
  <si>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</si>
  <si>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</si>
  <si>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</si>
  <si>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</si>
  <si>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</si>
  <si>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</si>
  <si>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</si>
  <si>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</si>
  <si>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</si>
  <si>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</si>
  <si>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</si>
  <si>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</si>
  <si>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</si>
  <si>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</si>
  <si>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</si>
  <si>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</si>
  <si>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</si>
  <si>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</si>
  <si>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</si>
  <si>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</si>
  <si>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</si>
  <si>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</si>
  <si>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</si>
  <si>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</si>
  <si>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</si>
  <si>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</si>
  <si>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</si>
  <si>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</si>
  <si>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</si>
  <si>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</si>
  <si>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</si>
  <si>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</si>
  <si>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</si>
  <si>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</si>
  <si>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</si>
  <si>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</si>
  <si>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</si>
  <si>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</si>
  <si>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</si>
  <si>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</si>
  <si>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</si>
  <si>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</si>
  <si>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</si>
  <si>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</si>
  <si>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</si>
  <si>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</si>
  <si>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</si>
  <si>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</si>
  <si>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</si>
  <si>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</si>
  <si>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</si>
  <si>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</si>
  <si>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</si>
  <si>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</si>
  <si>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</si>
  <si>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</si>
  <si>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</si>
  <si>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</si>
  <si>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</si>
  <si>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</si>
  <si>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</si>
  <si>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</si>
  <si>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</si>
  <si>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</si>
  <si>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</si>
  <si>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</si>
  <si>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</si>
  <si>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</si>
  <si>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</si>
  <si>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</si>
  <si>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</si>
  <si>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</si>
  <si>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</si>
  <si>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</si>
  <si>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</si>
  <si>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</si>
  <si>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</si>
  <si>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</si>
  <si>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</si>
  <si>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</si>
  <si>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</si>
  <si>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</si>
  <si>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</si>
  <si>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</si>
  <si>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</si>
  <si>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</si>
  <si>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</si>
  <si>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</si>
  <si>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</si>
  <si>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</si>
  <si>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</si>
  <si>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</si>
  <si>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</si>
  <si>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</si>
  <si>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</si>
  <si>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</si>
  <si>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</si>
  <si>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</si>
  <si>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</si>
  <si>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</si>
  <si>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</si>
  <si>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</si>
  <si>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</si>
  <si>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</si>
  <si>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</si>
  <si>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</si>
  <si>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</si>
  <si>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</si>
  <si>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</si>
  <si>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</si>
  <si>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</si>
  <si>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</si>
  <si>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</si>
  <si>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</si>
  <si>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</si>
  <si>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</si>
  <si>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</si>
  <si>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</si>
  <si>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</si>
  <si>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</si>
  <si>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</si>
  <si>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</si>
  <si>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</si>
  <si>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</si>
  <si>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</si>
  <si>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</si>
  <si>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</si>
  <si>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</si>
  <si>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</si>
  <si>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</si>
  <si>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</si>
  <si>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</si>
  <si>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</si>
  <si>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</si>
  <si>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</si>
  <si>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</si>
  <si>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</si>
  <si>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</si>
  <si>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</si>
  <si>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</si>
  <si>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</si>
  <si>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</si>
  <si>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</si>
  <si>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</si>
  <si>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</si>
  <si>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</si>
  <si>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</si>
  <si>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</si>
  <si>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</si>
  <si>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</si>
  <si>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</si>
  <si>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</si>
  <si>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</si>
  <si>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</si>
  <si>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</si>
  <si>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</si>
  <si>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</si>
  <si>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</si>
  <si>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</si>
  <si>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</si>
  <si>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</si>
  <si>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</si>
  <si>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</si>
  <si>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</si>
  <si>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</si>
  <si>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</si>
  <si>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</si>
  <si>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</si>
  <si>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</si>
  <si>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</si>
  <si>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</si>
  <si>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</si>
  <si>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</si>
  <si>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</si>
  <si>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</si>
  <si>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</si>
  <si>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</si>
  <si>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</si>
  <si>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</si>
  <si>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</si>
  <si>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</si>
  <si>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</si>
  <si>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</si>
  <si>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</si>
  <si>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</si>
  <si>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</si>
  <si>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</si>
  <si>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</si>
  <si>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</si>
  <si>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</si>
  <si>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</si>
  <si>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</si>
  <si>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</si>
  <si>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Average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</si>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</sst>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[kickstarter-1-5-1.xlsx]Subcategory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[kickstarter-1-5-1.xlsx]Outcomes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4-4E61-8AAE-0318B6EB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M1" zoomScaleNormal="100" workbookViewId="0">
      <pane ySplit="521" topLeftCell="A3906" activePane="bottomLeft" state="frozen"/>
      <selection pane="bottomLeft" activeCell="L8" sqref="L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f t="shared" si="8"/>
        <v>41778.915416666663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f t="shared" si="8"/>
        <v>42541.837511574078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f t="shared" si="8"/>
        <v>41905.812581018516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f t="shared" si="8"/>
        <v>42491.80768518518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f t="shared" si="8"/>
        <v>42221.909930555557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f t="shared" si="8"/>
        <v>41788.381909722222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f t="shared" si="8"/>
        <v>42239.573993055557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f t="shared" si="8"/>
        <v>42186.257418981477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f t="shared" si="8"/>
        <v>42187.920972222222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f t="shared" si="8"/>
        <v>42053.198287037041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f t="shared" si="8"/>
        <v>42110.153043981481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f t="shared" si="8"/>
        <v>42047.762407407412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f t="shared" si="8"/>
        <v>42200.542268518519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f t="shared" si="8"/>
        <v>41969.767824074079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f t="shared" si="8"/>
        <v>42397.281666666662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f t="shared" si="8"/>
        <v>41968.172106481477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f t="shared" si="8"/>
        <v>42113.550821759258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f t="shared" si="8"/>
        <v>41875.077546296299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f t="shared" si="8"/>
        <v>41933.586157407408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f t="shared" si="8"/>
        <v>42115.547395833331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f t="shared" si="8"/>
        <v>41794.124953703707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f t="shared" si="8"/>
        <v>42396.911712962959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f t="shared" si="8"/>
        <v>41904.07671296296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f t="shared" si="8"/>
        <v>42514.434548611112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f t="shared" si="8"/>
        <v>42171.913090277783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f t="shared" si="8"/>
        <v>41792.687442129631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f t="shared" si="8"/>
        <v>41835.126805555556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f t="shared" si="8"/>
        <v>42243.961273148147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f t="shared" si="8"/>
        <v>42351.658842592587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f t="shared" si="8"/>
        <v>42721.075949074075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f t="shared" si="8"/>
        <v>42160.927488425921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f t="shared" si="8"/>
        <v>41900.505312499998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f t="shared" si="8"/>
        <v>42216.977812500001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f t="shared" si="8"/>
        <v>42534.180717592593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f t="shared" si="8"/>
        <v>41855.777905092589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f t="shared" si="8"/>
        <v>42191.824062500003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f t="shared" si="8"/>
        <v>42304.955381944441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f t="shared" si="8"/>
        <v>42147.741840277777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f t="shared" si="8"/>
        <v>42570.91133101852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f t="shared" si="8"/>
        <v>42767.812893518523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f t="shared" si="8"/>
        <v>42182.234456018516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f t="shared" si="8"/>
        <v>41857.18304398148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f t="shared" si="8"/>
        <v>42556.690706018519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f t="shared" si="8"/>
        <v>42239.441412037035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f t="shared" si="11"/>
        <v>42375.996886574074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f t="shared" si="11"/>
        <v>42741.848379629635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f t="shared" si="11"/>
        <v>41887.383356481485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f t="shared" si="11"/>
        <v>42584.123865740738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f t="shared" si="11"/>
        <v>41867.083368055559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f t="shared" si="11"/>
        <v>42023.818622685183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f t="shared" si="11"/>
        <v>42556.583368055552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f t="shared" si="11"/>
        <v>42248.632199074069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f t="shared" si="11"/>
        <v>41959.369988425926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f t="shared" si="11"/>
        <v>42165.922858796301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f t="shared" si="11"/>
        <v>42249.064722222218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f t="shared" si="11"/>
        <v>42236.159918981488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f t="shared" si="11"/>
        <v>42416.881018518514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f t="shared" si="11"/>
        <v>42202.594293981485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f t="shared" si="11"/>
        <v>42375.230115740742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f t="shared" si="11"/>
        <v>41970.64061342593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f t="shared" si="11"/>
        <v>42079.628344907411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f t="shared" si="11"/>
        <v>42429.326678240745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f t="shared" si="11"/>
        <v>42195.643865740742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f t="shared" si="11"/>
        <v>42031.837546296301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f t="shared" si="11"/>
        <v>42031.769884259258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f t="shared" si="11"/>
        <v>42135.235254629632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f t="shared" si="11"/>
        <v>42106.666018518517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f t="shared" si="11"/>
        <v>42383.933993055558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f t="shared" si="11"/>
        <v>42129.777210648142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f t="shared" si="11"/>
        <v>42032.82576388889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f t="shared" si="11"/>
        <v>42612.911712962959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f t="shared" si="11"/>
        <v>42136.035405092596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f t="shared" si="11"/>
        <v>42164.908530092594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f t="shared" si="11"/>
        <v>42321.08447916666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f t="shared" si="11"/>
        <v>42377.577187499999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f t="shared" si="11"/>
        <v>42297.110300925924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f t="shared" si="11"/>
        <v>41354.708460648151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f t="shared" si="11"/>
        <v>41949.697962962964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f t="shared" si="11"/>
        <v>40862.492939814816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f t="shared" si="11"/>
        <v>41662.047500000001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f t="shared" si="11"/>
        <v>40213.323599537034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f t="shared" si="11"/>
        <v>41107.053067129629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f t="shared" si="11"/>
        <v>40480.363483796296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f t="shared" si="11"/>
        <v>40430.604328703703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f t="shared" si="11"/>
        <v>40870.774409722224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f t="shared" si="11"/>
        <v>40332.923842592594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f t="shared" si="11"/>
        <v>41401.565868055557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f t="shared" si="11"/>
        <v>41013.787569444445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f t="shared" si="11"/>
        <v>40266.662708333337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f t="shared" si="11"/>
        <v>40924.650868055556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f t="shared" si="11"/>
        <v>42263.952662037031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f t="shared" si="11"/>
        <v>40588.526412037041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f t="shared" si="11"/>
        <v>41319.769293981481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f t="shared" ref="S259:S322" si="14">(((J259/60)/60)/24)+DATE(1970,1,1)</f>
        <v>42479.626875000002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f t="shared" si="14"/>
        <v>40682.051689814813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f t="shared" si="14"/>
        <v>42072.738067129627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f t="shared" si="14"/>
        <v>40330.755543981482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f t="shared" si="14"/>
        <v>41017.885462962964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f t="shared" si="14"/>
        <v>40555.24800925926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f t="shared" si="14"/>
        <v>41149.954791666663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f t="shared" si="14"/>
        <v>41010.620312500003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f t="shared" si="14"/>
        <v>40267.245717592588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f t="shared" si="14"/>
        <v>41785.452534722222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f t="shared" si="14"/>
        <v>42758.197013888886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f t="shared" si="14"/>
        <v>40637.866550925923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f t="shared" si="14"/>
        <v>41612.10024305556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f t="shared" si="14"/>
        <v>40235.900358796294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f t="shared" si="14"/>
        <v>40697.498449074075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f t="shared" si="14"/>
        <v>40969.912372685183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f t="shared" si="14"/>
        <v>41193.032013888893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f t="shared" si="14"/>
        <v>40967.081874999996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f t="shared" si="14"/>
        <v>42117.891423611116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f t="shared" si="14"/>
        <v>41164.040960648148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f t="shared" si="14"/>
        <v>42759.244166666671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f t="shared" si="14"/>
        <v>41744.590682870366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f t="shared" si="14"/>
        <v>39950.163344907407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f t="shared" si="14"/>
        <v>40194.920046296298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f t="shared" si="14"/>
        <v>40675.71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f t="shared" si="14"/>
        <v>40904.738194444442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f t="shared" si="14"/>
        <v>41506.756111111114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f t="shared" si="14"/>
        <v>41313.816249999996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f t="shared" si="14"/>
        <v>41184.277986111112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f t="shared" si="14"/>
        <v>41550.456412037034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f t="shared" si="14"/>
        <v>40526.36917824074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f t="shared" si="14"/>
        <v>41376.769050925926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f t="shared" si="14"/>
        <v>40812.803229166668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f t="shared" si="14"/>
        <v>41719.667986111112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f t="shared" si="14"/>
        <v>40343.084421296298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f t="shared" si="14"/>
        <v>41519.004733796297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f t="shared" si="14"/>
        <v>41134.475497685184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f t="shared" si="14"/>
        <v>42089.72802083334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f t="shared" si="14"/>
        <v>41709.463518518518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f t="shared" si="14"/>
        <v>40469.225231481483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f t="shared" si="14"/>
        <v>40626.959930555553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f t="shared" si="14"/>
        <v>41312.737673611111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f t="shared" si="14"/>
        <v>40933.856921296298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f t="shared" si="14"/>
        <v>41032.071134259262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f t="shared" si="14"/>
        <v>41114.094872685186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f t="shared" si="14"/>
        <v>40948.630196759259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f t="shared" si="14"/>
        <v>41333.837187500001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f t="shared" si="14"/>
        <v>41282.944456018515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f t="shared" si="14"/>
        <v>40567.694560185184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f t="shared" si="14"/>
        <v>41134.751550925925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f t="shared" si="14"/>
        <v>40821.183136574073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f t="shared" si="14"/>
        <v>40868.219814814816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f t="shared" si="14"/>
        <v>41348.877685185187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f t="shared" si="14"/>
        <v>40357.227939814817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f t="shared" si="14"/>
        <v>41304.833194444444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f t="shared" si="14"/>
        <v>41950.923576388886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f t="shared" si="14"/>
        <v>41589.676886574074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f t="shared" si="14"/>
        <v>41330.038784722223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f t="shared" ref="S323:S386" si="17">(((J323/60)/60)/24)+DATE(1970,1,1)</f>
        <v>42647.446597222224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f t="shared" si="17"/>
        <v>42473.57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f t="shared" si="17"/>
        <v>42697.32136574074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f t="shared" si="17"/>
        <v>42184.626250000001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f t="shared" si="17"/>
        <v>42689.187881944439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f t="shared" si="17"/>
        <v>42775.314884259264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f t="shared" si="17"/>
        <v>42058.235289351855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f t="shared" si="17"/>
        <v>42278.946620370371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f t="shared" si="17"/>
        <v>42291.46674768519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f t="shared" si="17"/>
        <v>41379.515775462962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f t="shared" si="17"/>
        <v>42507.581412037034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f t="shared" si="17"/>
        <v>42263.680289351847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f t="shared" si="17"/>
        <v>42437.636469907404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f t="shared" si="17"/>
        <v>42101.682372685187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f t="shared" si="17"/>
        <v>42101.737442129626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f t="shared" si="17"/>
        <v>42291.596273148149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f t="shared" si="17"/>
        <v>42047.128564814819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f t="shared" si="17"/>
        <v>42559.755671296298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f t="shared" si="17"/>
        <v>42093.760046296295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f t="shared" si="17"/>
        <v>42772.669062500005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f t="shared" si="17"/>
        <v>41894.879606481481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f t="shared" si="17"/>
        <v>42459.780844907407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f t="shared" si="17"/>
        <v>41926.73778935185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f t="shared" si="17"/>
        <v>42111.970995370371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f t="shared" si="17"/>
        <v>42114.944328703699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f t="shared" si="17"/>
        <v>42261.500243055561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f t="shared" si="17"/>
        <v>42292.495474537034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f t="shared" si="17"/>
        <v>42207.58699074074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f t="shared" si="17"/>
        <v>42760.498935185184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f t="shared" si="17"/>
        <v>42427.964745370366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f t="shared" si="17"/>
        <v>41890.167453703703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f t="shared" si="17"/>
        <v>42297.791886574079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f t="shared" si="17"/>
        <v>42438.827789351853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f t="shared" si="17"/>
        <v>41943.293912037036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f t="shared" si="17"/>
        <v>42415.803159722222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f t="shared" si="17"/>
        <v>42078.222187499996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f t="shared" si="17"/>
        <v>42507.860196759255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f t="shared" si="17"/>
        <v>41935.070486111108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f t="shared" si="17"/>
        <v>42163.897916666669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f t="shared" si="17"/>
        <v>41936.001226851848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f t="shared" si="17"/>
        <v>41837.210543981484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f t="shared" si="17"/>
        <v>40255.744629629626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f t="shared" si="17"/>
        <v>41668.606469907405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f t="shared" si="17"/>
        <v>41019.793032407404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f t="shared" si="17"/>
        <v>41355.577291666668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f t="shared" si="17"/>
        <v>42043.605578703704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f t="shared" si="17"/>
        <v>40893.551724537036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f t="shared" si="17"/>
        <v>42711.795138888891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f t="shared" si="17"/>
        <v>42425.576898148152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f t="shared" si="17"/>
        <v>41078.91201388889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f t="shared" si="17"/>
        <v>40757.889247685183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f t="shared" si="17"/>
        <v>42576.452731481477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f t="shared" si="17"/>
        <v>42370.571851851855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f t="shared" si="17"/>
        <v>40987.688333333332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f t="shared" si="17"/>
        <v>42367.719814814816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f t="shared" si="17"/>
        <v>41085.698113425926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f t="shared" si="17"/>
        <v>41144.709490740745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f t="shared" si="17"/>
        <v>41755.117581018516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f t="shared" si="17"/>
        <v>41980.781793981485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f t="shared" ref="S387:S450" si="20">(((J387/60)/60)/24)+DATE(1970,1,1)</f>
        <v>41934.584502314814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f t="shared" si="20"/>
        <v>42211.951284722221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f t="shared" si="20"/>
        <v>42200.67659722222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f t="shared" si="20"/>
        <v>42549.076157407413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f t="shared" si="20"/>
        <v>41674.063078703701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f t="shared" si="20"/>
        <v>42112.036712962959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f t="shared" si="20"/>
        <v>40865.042256944449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f t="shared" si="20"/>
        <v>40763.717256944445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f t="shared" si="20"/>
        <v>42417.818078703705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f t="shared" si="20"/>
        <v>40990.909259259257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f t="shared" si="20"/>
        <v>41082.564884259256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f t="shared" si="20"/>
        <v>40379.776435185187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f t="shared" si="20"/>
        <v>42687.875775462962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f t="shared" si="20"/>
        <v>41745.635960648149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f t="shared" si="20"/>
        <v>40732.842245370368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f t="shared" si="20"/>
        <v>42292.539548611108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f t="shared" si="20"/>
        <v>40718.310659722221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f t="shared" si="20"/>
        <v>41646.628032407411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f t="shared" si="20"/>
        <v>41674.08494212963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f t="shared" si="20"/>
        <v>40638.162465277775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f t="shared" si="20"/>
        <v>40806.870949074073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f t="shared" si="20"/>
        <v>42113.981446759266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f t="shared" si="20"/>
        <v>41598.17597222222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f t="shared" si="20"/>
        <v>41099.742800925924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f t="shared" si="20"/>
        <v>41079.877442129626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f t="shared" si="20"/>
        <v>41904.851875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f t="shared" si="20"/>
        <v>41648.396192129629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f t="shared" si="20"/>
        <v>41360.970601851855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f t="shared" si="20"/>
        <v>42178.282372685186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f t="shared" si="20"/>
        <v>41394.842442129629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f t="shared" si="20"/>
        <v>41682.23646990741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f t="shared" si="20"/>
        <v>42177.491388888884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f t="shared" si="20"/>
        <v>41863.260381944441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f t="shared" si="20"/>
        <v>41400.92627314815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f t="shared" si="20"/>
        <v>40934.376145833332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f t="shared" si="20"/>
        <v>42275.861157407402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f t="shared" si="20"/>
        <v>42400.711967592593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f t="shared" si="20"/>
        <v>42285.909027777772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f t="shared" si="20"/>
        <v>41778.766724537039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f t="shared" si="20"/>
        <v>40070.901412037041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f t="shared" si="20"/>
        <v>42526.871331018512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f t="shared" si="20"/>
        <v>42238.726631944446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f t="shared" si="20"/>
        <v>42228.629884259266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f t="shared" si="20"/>
        <v>41576.834513888891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f t="shared" si="20"/>
        <v>41500.747453703705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f t="shared" si="20"/>
        <v>42591.31858796296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f t="shared" si="20"/>
        <v>42296.261087962965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f t="shared" si="20"/>
        <v>41919.761782407404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f t="shared" si="20"/>
        <v>41550.793935185182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f t="shared" si="20"/>
        <v>41650.015057870369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f t="shared" si="20"/>
        <v>40894.906956018516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f t="shared" si="20"/>
        <v>42130.335358796292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f t="shared" si="20"/>
        <v>41331.555127314816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f t="shared" ref="S451:S514" si="23">(((J451/60)/60)/24)+DATE(1970,1,1)</f>
        <v>41534.568113425928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f t="shared" si="23"/>
        <v>41654.946759259255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f t="shared" si="23"/>
        <v>41634.715173611112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f t="shared" si="23"/>
        <v>42107.703877314809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f t="shared" si="23"/>
        <v>42038.824988425928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f t="shared" si="23"/>
        <v>41938.717256944445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f t="shared" si="23"/>
        <v>40971.002569444441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f t="shared" si="23"/>
        <v>41378.69976851852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f t="shared" si="23"/>
        <v>40800.6403587963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f t="shared" si="23"/>
        <v>41407.84684027778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f t="shared" si="23"/>
        <v>40705.126631944448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f t="shared" si="23"/>
        <v>42488.848784722228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f t="shared" si="23"/>
        <v>41801.120069444441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f t="shared" si="23"/>
        <v>41129.942870370374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f t="shared" si="23"/>
        <v>41135.679791666669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f t="shared" si="23"/>
        <v>41827.989861111113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f t="shared" si="23"/>
        <v>41605.167696759258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f t="shared" si="23"/>
        <v>41703.721979166665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f t="shared" si="23"/>
        <v>41844.922662037039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f t="shared" si="23"/>
        <v>41869.698136574072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f t="shared" si="23"/>
        <v>42753.329039351855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f t="shared" si="23"/>
        <v>42100.086145833338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f t="shared" si="23"/>
        <v>41757.975011574075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f t="shared" si="23"/>
        <v>40987.83488425926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f t="shared" si="23"/>
        <v>42065.910983796297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f t="shared" si="23"/>
        <v>41904.407812500001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f t="shared" si="23"/>
        <v>41465.500173611108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f t="shared" si="23"/>
        <v>41162.672326388885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f t="shared" si="23"/>
        <v>42669.594837962963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f t="shared" si="23"/>
        <v>42714.054398148146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f t="shared" si="23"/>
        <v>40882.481666666667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f t="shared" si="23"/>
        <v>41113.968576388892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f t="shared" si="23"/>
        <v>42114.726134259254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f t="shared" si="23"/>
        <v>41799.830613425926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f t="shared" si="23"/>
        <v>42171.827604166669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f t="shared" si="23"/>
        <v>41620.93141203704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f t="shared" si="23"/>
        <v>41945.037789351853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f t="shared" si="23"/>
        <v>40858.762141203704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f t="shared" si="23"/>
        <v>40043.895462962959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f t="shared" si="23"/>
        <v>40247.886006944449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f t="shared" si="23"/>
        <v>40703.234386574077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f t="shared" si="23"/>
        <v>41991.526655092588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f t="shared" si="23"/>
        <v>40949.98364583333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f t="shared" si="23"/>
        <v>42318.098217592589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f t="shared" si="23"/>
        <v>41466.552314814813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f t="shared" si="23"/>
        <v>41156.958993055552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f t="shared" si="23"/>
        <v>42153.631597222222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f t="shared" si="23"/>
        <v>42400.176377314812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f t="shared" si="23"/>
        <v>41340.303032407406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f t="shared" si="23"/>
        <v>42649.742210648154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f t="shared" si="26"/>
        <v>41830.613969907405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f t="shared" si="26"/>
        <v>42091.778703703705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f t="shared" si="26"/>
        <v>42738.615289351852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f t="shared" si="26"/>
        <v>42223.616018518514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f t="shared" si="26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26"/>
        <v>42318.702094907407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 0)</f>
        <v>93.43</v>
      </c>
      <c r="Q523" s="11" t="s">
        <v>8315</v>
      </c>
      <c r="R523" t="s">
        <v>8316</v>
      </c>
      <c r="S523" s="16">
        <f t="shared" si="26"/>
        <v>42646.092812499999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6"/>
        <v>42430.040798611109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6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6"/>
        <v>42492.717233796298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6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6"/>
        <v>42192.591944444444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6"/>
        <v>42753.205625000002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6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6"/>
        <v>42725.031180555554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6"/>
        <v>42157.591064814813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6"/>
        <v>42676.065150462964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6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6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6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6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6"/>
        <v>42179.344988425932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6"/>
        <v>42282.768414351856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6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6"/>
        <v>42535.049849537041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f t="shared" si="26"/>
        <v>42009.817199074074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f t="shared" si="26"/>
        <v>42276.046689814815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f t="shared" si="26"/>
        <v>41914.092152777775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f t="shared" si="26"/>
        <v>42283.592465277776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f t="shared" si="26"/>
        <v>42753.678761574076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f t="shared" si="26"/>
        <v>42318.616851851853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f t="shared" si="26"/>
        <v>41927.71980324074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f t="shared" si="26"/>
        <v>42503.353506944448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f t="shared" si="26"/>
        <v>42676.942164351851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f t="shared" si="26"/>
        <v>42057.883159722223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f t="shared" si="26"/>
        <v>41960.771354166667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f t="shared" si="26"/>
        <v>42165.785289351858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f t="shared" si="26"/>
        <v>42535.68440972222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f t="shared" si="26"/>
        <v>42340.847361111111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f t="shared" si="26"/>
        <v>42388.798252314817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f t="shared" si="26"/>
        <v>42192.816238425927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f t="shared" si="26"/>
        <v>42282.71629629629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f t="shared" si="26"/>
        <v>42138.692627314813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f t="shared" si="26"/>
        <v>42031.471666666665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f t="shared" ref="S579:S642" si="30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f t="shared" si="30"/>
        <v>42230.578622685185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f t="shared" si="30"/>
        <v>41968.852118055554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f t="shared" si="30"/>
        <v>42605.908182870371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f t="shared" si="30"/>
        <v>42188.012777777782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f t="shared" si="30"/>
        <v>42055.739803240736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f t="shared" si="30"/>
        <v>42052.93850694444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f t="shared" si="30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f t="shared" si="30"/>
        <v>42283.3909375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f t="shared" si="30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f t="shared" si="30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f t="shared" si="30"/>
        <v>42631.769513888896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f t="shared" si="30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f t="shared" si="30"/>
        <v>42377.554756944446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f t="shared" si="30"/>
        <v>42177.543171296296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f t="shared" si="30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f t="shared" si="30"/>
        <v>42070.677604166667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f t="shared" si="30"/>
        <v>42446.780162037037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f t="shared" si="30"/>
        <v>42083.069884259254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f t="shared" si="30"/>
        <v>42646.896898148145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f t="shared" si="30"/>
        <v>42545.705266203702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f t="shared" si="30"/>
        <v>41948.00209490741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f t="shared" si="30"/>
        <v>42047.812523148154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f t="shared" si="30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f t="shared" si="30"/>
        <v>41969.858090277776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f t="shared" si="30"/>
        <v>42143.79415509259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f t="shared" si="30"/>
        <v>41835.639155092591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f t="shared" si="30"/>
        <v>41849.035370370373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f t="shared" si="30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f t="shared" si="30"/>
        <v>42102.650567129633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f t="shared" si="30"/>
        <v>42300.825648148151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f t="shared" si="30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f t="shared" si="30"/>
        <v>42307.034074074079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f t="shared" si="30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f t="shared" si="30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f t="shared" si="30"/>
        <v>42585.031782407401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f t="shared" si="30"/>
        <v>42247.496759259258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f t="shared" si="30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f t="shared" si="30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f t="shared" si="30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f t="shared" si="30"/>
        <v>42087.343090277776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f t="shared" si="30"/>
        <v>42317.810219907406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f t="shared" si="30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f t="shared" si="30"/>
        <v>41831.716874999998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f t="shared" si="30"/>
        <v>42528.987696759257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f t="shared" si="30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f t="shared" si="30"/>
        <v>42122.009224537032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f t="shared" si="30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f t="shared" si="30"/>
        <v>42790.895567129628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f t="shared" si="30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f t="shared" si="30"/>
        <v>42384.306840277779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f t="shared" si="30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f t="shared" si="30"/>
        <v>42474.637824074074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f t="shared" si="30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f t="shared" si="30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f t="shared" si="30"/>
        <v>42303.659317129626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f t="shared" si="30"/>
        <v>42507.29932870371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f t="shared" si="30"/>
        <v>42031.928576388891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f t="shared" si="30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f t="shared" si="30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f t="shared" si="30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f t="shared" si="30"/>
        <v>42759.593310185184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f t="shared" si="30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f t="shared" si="30"/>
        <v>42683.420312500006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f t="shared" ref="S643:S706" si="33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f t="shared" si="33"/>
        <v>42199.651319444441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f t="shared" si="33"/>
        <v>42100.642071759255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f t="shared" si="33"/>
        <v>41898.665960648148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f t="shared" si="33"/>
        <v>42564.026319444441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f t="shared" si="33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f t="shared" si="33"/>
        <v>42416.767928240741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f t="shared" si="33"/>
        <v>41891.693379629629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f t="shared" si="33"/>
        <v>41877.912187499998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f t="shared" si="33"/>
        <v>41932.036851851852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f t="shared" si="33"/>
        <v>41956.017488425925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f t="shared" si="33"/>
        <v>42675.690393518518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f t="shared" si="33"/>
        <v>42199.618518518517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f t="shared" si="33"/>
        <v>42163.957326388889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f t="shared" si="33"/>
        <v>42045.957314814819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f t="shared" si="33"/>
        <v>42417.804618055554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f t="shared" si="33"/>
        <v>42331.84574074074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f t="shared" si="33"/>
        <v>42179.160752314812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f t="shared" si="33"/>
        <v>42209.593692129631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f t="shared" si="33"/>
        <v>41922.741655092592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f t="shared" si="33"/>
        <v>42636.645358796297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f t="shared" si="33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f t="shared" si="33"/>
        <v>42173.843240740738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f t="shared" si="33"/>
        <v>42077.666377314818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f t="shared" si="33"/>
        <v>42688.711354166662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f t="shared" si="33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f t="shared" si="33"/>
        <v>42632.373414351852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f t="shared" si="33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f t="shared" si="33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f t="shared" si="33"/>
        <v>42506.709722222222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f t="shared" si="33"/>
        <v>41984.692731481482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f t="shared" si="33"/>
        <v>41974.219490740739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f t="shared" si="33"/>
        <v>41838.840474537035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f t="shared" si="33"/>
        <v>41803.116053240738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f t="shared" si="33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f t="shared" si="33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f t="shared" si="33"/>
        <v>42504.403877314813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f t="shared" si="33"/>
        <v>42481.376597222217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f t="shared" si="33"/>
        <v>42556.695706018523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f t="shared" si="33"/>
        <v>41864.501516203702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f t="shared" si="33"/>
        <v>42639.805601851855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f t="shared" si="33"/>
        <v>42778.765300925923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f t="shared" si="33"/>
        <v>42634.900046296301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f t="shared" si="33"/>
        <v>41809.473275462966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f t="shared" si="33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f t="shared" si="33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f t="shared" si="33"/>
        <v>42711.750613425931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f t="shared" si="33"/>
        <v>42262.104780092588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f t="shared" si="33"/>
        <v>42675.66778935185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f t="shared" si="33"/>
        <v>42579.634733796294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f t="shared" si="33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f t="shared" si="33"/>
        <v>42696.37572916667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f t="shared" si="33"/>
        <v>42094.808182870373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f t="shared" si="33"/>
        <v>42737.663877314815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f t="shared" si="33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f t="shared" si="33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f t="shared" si="33"/>
        <v>42388.523020833338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f t="shared" si="33"/>
        <v>41866.931076388886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f t="shared" si="33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f t="shared" si="33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f t="shared" si="33"/>
        <v>41813.662962962961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f t="shared" si="33"/>
        <v>42668.726701388892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f t="shared" si="33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f t="shared" si="33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f t="shared" ref="S707:S770" si="36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f t="shared" si="36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f t="shared" si="36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f t="shared" si="36"/>
        <v>41835.581018518518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f t="shared" si="36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f t="shared" si="36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f t="shared" si="36"/>
        <v>42678.459120370375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f t="shared" si="36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f t="shared" si="36"/>
        <v>42496.529305555552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f t="shared" si="36"/>
        <v>42734.787986111114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f t="shared" si="36"/>
        <v>42273.090740740736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f t="shared" si="36"/>
        <v>41940.658645833333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f t="shared" si="36"/>
        <v>41857.854189814818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f t="shared" si="36"/>
        <v>42752.845451388886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f t="shared" si="36"/>
        <v>42409.040231481486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f t="shared" si="36"/>
        <v>40909.649201388893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f t="shared" si="36"/>
        <v>41807.571840277778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f t="shared" si="36"/>
        <v>40977.805300925924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f t="shared" si="36"/>
        <v>42184.816539351858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f t="shared" si="36"/>
        <v>40694.638460648144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f t="shared" si="36"/>
        <v>42321.626296296294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f t="shared" si="36"/>
        <v>41346.042673611111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f t="shared" si="36"/>
        <v>41247.020243055551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f t="shared" si="36"/>
        <v>40731.837465277778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f t="shared" si="36"/>
        <v>41111.185891203706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f t="shared" si="36"/>
        <v>40854.745266203703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f t="shared" si="36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f t="shared" si="36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f t="shared" si="36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f t="shared" si="36"/>
        <v>42102.164583333331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f t="shared" si="36"/>
        <v>41946.029467592591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f t="shared" si="36"/>
        <v>41579.734259259261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f t="shared" si="36"/>
        <v>41667.275312500002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f t="shared" si="36"/>
        <v>41943.604097222218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f t="shared" si="36"/>
        <v>41829.502650462964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f t="shared" si="36"/>
        <v>42162.146782407406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f t="shared" si="36"/>
        <v>41401.648217592592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f t="shared" si="36"/>
        <v>41689.917962962965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f t="shared" si="36"/>
        <v>40990.709317129629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f t="shared" si="36"/>
        <v>41226.95721064815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f t="shared" si="36"/>
        <v>41367.572280092594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f t="shared" si="36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f t="shared" si="36"/>
        <v>41988.548831018517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f t="shared" si="36"/>
        <v>41831.846828703703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f t="shared" si="36"/>
        <v>42733.94131944445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f t="shared" si="36"/>
        <v>41299.878148148149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f t="shared" si="36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f t="shared" si="36"/>
        <v>42639.421493055561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f t="shared" si="36"/>
        <v>42019.590173611112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f t="shared" si="36"/>
        <v>41249.749085648145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f t="shared" si="36"/>
        <v>41383.605057870373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f t="shared" si="36"/>
        <v>40590.766886574071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f t="shared" si="36"/>
        <v>41235.054560185185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f t="shared" si="36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f t="shared" si="36"/>
        <v>41789.330312500002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f t="shared" si="36"/>
        <v>42670.764039351852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f t="shared" si="36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f t="shared" si="36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f t="shared" si="36"/>
        <v>41471.446851851848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f t="shared" si="36"/>
        <v>42227.173159722224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f t="shared" si="36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f t="shared" si="36"/>
        <v>42021.783368055556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f t="shared" si="36"/>
        <v>42115.143634259264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f t="shared" si="36"/>
        <v>41594.207060185188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f t="shared" ref="S771:S834" si="39">(((J771/60)/60)/24)+DATE(1970,1,1)</f>
        <v>41604.996458333335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f t="shared" si="39"/>
        <v>41289.999641203707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f t="shared" si="39"/>
        <v>42349.824097222227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f t="shared" si="39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f t="shared" si="39"/>
        <v>42100.735937499994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f t="shared" si="39"/>
        <v>41663.780300925922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f t="shared" si="39"/>
        <v>40863.060127314813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f t="shared" si="39"/>
        <v>42250.685706018514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f t="shared" si="39"/>
        <v>41456.981215277774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f t="shared" si="39"/>
        <v>41729.702314814815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f t="shared" si="39"/>
        <v>40436.68408564815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f t="shared" si="39"/>
        <v>40636.673900462964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f t="shared" si="39"/>
        <v>41403.000856481485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f t="shared" si="39"/>
        <v>41116.758125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f t="shared" si="39"/>
        <v>40987.773715277777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f t="shared" si="39"/>
        <v>41675.149525462963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f t="shared" si="39"/>
        <v>41303.593923611108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f t="shared" si="39"/>
        <v>40983.055949074071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f t="shared" si="39"/>
        <v>41549.627615740741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f t="shared" si="39"/>
        <v>41059.006805555553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f t="shared" si="39"/>
        <v>41277.186111111114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f t="shared" si="39"/>
        <v>41276.047905092593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f t="shared" si="39"/>
        <v>41557.780624999999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f t="shared" si="39"/>
        <v>41555.873645833337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f t="shared" si="39"/>
        <v>41442.741249999999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f t="shared" si="39"/>
        <v>40736.115011574075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f t="shared" si="39"/>
        <v>40963.613032407404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f t="shared" si="39"/>
        <v>41502.882928240739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f t="shared" si="39"/>
        <v>40996.994074074071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f t="shared" si="39"/>
        <v>41882.590127314819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f t="shared" si="39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f t="shared" si="39"/>
        <v>41863.433495370373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f t="shared" si="39"/>
        <v>40695.795370370368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f t="shared" si="39"/>
        <v>41123.022268518522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f t="shared" si="39"/>
        <v>40665.949976851851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f t="shared" si="39"/>
        <v>40730.105625000004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f t="shared" si="39"/>
        <v>40690.823055555556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f t="shared" si="39"/>
        <v>40763.691423611112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f t="shared" si="39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f t="shared" si="39"/>
        <v>41962.100532407407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f t="shared" si="39"/>
        <v>41628.833680555559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f t="shared" si="39"/>
        <v>41123.056273148148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f t="shared" si="39"/>
        <v>41443.643541666665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f t="shared" si="39"/>
        <v>41282.017962962964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f t="shared" si="39"/>
        <v>41080.960243055553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f t="shared" si="39"/>
        <v>40679.743067129632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f t="shared" si="39"/>
        <v>41914.917858796296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f t="shared" si="39"/>
        <v>41341.870868055557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f t="shared" si="39"/>
        <v>40925.599664351852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f t="shared" si="39"/>
        <v>41120.882881944446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f t="shared" si="39"/>
        <v>41619.998310185183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f t="shared" si="39"/>
        <v>41768.841921296298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f t="shared" si="39"/>
        <v>42093.922048611115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f t="shared" si="39"/>
        <v>41157.947337962964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f t="shared" si="39"/>
        <v>42055.972824074073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f t="shared" si="39"/>
        <v>40250.242106481484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f t="shared" si="39"/>
        <v>41186.306527777779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f t="shared" si="39"/>
        <v>40973.038541666669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f t="shared" si="39"/>
        <v>40927.473460648151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f t="shared" si="39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f t="shared" si="39"/>
        <v>42504.801388888889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f t="shared" si="39"/>
        <v>41325.525752314818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f t="shared" si="39"/>
        <v>40996.646921296298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f t="shared" si="39"/>
        <v>40869.675173611111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f t="shared" ref="S835:S898" si="42">(((J835/60)/60)/24)+DATE(1970,1,1)</f>
        <v>41718.878182870372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f t="shared" si="42"/>
        <v>41422.822824074072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f t="shared" si="42"/>
        <v>41005.45784722222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f t="shared" si="42"/>
        <v>41524.056921296295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f t="shared" si="42"/>
        <v>41730.998402777775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f t="shared" si="42"/>
        <v>40895.897974537038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f t="shared" si="42"/>
        <v>41144.763379629629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f t="shared" si="42"/>
        <v>42607.226701388892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f t="shared" si="42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f t="shared" si="42"/>
        <v>41526.592395833337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f t="shared" si="42"/>
        <v>42695.257870370369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f t="shared" si="42"/>
        <v>41905.684629629628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f t="shared" si="42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f t="shared" si="42"/>
        <v>41694.391840277778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f t="shared" si="42"/>
        <v>42165.79833333334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f t="shared" si="42"/>
        <v>42078.792048611111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f t="shared" si="42"/>
        <v>42051.148888888885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f t="shared" si="42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f t="shared" si="42"/>
        <v>42522.880243055552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f t="shared" si="42"/>
        <v>42656.805497685185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f t="shared" si="42"/>
        <v>42021.832280092596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f t="shared" si="42"/>
        <v>42702.212337962963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f t="shared" si="42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f t="shared" si="42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f t="shared" si="42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f t="shared" si="42"/>
        <v>42079.745578703703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f t="shared" si="42"/>
        <v>42128.820231481484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f t="shared" si="42"/>
        <v>41570.482789351852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f t="shared" si="42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f t="shared" si="42"/>
        <v>41559.5549537037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f t="shared" si="42"/>
        <v>40921.117662037039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f t="shared" si="42"/>
        <v>41541.106921296298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f t="shared" si="42"/>
        <v>41230.77311342593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f t="shared" si="42"/>
        <v>42025.637939814813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f t="shared" si="42"/>
        <v>40088.105393518519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f t="shared" si="42"/>
        <v>41616.027754629627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f t="shared" si="42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f t="shared" si="42"/>
        <v>41488.022256944445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f t="shared" si="42"/>
        <v>41577.561284722222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f t="shared" si="42"/>
        <v>40567.825543981482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f t="shared" si="42"/>
        <v>41184.167129629634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f t="shared" si="42"/>
        <v>41368.583726851852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f t="shared" si="42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f t="shared" si="42"/>
        <v>41276.496840277774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f t="shared" si="42"/>
        <v>41597.788888888892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f t="shared" si="42"/>
        <v>40505.232916666668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f t="shared" si="42"/>
        <v>41037.829918981479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f t="shared" si="42"/>
        <v>41179.32104166667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f t="shared" si="42"/>
        <v>40877.25099537037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f t="shared" si="42"/>
        <v>40759.860532407409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f t="shared" si="42"/>
        <v>42371.935590277775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f t="shared" si="42"/>
        <v>40981.802615740737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f t="shared" si="42"/>
        <v>42713.941099537042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f t="shared" si="42"/>
        <v>42603.870520833334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f t="shared" si="42"/>
        <v>41026.958969907406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f t="shared" si="42"/>
        <v>40751.753298611111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f t="shared" si="42"/>
        <v>41887.784062500003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f t="shared" si="42"/>
        <v>41569.698831018519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f t="shared" si="42"/>
        <v>41842.031597222223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f t="shared" si="42"/>
        <v>40304.20003472222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f t="shared" si="42"/>
        <v>42065.897719907407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f t="shared" si="42"/>
        <v>42496.981597222228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f t="shared" si="42"/>
        <v>40431.127650462964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f t="shared" si="42"/>
        <v>42218.872986111113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f t="shared" ref="S899:S962" si="45">(((J899/60)/60)/24)+DATE(1970,1,1)</f>
        <v>41211.688750000001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f t="shared" si="45"/>
        <v>40878.758217592593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f t="shared" si="45"/>
        <v>40646.099097222221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f t="shared" si="45"/>
        <v>42429.84956018519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f t="shared" si="45"/>
        <v>40291.81150462963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f t="shared" si="45"/>
        <v>41829.965532407405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f t="shared" si="45"/>
        <v>41149.796064814815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f t="shared" si="45"/>
        <v>42342.080289351856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f t="shared" si="45"/>
        <v>40507.239884259259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f t="shared" si="45"/>
        <v>41681.189699074072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f t="shared" si="45"/>
        <v>40767.192395833335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f t="shared" si="45"/>
        <v>40340.801562499997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f t="shared" si="45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f t="shared" si="45"/>
        <v>42737.545358796298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f t="shared" si="45"/>
        <v>41642.005150462966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f t="shared" si="45"/>
        <v>41194.109340277777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f t="shared" si="45"/>
        <v>41004.139108796298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f t="shared" si="45"/>
        <v>41116.763275462967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f t="shared" si="45"/>
        <v>40937.679560185185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f t="shared" si="45"/>
        <v>40434.853402777779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f t="shared" si="45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f t="shared" si="45"/>
        <v>41944.916215277779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f t="shared" si="45"/>
        <v>41227.641724537039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f t="shared" si="45"/>
        <v>41562.67155092593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f t="shared" si="45"/>
        <v>40847.171018518515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f t="shared" si="45"/>
        <v>41878.530011574076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f t="shared" si="45"/>
        <v>41934.959756944445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f t="shared" si="45"/>
        <v>41288.942928240744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f t="shared" si="45"/>
        <v>41575.880914351852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f t="shared" si="45"/>
        <v>40338.02002314815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f t="shared" si="45"/>
        <v>41013.822858796295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f t="shared" si="45"/>
        <v>41180.86241898148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f t="shared" si="45"/>
        <v>40978.238067129627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f t="shared" si="45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f t="shared" si="45"/>
        <v>41680.359976851854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f t="shared" si="45"/>
        <v>41310.969270833331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f t="shared" si="45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f t="shared" si="45"/>
        <v>41733.737083333333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f t="shared" si="45"/>
        <v>42368.333668981482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f t="shared" si="45"/>
        <v>40883.024178240739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f t="shared" si="45"/>
        <v>41551.798113425924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f t="shared" si="45"/>
        <v>41124.479722222226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f t="shared" si="45"/>
        <v>41416.763171296298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f t="shared" si="45"/>
        <v>42182.008402777778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f t="shared" si="45"/>
        <v>42746.096585648149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f t="shared" si="45"/>
        <v>42382.843287037031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f t="shared" si="45"/>
        <v>42673.66788194445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f t="shared" si="45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f t="shared" si="45"/>
        <v>42732.872986111113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f t="shared" si="45"/>
        <v>42592.750555555554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f t="shared" si="45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f t="shared" si="45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f t="shared" si="45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f t="shared" si="45"/>
        <v>42356.750706018516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f t="shared" si="45"/>
        <v>42480.653611111105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f t="shared" si="45"/>
        <v>42662.613564814819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f t="shared" si="45"/>
        <v>41999.164340277777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f t="shared" si="45"/>
        <v>42194.833784722221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f t="shared" si="45"/>
        <v>42586.295138888891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f t="shared" si="45"/>
        <v>42060.913877314815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f t="shared" si="45"/>
        <v>42660.552465277782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f t="shared" si="45"/>
        <v>42082.802812499998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f t="shared" si="45"/>
        <v>41993.174363425926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f t="shared" si="45"/>
        <v>42766.626793981486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f t="shared" ref="S963:S1026" si="48">(((J963/60)/60)/24)+DATE(1970,1,1)</f>
        <v>42740.693692129629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f t="shared" si="48"/>
        <v>42373.712418981479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f t="shared" si="48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f t="shared" si="48"/>
        <v>42208.628692129627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f t="shared" si="48"/>
        <v>42637.016736111109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f t="shared" si="48"/>
        <v>42619.635787037041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f t="shared" si="48"/>
        <v>42422.254328703704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f t="shared" si="48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f t="shared" si="48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f t="shared" si="48"/>
        <v>42721.220520833333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f t="shared" si="48"/>
        <v>42111.709027777775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f t="shared" si="48"/>
        <v>41856.865717592591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f t="shared" si="48"/>
        <v>42257.014965277776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f t="shared" si="48"/>
        <v>42424.749490740738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f t="shared" si="48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f t="shared" si="48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f t="shared" si="48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f t="shared" si="48"/>
        <v>42395.309039351851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f t="shared" si="48"/>
        <v>42506.416990740734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f t="shared" si="48"/>
        <v>41928.904189814813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f t="shared" si="48"/>
        <v>41830.947013888886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f t="shared" si="48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f t="shared" si="48"/>
        <v>42574.667650462965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f t="shared" si="48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f t="shared" si="48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f t="shared" si="48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f t="shared" si="48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f t="shared" si="48"/>
        <v>42614.356770833328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f t="shared" si="48"/>
        <v>42611.933969907404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f t="shared" si="48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f t="shared" si="48"/>
        <v>42538.75680555556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f t="shared" si="48"/>
        <v>42437.924988425926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f t="shared" si="48"/>
        <v>42652.964907407411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f t="shared" si="48"/>
        <v>41921.263078703705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f t="shared" si="48"/>
        <v>41947.940740740742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f t="shared" si="48"/>
        <v>41817.866435185184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f t="shared" si="48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f t="shared" si="48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f t="shared" si="48"/>
        <v>41926.29965277778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f t="shared" si="48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f t="shared" si="48"/>
        <v>42720.720057870371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f t="shared" si="48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f t="shared" si="48"/>
        <v>42780.709039351852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f t="shared" si="48"/>
        <v>42388.708645833336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f t="shared" si="48"/>
        <v>42276.624803240738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f t="shared" si="48"/>
        <v>41977.040185185186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f t="shared" si="48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f t="shared" si="48"/>
        <v>42702.809201388889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f t="shared" si="48"/>
        <v>42510.604699074072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f t="shared" si="48"/>
        <v>42561.829421296294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f t="shared" si="48"/>
        <v>41946.898090277777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f t="shared" si="48"/>
        <v>42714.440416666665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f t="shared" si="48"/>
        <v>42339.833981481483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f t="shared" si="48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f t="shared" si="48"/>
        <v>42303.878414351857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f t="shared" si="48"/>
        <v>42422.107129629629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f t="shared" si="48"/>
        <v>42289.675173611111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f t="shared" si="48"/>
        <v>42535.492280092592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f t="shared" si="48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f t="shared" si="48"/>
        <v>42127.069548611107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f t="shared" si="48"/>
        <v>42271.251979166671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f t="shared" si="48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f t="shared" si="48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f t="shared" si="48"/>
        <v>42370.580590277779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f t="shared" ref="S1027:S1090" si="51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f t="shared" si="51"/>
        <v>42426.407592592594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f t="shared" si="51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f t="shared" si="51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f t="shared" si="51"/>
        <v>42044.711886574078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f t="shared" si="51"/>
        <v>42611.483206018514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f t="shared" si="51"/>
        <v>42324.764004629629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f t="shared" si="51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f t="shared" si="51"/>
        <v>42688.732407407413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f t="shared" si="51"/>
        <v>42555.166712962964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f t="shared" si="51"/>
        <v>42016.641435185185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f t="shared" si="51"/>
        <v>41249.448958333334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f t="shared" si="51"/>
        <v>42119.822476851856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f t="shared" si="51"/>
        <v>42418.231747685189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f t="shared" si="51"/>
        <v>42692.109328703707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f t="shared" si="51"/>
        <v>42579.708437499998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f t="shared" si="51"/>
        <v>41831.060092592597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f t="shared" si="51"/>
        <v>41851.696157407408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f t="shared" si="51"/>
        <v>42114.252951388888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f t="shared" si="51"/>
        <v>42011.925937499997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f t="shared" si="51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f t="shared" si="51"/>
        <v>42319.851388888885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f t="shared" si="51"/>
        <v>41918.818460648145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f t="shared" si="51"/>
        <v>42598.053113425922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f t="shared" si="51"/>
        <v>42382.431076388893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f t="shared" si="51"/>
        <v>42231.7971875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f t="shared" si="51"/>
        <v>41850.014178240745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f t="shared" si="51"/>
        <v>42483.797395833331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f t="shared" si="51"/>
        <v>42775.172824074078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f t="shared" si="51"/>
        <v>41831.851840277777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f t="shared" si="51"/>
        <v>42406.992418981477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f t="shared" si="51"/>
        <v>42058.719641203701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f t="shared" si="51"/>
        <v>42678.871331018512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f t="shared" si="51"/>
        <v>42047.900960648149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f t="shared" si="51"/>
        <v>42046.79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f t="shared" si="51"/>
        <v>42079.913113425922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f t="shared" si="51"/>
        <v>42432.276712962965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f t="shared" si="51"/>
        <v>42556.807187500002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f t="shared" si="51"/>
        <v>42583.030810185184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f t="shared" si="51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f t="shared" si="51"/>
        <v>41661.381041666667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f t="shared" si="51"/>
        <v>41445.962754629632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f t="shared" si="51"/>
        <v>41599.855682870373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f t="shared" si="51"/>
        <v>42440.371111111104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f t="shared" si="51"/>
        <v>41572.229849537034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f t="shared" si="51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f t="shared" si="51"/>
        <v>42295.753391203703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f t="shared" si="51"/>
        <v>41645.832141203704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f t="shared" si="51"/>
        <v>40802.964594907404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f t="shared" si="51"/>
        <v>41613.172974537039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f t="shared" si="51"/>
        <v>41005.904120370367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f t="shared" si="51"/>
        <v>41838.377893518518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f t="shared" si="51"/>
        <v>42353.16679398148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f t="shared" si="51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f t="shared" si="51"/>
        <v>42479.566388888896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f t="shared" si="51"/>
        <v>41740.138113425928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f t="shared" si="51"/>
        <v>42002.926990740743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f t="shared" si="51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f t="shared" si="51"/>
        <v>41793.659525462965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f t="shared" si="51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f t="shared" si="51"/>
        <v>42413.671006944445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f t="shared" si="51"/>
        <v>41845.866793981484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f t="shared" si="51"/>
        <v>41775.713969907411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f t="shared" si="51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f t="shared" ref="S1091:S1154" si="54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f t="shared" si="54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f t="shared" si="54"/>
        <v>42440.820277777777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f t="shared" si="54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f t="shared" si="54"/>
        <v>42396.973807870367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f t="shared" si="54"/>
        <v>40795.713344907403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f t="shared" si="54"/>
        <v>41486.537268518521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f t="shared" si="54"/>
        <v>41885.51798611111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f t="shared" si="54"/>
        <v>41660.792557870373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f t="shared" si="54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f t="shared" si="54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f t="shared" si="54"/>
        <v>42384.110775462963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f t="shared" si="54"/>
        <v>42538.77243055556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f t="shared" si="54"/>
        <v>41577.045428240745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f t="shared" si="54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f t="shared" si="54"/>
        <v>41771.40996527778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f t="shared" si="54"/>
        <v>41692.135729166665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f t="shared" si="54"/>
        <v>40973.740451388891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f t="shared" si="54"/>
        <v>41813.861388888887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f t="shared" si="54"/>
        <v>40952.636979166666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f t="shared" si="54"/>
        <v>42662.752199074079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f t="shared" si="54"/>
        <v>41220.933124999996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f t="shared" si="54"/>
        <v>42347.203587962969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f t="shared" si="54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f t="shared" si="54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f t="shared" si="54"/>
        <v>41526.345914351856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f t="shared" si="54"/>
        <v>42429.695543981477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f t="shared" si="54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f t="shared" si="54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f t="shared" si="54"/>
        <v>41704.16642361111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f t="shared" si="54"/>
        <v>41722.792407407411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f t="shared" si="54"/>
        <v>40799.872685185182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f t="shared" si="54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f t="shared" si="54"/>
        <v>41410.703993055555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f t="shared" si="54"/>
        <v>41718.5237037037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f t="shared" si="54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f t="shared" si="54"/>
        <v>42212.624189814815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f t="shared" si="54"/>
        <v>42535.327476851846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f t="shared" si="54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f t="shared" si="54"/>
        <v>41828.649502314816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f t="shared" si="54"/>
        <v>42496.264965277776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f t="shared" si="54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f t="shared" si="54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f t="shared" si="54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f t="shared" si="54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f t="shared" si="54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f t="shared" si="54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f t="shared" si="54"/>
        <v>42327.671631944439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f t="shared" si="54"/>
        <v>42453.819687499999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f t="shared" si="54"/>
        <v>42736.9066087963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f t="shared" si="54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f t="shared" si="54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f t="shared" si="54"/>
        <v>42164.699652777781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f t="shared" si="54"/>
        <v>42022.006099537044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f t="shared" si="54"/>
        <v>42325.19358796296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f t="shared" si="54"/>
        <v>42093.181944444441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f t="shared" si="54"/>
        <v>41854.747592592597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f t="shared" si="54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f t="shared" si="54"/>
        <v>41871.972025462965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f t="shared" si="54"/>
        <v>42675.171076388884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f t="shared" si="54"/>
        <v>42507.71025462963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f t="shared" si="54"/>
        <v>42317.954571759255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f t="shared" si="54"/>
        <v>42224.102581018517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f t="shared" si="54"/>
        <v>42109.709629629629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f t="shared" ref="S1155:S1218" si="57">(((J1155/60)/60)/24)+DATE(1970,1,1)</f>
        <v>42143.714178240742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f t="shared" si="57"/>
        <v>42223.108865740738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f t="shared" si="57"/>
        <v>41835.763981481483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f t="shared" si="57"/>
        <v>42029.07131944444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f t="shared" si="57"/>
        <v>41918.628240740742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f t="shared" si="57"/>
        <v>41952.09175925926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f t="shared" si="57"/>
        <v>42154.726446759261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f t="shared" si="57"/>
        <v>42061.154930555553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f t="shared" si="57"/>
        <v>42122.629502314812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f t="shared" si="57"/>
        <v>41876.683611111112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f t="shared" si="57"/>
        <v>41830.723611111112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f t="shared" si="57"/>
        <v>42509.724328703705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f t="shared" si="57"/>
        <v>41792.214467592588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f t="shared" si="57"/>
        <v>42150.485439814816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f t="shared" si="57"/>
        <v>41863.734895833331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f t="shared" si="57"/>
        <v>42605.053993055553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f t="shared" si="57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f t="shared" si="57"/>
        <v>42124.893182870372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f t="shared" si="57"/>
        <v>41938.804710648146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f t="shared" si="57"/>
        <v>41841.682314814818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f t="shared" si="57"/>
        <v>42184.185844907406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f t="shared" si="57"/>
        <v>42468.84174768519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f t="shared" si="57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f t="shared" si="57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f t="shared" si="57"/>
        <v>41897.660833333335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f t="shared" si="57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f t="shared" si="57"/>
        <v>42275.720219907409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f t="shared" si="57"/>
        <v>41781.806875000002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f t="shared" si="57"/>
        <v>42034.339363425926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f t="shared" si="57"/>
        <v>42728.827407407407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f t="shared" si="57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f t="shared" si="57"/>
        <v>42741.599664351852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f t="shared" si="57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f t="shared" si="57"/>
        <v>42123.86336805555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f t="shared" si="57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f t="shared" si="57"/>
        <v>42711.700694444444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f t="shared" si="57"/>
        <v>42529.979108796295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f t="shared" si="57"/>
        <v>41852.665798611109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f t="shared" si="57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f t="shared" si="57"/>
        <v>42747.506689814814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f t="shared" si="57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f t="shared" si="57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f t="shared" si="57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f t="shared" si="57"/>
        <v>42326.818738425922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f t="shared" si="57"/>
        <v>42503.66474537037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f t="shared" si="57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f t="shared" si="57"/>
        <v>42161.770833333328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f t="shared" si="57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f t="shared" si="57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f t="shared" si="57"/>
        <v>42152.288819444439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f t="shared" si="57"/>
        <v>42125.614895833336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f t="shared" si="57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f t="shared" si="57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f t="shared" si="57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f t="shared" si="57"/>
        <v>42430.430243055554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f t="shared" si="57"/>
        <v>42423.709074074075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f t="shared" si="57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f t="shared" si="57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f t="shared" si="57"/>
        <v>42515.866446759261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f t="shared" si="57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f t="shared" si="57"/>
        <v>42731.755787037036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f t="shared" si="57"/>
        <v>42104.840335648143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f t="shared" si="57"/>
        <v>41759.923101851848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f t="shared" si="57"/>
        <v>42247.616400462968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f t="shared" ref="S1219:S1282" si="60">(((J1219/60)/60)/24)+DATE(1970,1,1)</f>
        <v>42535.809490740736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f t="shared" si="60"/>
        <v>42278.662037037036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f t="shared" si="60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f t="shared" si="60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f t="shared" si="60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f t="shared" si="60"/>
        <v>42430.720451388886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f t="shared" si="60"/>
        <v>42654.177187499998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f t="shared" si="60"/>
        <v>41736.549791666665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f t="shared" si="60"/>
        <v>41509.905995370369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f t="shared" si="60"/>
        <v>41715.874780092592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f t="shared" si="60"/>
        <v>41827.919166666667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f t="shared" si="60"/>
        <v>40754.729259259257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f t="shared" si="60"/>
        <v>40985.459803240738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f t="shared" si="60"/>
        <v>40568.972569444442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f t="shared" si="60"/>
        <v>42193.941759259258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f t="shared" si="60"/>
        <v>41506.848032407412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f t="shared" si="60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f t="shared" si="60"/>
        <v>42007.788680555561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f t="shared" si="60"/>
        <v>41583.135405092595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f t="shared" si="60"/>
        <v>41110.680138888885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f t="shared" si="60"/>
        <v>41125.283159722225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f t="shared" si="60"/>
        <v>40731.61037037037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f t="shared" si="60"/>
        <v>40883.962581018517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f t="shared" si="60"/>
        <v>41409.040011574078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f t="shared" si="60"/>
        <v>41923.837731481479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f t="shared" si="60"/>
        <v>40782.165532407409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f t="shared" si="60"/>
        <v>40671.879293981481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f t="shared" si="60"/>
        <v>41355.825497685182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f t="shared" si="60"/>
        <v>41774.599930555552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f t="shared" si="60"/>
        <v>40838.043391203704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f t="shared" si="60"/>
        <v>41370.292303240742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f t="shared" si="60"/>
        <v>41767.656863425924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f t="shared" si="60"/>
        <v>41067.74086805556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f t="shared" si="60"/>
        <v>41843.64271990741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f t="shared" si="60"/>
        <v>40751.814432870371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f t="shared" si="60"/>
        <v>41543.988067129627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f t="shared" si="60"/>
        <v>41855.783645833333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f t="shared" si="60"/>
        <v>40487.621365740742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f t="shared" si="60"/>
        <v>41579.845509259263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f t="shared" si="60"/>
        <v>40921.919340277782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f t="shared" si="60"/>
        <v>40587.085532407407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f t="shared" si="60"/>
        <v>41487.611250000002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f t="shared" si="60"/>
        <v>41766.970648148148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f t="shared" si="60"/>
        <v>41666.842824074076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f t="shared" si="60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f t="shared" si="60"/>
        <v>41656.762638888889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f t="shared" si="60"/>
        <v>41692.084143518521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f t="shared" si="60"/>
        <v>41547.662997685184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f t="shared" si="60"/>
        <v>40465.655266203699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f t="shared" si="60"/>
        <v>41620.87667824074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f t="shared" si="60"/>
        <v>41449.585162037038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f t="shared" si="60"/>
        <v>41507.845451388886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f t="shared" si="60"/>
        <v>42445.823055555549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f t="shared" si="60"/>
        <v>40933.856967592597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f t="shared" si="60"/>
        <v>41561.683553240742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f t="shared" si="60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f t="shared" si="60"/>
        <v>41852.730219907404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f t="shared" si="60"/>
        <v>41116.690104166664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f t="shared" si="60"/>
        <v>41458.867905092593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f t="shared" si="60"/>
        <v>40007.704247685186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f t="shared" si="60"/>
        <v>41121.561886574076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f t="shared" si="60"/>
        <v>41786.555162037039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f t="shared" si="60"/>
        <v>41682.099189814813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f t="shared" si="60"/>
        <v>40513.757569444446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f t="shared" ref="S1283:S1346" si="63">(((J1283/60)/60)/24)+DATE(1970,1,1)</f>
        <v>41463.743472222224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f t="shared" si="63"/>
        <v>41586.475173611114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f t="shared" si="63"/>
        <v>41320.717465277776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 0)</f>
        <v>65.16</v>
      </c>
      <c r="Q1286" s="11" t="s">
        <v>8315</v>
      </c>
      <c r="R1286" t="s">
        <v>8316</v>
      </c>
      <c r="S1286" s="16">
        <f t="shared" si="63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3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3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3"/>
        <v>42107.621018518519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3"/>
        <v>42561.154664351852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3"/>
        <v>42709.134780092587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3"/>
        <v>42086.614942129629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3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3"/>
        <v>42256.764212962968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3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3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3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3"/>
        <v>42423.050613425927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3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3"/>
        <v>42458.680925925932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3"/>
        <v>42169.814340277779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3"/>
        <v>42483.675208333334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3"/>
        <v>42195.749745370369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3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3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f t="shared" si="63"/>
        <v>42747.194502314815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f t="shared" si="63"/>
        <v>42543.665601851855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f t="shared" si="63"/>
        <v>41947.457569444443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f t="shared" si="63"/>
        <v>42387.503229166665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f t="shared" si="63"/>
        <v>42611.613564814819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f t="shared" si="63"/>
        <v>42257.882731481484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f t="shared" si="63"/>
        <v>42556.667245370365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f t="shared" si="63"/>
        <v>42669.802303240736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f t="shared" si="63"/>
        <v>42082.702800925923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f t="shared" si="63"/>
        <v>42402.709652777776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f t="shared" si="63"/>
        <v>42604.669675925921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f t="shared" si="63"/>
        <v>42278.498240740737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f t="shared" si="63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f t="shared" si="63"/>
        <v>42520.235486111109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f t="shared" si="63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f t="shared" si="63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f t="shared" si="63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f t="shared" si="63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f t="shared" si="63"/>
        <v>42115.656539351854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f t="shared" si="63"/>
        <v>42451.698449074072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f t="shared" si="63"/>
        <v>42626.633703703701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f t="shared" si="63"/>
        <v>42704.086053240739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f t="shared" si="63"/>
        <v>41974.791990740734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f t="shared" si="63"/>
        <v>42123.678645833337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f t="shared" si="63"/>
        <v>42612.642754629633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f t="shared" si="63"/>
        <v>41935.221585648149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f t="shared" si="63"/>
        <v>42522.276724537034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f t="shared" si="63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f t="shared" si="63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f t="shared" si="63"/>
        <v>41806.106770833336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f t="shared" si="63"/>
        <v>42410.774155092593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f t="shared" si="63"/>
        <v>42313.936365740738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f t="shared" si="63"/>
        <v>41955.863750000004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f t="shared" si="63"/>
        <v>42767.577303240745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f t="shared" si="63"/>
        <v>42188.803622685184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f t="shared" si="63"/>
        <v>41936.647164351853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f t="shared" si="63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f t="shared" si="63"/>
        <v>42612.624039351853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f t="shared" si="63"/>
        <v>42172.816423611104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f t="shared" si="63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f t="shared" si="63"/>
        <v>42522.789803240739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f t="shared" ref="S1347:S1410" si="67">(((J1347/60)/60)/24)+DATE(1970,1,1)</f>
        <v>41799.814340277779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f t="shared" si="67"/>
        <v>41422.075821759259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f t="shared" si="67"/>
        <v>42040.638020833328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f t="shared" si="67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f t="shared" si="67"/>
        <v>42317.33258101852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f t="shared" si="67"/>
        <v>42334.013124999998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f t="shared" si="67"/>
        <v>42382.74009259259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f t="shared" si="67"/>
        <v>42200.578310185185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f t="shared" si="67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f t="shared" si="67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f t="shared" si="67"/>
        <v>41213.254687499997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f t="shared" si="67"/>
        <v>41430.038888888892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f t="shared" si="67"/>
        <v>41304.962233796294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f t="shared" si="67"/>
        <v>40689.570868055554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f t="shared" si="67"/>
        <v>40668.814699074072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f t="shared" si="67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f t="shared" si="67"/>
        <v>41781.717268518521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f t="shared" si="67"/>
        <v>41464.934386574074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f t="shared" si="67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f t="shared" si="67"/>
        <v>41951.695671296293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f t="shared" si="67"/>
        <v>42049.733240740738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f t="shared" si="67"/>
        <v>41924.996099537035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f t="shared" si="67"/>
        <v>42292.002893518518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f t="shared" si="67"/>
        <v>42146.190902777773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f t="shared" si="67"/>
        <v>41710.594282407408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f t="shared" si="67"/>
        <v>41548.00335648148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f t="shared" si="67"/>
        <v>42101.758587962962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f t="shared" si="67"/>
        <v>41072.739953703705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f t="shared" si="67"/>
        <v>42704.95177083333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f t="shared" si="67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f t="shared" si="67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f t="shared" si="67"/>
        <v>42677.669050925921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f t="shared" si="67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f t="shared" si="67"/>
        <v>42568.759374999994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f t="shared" si="67"/>
        <v>42130.491620370376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f t="shared" si="67"/>
        <v>42141.762800925921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f t="shared" si="67"/>
        <v>42703.214409722219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f t="shared" si="67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f t="shared" si="67"/>
        <v>42707.074976851851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f t="shared" si="67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f t="shared" si="67"/>
        <v>42433.688900462963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f t="shared" si="67"/>
        <v>42184.646863425922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f t="shared" si="67"/>
        <v>42126.92123842593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f t="shared" si="67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f t="shared" si="67"/>
        <v>42565.480983796297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f t="shared" si="67"/>
        <v>42087.803310185183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f t="shared" si="67"/>
        <v>42193.650671296295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f t="shared" si="67"/>
        <v>42401.154930555553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f t="shared" si="67"/>
        <v>42553.681979166664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f t="shared" si="67"/>
        <v>42752.144976851851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f t="shared" si="67"/>
        <v>42719.90834490741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f t="shared" si="67"/>
        <v>42018.99863425926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f t="shared" si="67"/>
        <v>42640.917939814812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f t="shared" si="67"/>
        <v>42526.874236111107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f t="shared" si="67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f t="shared" si="67"/>
        <v>42498.341122685189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f t="shared" si="67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f t="shared" si="67"/>
        <v>42065.053368055553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f t="shared" si="67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f t="shared" si="67"/>
        <v>42032.510243055556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f t="shared" si="67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f t="shared" si="67"/>
        <v>42297.432951388888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f t="shared" si="67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f t="shared" si="67"/>
        <v>42291.872175925921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f t="shared" ref="S1411:S1474" si="70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f t="shared" si="70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f t="shared" si="70"/>
        <v>42013.059027777781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f t="shared" si="70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f t="shared" si="70"/>
        <v>42360.437152777777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f t="shared" si="70"/>
        <v>42708.25309027778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f t="shared" si="70"/>
        <v>42192.675821759258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f t="shared" si="70"/>
        <v>42299.926145833335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f t="shared" si="70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f t="shared" si="70"/>
        <v>42395.456412037034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f t="shared" si="70"/>
        <v>42622.456238425926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f t="shared" si="70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f t="shared" si="70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f t="shared" si="70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f t="shared" si="70"/>
        <v>42340.360312500001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f t="shared" si="70"/>
        <v>42676.717615740738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f t="shared" si="70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f t="shared" si="70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f t="shared" si="70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f t="shared" si="70"/>
        <v>42432.379826388889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f t="shared" si="70"/>
        <v>42074.060671296291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f t="shared" si="70"/>
        <v>41961.813518518517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f t="shared" si="70"/>
        <v>42304.210833333331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f t="shared" si="70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f t="shared" si="70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f t="shared" si="70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f t="shared" si="70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f t="shared" si="70"/>
        <v>42391.35019675926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f t="shared" si="70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f t="shared" si="70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f t="shared" si="70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f t="shared" si="70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f t="shared" si="70"/>
        <v>42198.765844907408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f t="shared" si="70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f t="shared" si="70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f t="shared" si="70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f t="shared" si="70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f t="shared" si="70"/>
        <v>42461.447662037041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f t="shared" si="70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f t="shared" si="70"/>
        <v>42115.936550925922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f t="shared" si="70"/>
        <v>42086.811400462961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f t="shared" si="70"/>
        <v>42390.171261574069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f t="shared" si="70"/>
        <v>41931.959016203706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f t="shared" si="70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f t="shared" si="70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f t="shared" si="70"/>
        <v>42463.866666666669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f t="shared" si="70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f t="shared" si="70"/>
        <v>42708.668576388889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f t="shared" si="70"/>
        <v>42289.89634259259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f t="shared" si="70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f t="shared" si="70"/>
        <v>42312.204814814817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f t="shared" si="70"/>
        <v>41915.896967592591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f t="shared" si="70"/>
        <v>41899.645300925928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f t="shared" si="70"/>
        <v>41344.662858796299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f t="shared" si="70"/>
        <v>41326.911319444444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f t="shared" si="70"/>
        <v>41291.661550925928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f t="shared" si="70"/>
        <v>40959.734398148146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f t="shared" si="70"/>
        <v>42340.172060185185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f t="shared" si="70"/>
        <v>40933.80190972222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f t="shared" si="70"/>
        <v>40646.014456018522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f t="shared" si="70"/>
        <v>41290.598483796297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f t="shared" si="70"/>
        <v>41250.827118055553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f t="shared" si="70"/>
        <v>42073.957569444443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f t="shared" si="70"/>
        <v>41533.542858796296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f t="shared" ref="S1475:S1538" si="73">(((J1475/60)/60)/24)+DATE(1970,1,1)</f>
        <v>40939.979618055557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f t="shared" si="73"/>
        <v>41500.727916666663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f t="shared" si="73"/>
        <v>41960.722951388889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f t="shared" si="73"/>
        <v>40766.041921296295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f t="shared" si="73"/>
        <v>40840.615787037037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f t="shared" si="73"/>
        <v>41394.871678240743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f t="shared" si="73"/>
        <v>41754.745243055557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f t="shared" si="73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f t="shared" si="73"/>
        <v>41550.922974537039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f t="shared" si="73"/>
        <v>41136.85805555556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f t="shared" si="73"/>
        <v>42548.192997685182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f t="shared" si="73"/>
        <v>41053.200960648144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f t="shared" si="73"/>
        <v>42130.795983796299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f t="shared" si="73"/>
        <v>42032.168530092589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f t="shared" si="73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f t="shared" si="73"/>
        <v>41614.563194444447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f t="shared" si="73"/>
        <v>41198.611712962964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f t="shared" si="73"/>
        <v>41520.561041666668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f t="shared" si="73"/>
        <v>41991.713460648149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f t="shared" si="73"/>
        <v>40682.884791666671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f t="shared" si="73"/>
        <v>41411.866608796299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f t="shared" si="73"/>
        <v>42067.722372685181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f t="shared" si="73"/>
        <v>40752.789710648147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f t="shared" si="73"/>
        <v>41838.475219907406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f t="shared" si="73"/>
        <v>41444.64261574074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f t="shared" si="73"/>
        <v>41840.983541666668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f t="shared" si="73"/>
        <v>42527.007326388892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f t="shared" si="73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f t="shared" si="73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f t="shared" si="73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f t="shared" si="73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f t="shared" si="73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f t="shared" si="73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f t="shared" si="73"/>
        <v>41814.785925925928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f t="shared" si="73"/>
        <v>40254.450335648151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f t="shared" si="73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f t="shared" si="73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f t="shared" si="73"/>
        <v>41809.385162037033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f t="shared" si="73"/>
        <v>42296.583379629628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f t="shared" si="73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f t="shared" si="73"/>
        <v>41806.637337962966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f t="shared" si="73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f t="shared" si="73"/>
        <v>42415.253437499996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f t="shared" si="73"/>
        <v>42619.466342592597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f t="shared" si="73"/>
        <v>41948.56658564815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f t="shared" si="73"/>
        <v>41760.8200462963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f t="shared" si="73"/>
        <v>41782.741701388892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f t="shared" si="73"/>
        <v>41955.857789351852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f t="shared" si="73"/>
        <v>42493.167719907404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f t="shared" si="73"/>
        <v>41899.830312500002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f t="shared" si="73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f t="shared" si="73"/>
        <v>42756.501041666663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f t="shared" si="73"/>
        <v>42570.702986111108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f t="shared" si="73"/>
        <v>42339.276006944448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f t="shared" si="73"/>
        <v>42780.600532407407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f t="shared" si="73"/>
        <v>42736.732893518521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f t="shared" si="73"/>
        <v>42052.628703703704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f t="shared" si="73"/>
        <v>42275.767303240747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f t="shared" si="73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f t="shared" si="73"/>
        <v>42391.475289351853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f t="shared" si="73"/>
        <v>42443.00204861111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f t="shared" si="73"/>
        <v>42221.67432870371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f t="shared" si="73"/>
        <v>42484.829062500001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f t="shared" si="73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f t="shared" ref="S1539:S1602" si="76">(((J1539/60)/60)/24)+DATE(1970,1,1)</f>
        <v>42552.315127314811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f t="shared" si="76"/>
        <v>41981.782060185185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f t="shared" si="76"/>
        <v>42705.919201388882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f t="shared" si="76"/>
        <v>41939.00712962963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f t="shared" si="76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f t="shared" si="76"/>
        <v>42170.996527777781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f t="shared" si="76"/>
        <v>41935.509652777779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f t="shared" si="76"/>
        <v>42053.051203703704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f t="shared" si="76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f t="shared" si="76"/>
        <v>41839.212951388887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f t="shared" si="76"/>
        <v>42782.426875000005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f t="shared" si="76"/>
        <v>42286.88217592593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f t="shared" si="76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f t="shared" si="76"/>
        <v>42472.449467592596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f t="shared" si="76"/>
        <v>42121.824525462958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f t="shared" si="76"/>
        <v>41892.688750000001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f t="shared" si="76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f t="shared" si="76"/>
        <v>42188.252199074079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f t="shared" si="76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f t="shared" si="76"/>
        <v>42525.153055555551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f t="shared" si="76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f t="shared" si="76"/>
        <v>42185.397673611107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f t="shared" si="76"/>
        <v>42108.05322916666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f t="shared" si="76"/>
        <v>41936.020752314813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f t="shared" si="76"/>
        <v>41555.041701388887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f t="shared" si="76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f t="shared" si="76"/>
        <v>41652.742488425924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f t="shared" si="76"/>
        <v>42121.367002314815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f t="shared" si="76"/>
        <v>40672.729872685188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f t="shared" si="76"/>
        <v>42549.916712962964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f t="shared" si="76"/>
        <v>41671.936863425923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f t="shared" si="76"/>
        <v>41962.062326388885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f t="shared" si="76"/>
        <v>41389.679560185185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f t="shared" si="76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f t="shared" si="76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f t="shared" si="76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f t="shared" si="76"/>
        <v>42786.000023148154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f t="shared" si="76"/>
        <v>42017.927418981482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f t="shared" si="76"/>
        <v>41799.524259259262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f t="shared" si="76"/>
        <v>42140.879259259258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f t="shared" si="76"/>
        <v>41054.847777777781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f t="shared" si="76"/>
        <v>40399.065868055557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f t="shared" si="76"/>
        <v>41481.996423611112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f t="shared" si="76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f t="shared" si="76"/>
        <v>42325.448958333334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f t="shared" si="76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f t="shared" si="76"/>
        <v>41877.904988425929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f t="shared" si="76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f t="shared" si="76"/>
        <v>42707.895462962959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f t="shared" si="76"/>
        <v>42069.104421296302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f t="shared" si="76"/>
        <v>41956.950983796298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f t="shared" si="76"/>
        <v>42005.24998842593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f t="shared" si="76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f t="shared" si="76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f t="shared" si="76"/>
        <v>42433.726168981477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f t="shared" si="76"/>
        <v>42046.072743055556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f t="shared" si="76"/>
        <v>42033.845543981486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f t="shared" si="76"/>
        <v>42445.712754629625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f t="shared" si="76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f t="shared" si="76"/>
        <v>41941.430196759262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f t="shared" si="76"/>
        <v>42603.354131944448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f t="shared" si="76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f t="shared" si="76"/>
        <v>42438.53907407407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f t="shared" si="76"/>
        <v>41791.057314814818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f t="shared" ref="S1603:S1666" si="79">(((J1603/60)/60)/24)+DATE(1970,1,1)</f>
        <v>40638.092974537038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f t="shared" si="79"/>
        <v>40788.297650462962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f t="shared" si="79"/>
        <v>40876.169664351852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f t="shared" si="79"/>
        <v>40945.845312500001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f t="shared" si="79"/>
        <v>40747.012881944444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f t="shared" si="79"/>
        <v>40536.111550925925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f t="shared" si="79"/>
        <v>41053.80846064815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f t="shared" si="79"/>
        <v>41607.83085648148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f t="shared" si="79"/>
        <v>40796.001261574071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f t="shared" si="79"/>
        <v>41228.924884259257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f t="shared" si="79"/>
        <v>41409.00037037037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f t="shared" si="79"/>
        <v>41246.874814814815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f t="shared" si="79"/>
        <v>41082.069467592592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f t="shared" si="79"/>
        <v>41794.981122685182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f t="shared" si="79"/>
        <v>40845.050879629627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f t="shared" si="79"/>
        <v>41194.715520833335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f t="shared" si="79"/>
        <v>41546.664212962962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f t="shared" si="79"/>
        <v>41301.654340277775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f t="shared" si="79"/>
        <v>41876.18618055556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f t="shared" si="79"/>
        <v>41321.339583333334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f t="shared" si="79"/>
        <v>41003.60665509259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f t="shared" si="79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f t="shared" si="79"/>
        <v>41453.688530092593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f t="shared" si="79"/>
        <v>41243.367303240739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f t="shared" si="79"/>
        <v>41135.699687500004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f t="shared" si="79"/>
        <v>41579.847997685189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f t="shared" si="79"/>
        <v>41205.707048611112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f t="shared" si="79"/>
        <v>41774.737060185187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f t="shared" si="79"/>
        <v>41645.867280092592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f t="shared" si="79"/>
        <v>40939.837673611109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f t="shared" si="79"/>
        <v>41164.859502314815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f t="shared" si="79"/>
        <v>40750.340902777774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f t="shared" si="79"/>
        <v>40896.883750000001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f t="shared" si="79"/>
        <v>40658.189826388887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f t="shared" si="79"/>
        <v>42502.868761574078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f t="shared" si="79"/>
        <v>40663.08666666667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f t="shared" si="79"/>
        <v>40122.751620370371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f t="shared" si="79"/>
        <v>41288.68712962963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f t="shared" si="79"/>
        <v>40941.652372685188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f t="shared" si="79"/>
        <v>40379.23096064815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f t="shared" si="79"/>
        <v>41962.596574074079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f t="shared" si="79"/>
        <v>40688.024618055555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f t="shared" si="79"/>
        <v>41146.824212962965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f t="shared" si="79"/>
        <v>41175.05972222222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f t="shared" si="79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f t="shared" si="79"/>
        <v>41833.450266203705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f t="shared" si="79"/>
        <v>41039.409456018519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f t="shared" si="79"/>
        <v>40592.704652777778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f t="shared" si="79"/>
        <v>41737.684664351851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f t="shared" si="79"/>
        <v>41526.435613425929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f t="shared" si="79"/>
        <v>40625.900694444441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f t="shared" si="79"/>
        <v>41572.492974537039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f t="shared" si="79"/>
        <v>40626.834444444445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f t="shared" si="79"/>
        <v>40987.890740740739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f t="shared" si="79"/>
        <v>40974.791898148149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f t="shared" si="79"/>
        <v>41226.928842592592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f t="shared" si="79"/>
        <v>41023.782037037039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f t="shared" si="79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f t="shared" si="79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f t="shared" si="79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f t="shared" si="79"/>
        <v>42343.998043981483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f t="shared" si="79"/>
        <v>40848.198333333334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f t="shared" si="79"/>
        <v>42006.02207175926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f t="shared" si="79"/>
        <v>40939.761782407404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f t="shared" ref="S1667:S1730" si="82">(((J1667/60)/60)/24)+DATE(1970,1,1)</f>
        <v>40564.649456018517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f t="shared" si="82"/>
        <v>41331.253159722226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f t="shared" si="82"/>
        <v>41682.0705787037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f t="shared" si="82"/>
        <v>40845.14975694444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f t="shared" si="82"/>
        <v>42461.885138888887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f t="shared" si="82"/>
        <v>40313.930543981485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f t="shared" si="82"/>
        <v>42553.54414351852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f t="shared" si="82"/>
        <v>41034.656597222223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f t="shared" si="82"/>
        <v>42039.878379629634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f t="shared" si="82"/>
        <v>42569.605393518519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f t="shared" si="82"/>
        <v>40802.733101851853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f t="shared" si="82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f t="shared" si="82"/>
        <v>42416.407129629632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f t="shared" si="82"/>
        <v>41662.854988425926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f t="shared" si="82"/>
        <v>40723.068807870368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f t="shared" si="82"/>
        <v>41802.757719907408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f t="shared" si="82"/>
        <v>42774.121342592596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f t="shared" si="82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f t="shared" si="82"/>
        <v>42808.781689814816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f t="shared" si="82"/>
        <v>42783.815289351856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f t="shared" si="82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f t="shared" si="82"/>
        <v>42792.843969907408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f t="shared" si="82"/>
        <v>42802.046817129631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f t="shared" si="82"/>
        <v>42804.534652777773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f t="shared" si="82"/>
        <v>42780.942476851851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f t="shared" si="82"/>
        <v>42801.43104166667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f t="shared" si="82"/>
        <v>42795.701481481476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f t="shared" si="82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f t="shared" si="82"/>
        <v>42803.920277777783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f t="shared" si="82"/>
        <v>42791.669837962967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f t="shared" si="82"/>
        <v>42801.031412037039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f t="shared" si="82"/>
        <v>42796.069571759261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f t="shared" si="82"/>
        <v>42805.032962962956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f t="shared" si="82"/>
        <v>42796.207870370374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f t="shared" si="82"/>
        <v>42806.863946759258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f t="shared" si="82"/>
        <v>42796.071643518517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f t="shared" si="82"/>
        <v>41989.664409722223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f t="shared" si="82"/>
        <v>42063.869791666672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f t="shared" si="82"/>
        <v>42187.281678240746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f t="shared" si="82"/>
        <v>42021.139733796299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f t="shared" si="82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f t="shared" si="82"/>
        <v>42179.306388888886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f t="shared" si="82"/>
        <v>42427.721006944441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f t="shared" si="82"/>
        <v>42451.866967592592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f t="shared" si="82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f t="shared" si="82"/>
        <v>42341.59129629629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f t="shared" si="82"/>
        <v>41852.646226851852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f t="shared" si="82"/>
        <v>42125.913807870369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f t="shared" si="82"/>
        <v>41887.801064814819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f t="shared" si="82"/>
        <v>42095.918530092589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f t="shared" si="82"/>
        <v>42064.217418981483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f t="shared" si="82"/>
        <v>42673.577534722222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f t="shared" si="82"/>
        <v>42460.98192129629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f t="shared" si="82"/>
        <v>42460.610520833332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f t="shared" si="82"/>
        <v>41869.534618055557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f t="shared" si="82"/>
        <v>41922.783229166671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f t="shared" si="82"/>
        <v>42319.461377314816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f t="shared" si="82"/>
        <v>42425.960983796293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f t="shared" si="82"/>
        <v>42129.82540509259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f t="shared" si="82"/>
        <v>41912.932430555556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f t="shared" si="82"/>
        <v>41845.968159722222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f t="shared" si="82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f t="shared" si="82"/>
        <v>42044.927974537044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f t="shared" si="82"/>
        <v>42268.625856481478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f t="shared" ref="S1731:S1794" si="85">(((J1731/60)/60)/24)+DATE(1970,1,1)</f>
        <v>42471.052152777775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f t="shared" si="85"/>
        <v>42272.087766203709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f t="shared" si="85"/>
        <v>42152.906851851847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f t="shared" si="85"/>
        <v>42325.683807870373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f t="shared" si="85"/>
        <v>42614.675625000003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f t="shared" si="85"/>
        <v>42102.036527777775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f t="shared" si="85"/>
        <v>42559.814178240747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f t="shared" si="85"/>
        <v>42286.861493055556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f t="shared" si="85"/>
        <v>42175.948981481488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f t="shared" si="85"/>
        <v>41884.874328703707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f t="shared" si="85"/>
        <v>42435.874212962968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f t="shared" si="85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f t="shared" si="85"/>
        <v>42120.628136574072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f t="shared" si="85"/>
        <v>42710.876967592587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f t="shared" si="85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f t="shared" si="85"/>
        <v>42026.605057870373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f t="shared" si="85"/>
        <v>42690.259699074071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f t="shared" si="85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f t="shared" si="85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f t="shared" si="85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f t="shared" si="85"/>
        <v>42758.975937499999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f t="shared" si="85"/>
        <v>42454.836851851855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f t="shared" si="85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f t="shared" si="85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f t="shared" si="85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f t="shared" si="85"/>
        <v>42067.876770833333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f t="shared" si="85"/>
        <v>42252.788900462961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f t="shared" si="85"/>
        <v>42571.167465277773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f t="shared" si="85"/>
        <v>42733.827349537038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f t="shared" si="85"/>
        <v>42505.955925925926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f t="shared" si="85"/>
        <v>42068.829039351855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f t="shared" si="85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f t="shared" si="85"/>
        <v>42209.567824074074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f t="shared" si="85"/>
        <v>42410.982002314813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f t="shared" si="85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f t="shared" si="85"/>
        <v>41825.485868055555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f t="shared" si="85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f t="shared" si="85"/>
        <v>41855.859814814816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f t="shared" si="85"/>
        <v>41824.658379629633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f t="shared" si="85"/>
        <v>41849.560694444444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f t="shared" si="85"/>
        <v>41987.818969907406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f t="shared" si="85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f t="shared" si="85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f t="shared" si="85"/>
        <v>41766.718009259261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f t="shared" si="85"/>
        <v>41978.760393518518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f t="shared" si="85"/>
        <v>41930.218657407408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f t="shared" si="85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f t="shared" si="85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f t="shared" si="85"/>
        <v>42025.357094907406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f t="shared" si="85"/>
        <v>42045.86336805555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f t="shared" si="85"/>
        <v>42585.691898148143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f t="shared" si="85"/>
        <v>42493.600810185191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f t="shared" si="85"/>
        <v>42597.617418981477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f t="shared" si="85"/>
        <v>42388.575104166666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f t="shared" si="85"/>
        <v>42115.949976851851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f t="shared" si="85"/>
        <v>42003.655555555553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f t="shared" si="85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f t="shared" si="85"/>
        <v>41958.550659722227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f t="shared" si="85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f t="shared" si="85"/>
        <v>41913.94840277778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f t="shared" si="85"/>
        <v>41956.250034722223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f t="shared" si="85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f t="shared" si="85"/>
        <v>41973.740335648152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f t="shared" si="85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f t="shared" ref="S1795:S1858" si="88">(((J1795/60)/60)/24)+DATE(1970,1,1)</f>
        <v>41940.89166666667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f t="shared" si="88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f t="shared" si="88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f t="shared" si="88"/>
        <v>42515.439421296294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f t="shared" si="88"/>
        <v>42689.56931712963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f t="shared" si="88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f t="shared" si="88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f t="shared" si="88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f t="shared" si="88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f t="shared" si="88"/>
        <v>42159.47256944445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f t="shared" si="88"/>
        <v>42018.071550925932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f t="shared" si="88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f t="shared" si="88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f t="shared" si="88"/>
        <v>41877.638298611113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f t="shared" si="88"/>
        <v>41880.068437499998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f t="shared" si="88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f t="shared" si="88"/>
        <v>42029.907858796301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f t="shared" si="88"/>
        <v>41860.91002314815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f t="shared" si="88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f t="shared" si="88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f t="shared" si="88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f t="shared" si="88"/>
        <v>42033.314074074078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f t="shared" si="88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f t="shared" si="88"/>
        <v>42548.876192129625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f t="shared" si="88"/>
        <v>42705.662118055552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f t="shared" si="88"/>
        <v>42067.234375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f t="shared" si="88"/>
        <v>41820.752268518518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f t="shared" si="88"/>
        <v>42065.084375000006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f t="shared" si="88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f t="shared" si="88"/>
        <v>41634.797013888885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f t="shared" si="88"/>
        <v>41176.684907407405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f t="shared" si="88"/>
        <v>41626.916284722225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f t="shared" si="88"/>
        <v>41443.83452546296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f t="shared" si="88"/>
        <v>41657.923807870371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f t="shared" si="88"/>
        <v>40555.325937499998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f t="shared" si="88"/>
        <v>41736.899652777778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f t="shared" si="88"/>
        <v>40516.087627314817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f t="shared" si="88"/>
        <v>41664.684108796297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f t="shared" si="88"/>
        <v>41026.996099537035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f t="shared" si="88"/>
        <v>40576.539664351854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f t="shared" si="88"/>
        <v>41303.044016203705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f t="shared" si="88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f t="shared" si="88"/>
        <v>42430.702210648145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f t="shared" si="88"/>
        <v>41305.809363425928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f t="shared" si="88"/>
        <v>40926.047858796301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f t="shared" si="88"/>
        <v>40788.786539351851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f t="shared" si="88"/>
        <v>42614.722013888888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f t="shared" si="88"/>
        <v>41382.096180555556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f t="shared" si="88"/>
        <v>41745.84542824074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f t="shared" si="88"/>
        <v>42031.631724537037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f t="shared" si="88"/>
        <v>40564.994837962964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f t="shared" si="88"/>
        <v>40666.973541666666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f t="shared" si="88"/>
        <v>42523.333310185189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f t="shared" si="88"/>
        <v>41228.650196759263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f t="shared" si="88"/>
        <v>42094.236481481479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f t="shared" si="88"/>
        <v>40691.788055555553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f t="shared" si="88"/>
        <v>41169.845590277779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f t="shared" si="88"/>
        <v>41800.959490740745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f t="shared" si="88"/>
        <v>41827.906689814816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f t="shared" si="88"/>
        <v>42081.77143518519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f t="shared" si="88"/>
        <v>41177.060381944444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f t="shared" si="88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f t="shared" si="88"/>
        <v>41600.538657407407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f t="shared" si="88"/>
        <v>41817.854999999996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f t="shared" ref="S1859:S1922" si="91">(((J1859/60)/60)/24)+DATE(1970,1,1)</f>
        <v>41864.76866898148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f t="shared" si="91"/>
        <v>40833.200474537036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f t="shared" si="91"/>
        <v>40778.770011574074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f t="shared" si="91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f t="shared" si="91"/>
        <v>42000.300243055557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f t="shared" si="91"/>
        <v>42755.492754629624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f t="shared" si="91"/>
        <v>41772.797280092593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f t="shared" si="91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f t="shared" si="91"/>
        <v>42645.367442129631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f t="shared" si="91"/>
        <v>42742.246493055558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f t="shared" si="91"/>
        <v>42649.924907407403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f t="shared" si="91"/>
        <v>42328.779224537036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f t="shared" si="91"/>
        <v>42709.002881944441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f t="shared" si="91"/>
        <v>42371.355729166666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f t="shared" si="91"/>
        <v>41923.783576388887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f t="shared" si="91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f t="shared" si="91"/>
        <v>42164.615856481483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f t="shared" si="91"/>
        <v>42529.969131944439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f t="shared" si="91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f t="shared" si="91"/>
        <v>41776.284780092588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f t="shared" si="91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f t="shared" si="91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f t="shared" si="91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f t="shared" si="91"/>
        <v>42430.566898148143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f t="shared" si="91"/>
        <v>42043.152650462958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f t="shared" si="91"/>
        <v>41067.949212962965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f t="shared" si="91"/>
        <v>40977.948009259257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f t="shared" si="91"/>
        <v>41205.198321759257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f t="shared" si="91"/>
        <v>41099.093865740739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f t="shared" si="91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f t="shared" si="91"/>
        <v>42323.800138888888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f t="shared" si="91"/>
        <v>40299.239953703705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f t="shared" si="91"/>
        <v>41299.793356481481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f t="shared" si="91"/>
        <v>41228.786203703705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f t="shared" si="91"/>
        <v>40335.798078703701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f t="shared" si="91"/>
        <v>40671.637511574074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f t="shared" si="91"/>
        <v>40632.94195601852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f t="shared" si="91"/>
        <v>40920.904895833337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f t="shared" si="91"/>
        <v>42267.746782407412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f t="shared" si="91"/>
        <v>40981.710243055553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f t="shared" si="91"/>
        <v>41680.583402777782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f t="shared" si="91"/>
        <v>42366.192974537036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f t="shared" si="91"/>
        <v>42058.941736111112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f t="shared" si="91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f t="shared" si="91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f t="shared" si="91"/>
        <v>42037.789895833332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f t="shared" si="91"/>
        <v>42702.770729166667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f t="shared" si="91"/>
        <v>42326.685428240744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f t="shared" si="91"/>
        <v>41859.925856481481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f t="shared" si="91"/>
        <v>42514.671099537038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f t="shared" si="91"/>
        <v>41767.587094907409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f t="shared" si="91"/>
        <v>42703.917824074073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f t="shared" si="91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f t="shared" si="91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f t="shared" si="91"/>
        <v>41830.033958333333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f t="shared" si="91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f t="shared" si="91"/>
        <v>41890.511319444442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f t="shared" si="91"/>
        <v>41929.174456018518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f t="shared" si="91"/>
        <v>41864.04886574074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f t="shared" si="91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f t="shared" si="91"/>
        <v>42746.270057870366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f t="shared" si="91"/>
        <v>41828.789942129632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f t="shared" si="91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f t="shared" si="91"/>
        <v>42270.875706018516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f t="shared" ref="S1923:S1986" si="94">(((J1923/60)/60)/24)+DATE(1970,1,1)</f>
        <v>41074.221562500003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f t="shared" si="94"/>
        <v>41590.255868055552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f t="shared" si="94"/>
        <v>40772.848749999997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f t="shared" si="94"/>
        <v>41626.761053240742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f t="shared" si="94"/>
        <v>41535.90148148148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f t="shared" si="94"/>
        <v>40456.954351851848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f t="shared" si="94"/>
        <v>40960.861562500002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f t="shared" si="94"/>
        <v>41371.648078703707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f t="shared" si="94"/>
        <v>40687.021597222221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f t="shared" si="94"/>
        <v>41402.558819444443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f t="shared" si="94"/>
        <v>41037.892465277779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f t="shared" si="94"/>
        <v>40911.809872685182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f t="shared" si="94"/>
        <v>41879.130868055552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f t="shared" si="94"/>
        <v>40865.867141203707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f t="shared" si="94"/>
        <v>41773.932534722226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f t="shared" si="94"/>
        <v>40852.889699074076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f t="shared" si="94"/>
        <v>41059.118993055556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f t="shared" si="94"/>
        <v>41426.259618055556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f t="shared" si="94"/>
        <v>41313.985046296293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f t="shared" si="94"/>
        <v>40670.507326388892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f t="shared" si="94"/>
        <v>41744.290868055556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f t="shared" si="94"/>
        <v>40638.828009259261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f t="shared" si="94"/>
        <v>42548.269861111112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f t="shared" si="94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f t="shared" si="94"/>
        <v>42157.251828703709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f t="shared" si="94"/>
        <v>41689.150011574071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f t="shared" si="94"/>
        <v>40102.918055555558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f t="shared" si="94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f t="shared" si="94"/>
        <v>41800.423043981478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f t="shared" si="94"/>
        <v>40624.181400462963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f t="shared" si="94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f t="shared" si="94"/>
        <v>41526.60665509259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f t="shared" si="94"/>
        <v>40941.199826388889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f t="shared" si="94"/>
        <v>42394.580740740741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f t="shared" si="94"/>
        <v>41020.271770833337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f t="shared" si="94"/>
        <v>42067.923668981486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f t="shared" si="94"/>
        <v>41179.098530092589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f t="shared" si="94"/>
        <v>41326.987974537034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f t="shared" si="94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f t="shared" si="94"/>
        <v>41964.362743055557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f t="shared" si="94"/>
        <v>41148.194641203707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f t="shared" si="94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f t="shared" si="94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f t="shared" si="94"/>
        <v>42452.272824074069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f t="shared" si="94"/>
        <v>40898.089236111111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f t="shared" si="94"/>
        <v>41835.540486111109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f t="shared" si="94"/>
        <v>41730.663530092592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f t="shared" si="94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f t="shared" si="94"/>
        <v>42557.792453703703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f t="shared" si="94"/>
        <v>41324.193298611113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f t="shared" si="94"/>
        <v>41561.500706018516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f t="shared" si="94"/>
        <v>41201.012083333335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f t="shared" si="94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f t="shared" si="94"/>
        <v>41445.334131944444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f t="shared" si="94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f t="shared" si="94"/>
        <v>41438.899594907409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f t="shared" si="94"/>
        <v>42311.216898148152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f t="shared" si="94"/>
        <v>41039.225601851853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f t="shared" si="94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f t="shared" si="94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f t="shared" si="94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f t="shared" si="94"/>
        <v>42678.586655092593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f t="shared" si="94"/>
        <v>42593.011782407411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f t="shared" si="94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f t="shared" ref="S1987:S2050" si="97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f t="shared" si="97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f t="shared" si="97"/>
        <v>42034.639768518522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f t="shared" si="97"/>
        <v>42206.763217592597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f t="shared" si="97"/>
        <v>42685.680648148147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f t="shared" si="97"/>
        <v>42398.195972222224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f t="shared" si="97"/>
        <v>42167.89335648148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f t="shared" si="97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f t="shared" si="97"/>
        <v>42329.58839120371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f t="shared" si="97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f t="shared" si="97"/>
        <v>42181.902037037042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f t="shared" si="97"/>
        <v>41800.819571759261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f t="shared" si="97"/>
        <v>41847.930694444447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f t="shared" si="97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f t="shared" si="97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f t="shared" si="97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f t="shared" si="97"/>
        <v>42136.209675925929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f t="shared" si="97"/>
        <v>42728.71230324074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f t="shared" si="97"/>
        <v>40347.125601851854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f t="shared" si="97"/>
        <v>41800.604895833334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f t="shared" si="97"/>
        <v>41535.812708333331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f t="shared" si="97"/>
        <v>41941.500520833331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f t="shared" si="97"/>
        <v>40347.837800925925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f t="shared" si="97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f t="shared" si="97"/>
        <v>42661.323414351849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f t="shared" si="97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f t="shared" si="97"/>
        <v>42347.358483796299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f t="shared" si="97"/>
        <v>42010.822233796294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f t="shared" si="97"/>
        <v>42499.960810185185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f t="shared" si="97"/>
        <v>41324.214571759258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f t="shared" si="97"/>
        <v>40765.876886574071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f t="shared" si="97"/>
        <v>41312.88077546296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f t="shared" si="97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f t="shared" si="97"/>
        <v>42199.365844907406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f t="shared" si="97"/>
        <v>42605.70857638889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f t="shared" si="97"/>
        <v>41737.097499999996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f t="shared" si="97"/>
        <v>41861.070567129631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f t="shared" si="97"/>
        <v>42502.569120370375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f t="shared" si="97"/>
        <v>42136.420752314814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f t="shared" si="97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f t="shared" si="97"/>
        <v>42136.184560185182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f t="shared" si="97"/>
        <v>41704.735937500001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f t="shared" si="97"/>
        <v>42048.813877314817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f t="shared" si="97"/>
        <v>40215.919050925928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f t="shared" si="97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f t="shared" si="97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f t="shared" si="97"/>
        <v>41975.329317129625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f t="shared" si="97"/>
        <v>42689.565671296295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f t="shared" si="97"/>
        <v>41725.082384259258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f t="shared" si="97"/>
        <v>42076.130011574074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f t="shared" si="97"/>
        <v>42311.625081018516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f t="shared" si="97"/>
        <v>41738.864803240744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f t="shared" si="97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f t="shared" si="97"/>
        <v>41424.27107638889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f t="shared" si="97"/>
        <v>42675.438946759255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f t="shared" si="97"/>
        <v>41578.927118055559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f t="shared" si="97"/>
        <v>42654.525775462964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f t="shared" si="97"/>
        <v>42331.708032407405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f t="shared" si="97"/>
        <v>42661.176817129628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f t="shared" si="97"/>
        <v>42138.684189814812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f t="shared" si="97"/>
        <v>41069.088506944441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f t="shared" si="97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f t="shared" si="97"/>
        <v>42081.903587962966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f t="shared" si="97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f t="shared" ref="S2051:S2114" si="100">(((J2051/60)/60)/24)+DATE(1970,1,1)</f>
        <v>41575.527349537035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f t="shared" si="100"/>
        <v>42115.071504629625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f t="shared" si="100"/>
        <v>41604.022418981483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f t="shared" si="100"/>
        <v>42375.08394675926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f t="shared" si="100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f t="shared" si="100"/>
        <v>41731.520949074074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f t="shared" si="100"/>
        <v>41946.674108796295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f t="shared" si="100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f t="shared" si="100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f t="shared" si="100"/>
        <v>42026.370717592596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f t="shared" si="100"/>
        <v>42361.602476851855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f t="shared" si="100"/>
        <v>41783.642939814818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f t="shared" si="100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f t="shared" si="100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f t="shared" si="100"/>
        <v>42472.73265046296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f t="shared" si="100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f t="shared" si="100"/>
        <v>41603.333668981482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f t="shared" si="100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f t="shared" si="100"/>
        <v>42115.853888888887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f t="shared" si="100"/>
        <v>42633.841608796298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f t="shared" si="100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f t="shared" si="100"/>
        <v>42519.6565162037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f t="shared" si="100"/>
        <v>42600.278749999998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f t="shared" si="100"/>
        <v>42467.581388888888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f t="shared" si="100"/>
        <v>42087.668032407411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f t="shared" si="100"/>
        <v>42466.826180555552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f t="shared" si="100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f t="shared" si="100"/>
        <v>41803.880659722221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f t="shared" si="100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f t="shared" si="100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f t="shared" si="100"/>
        <v>42150.71056712963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f t="shared" si="100"/>
        <v>42289.957175925927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f t="shared" si="100"/>
        <v>41004.156886574077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f t="shared" si="100"/>
        <v>40811.120324074072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f t="shared" si="100"/>
        <v>41034.72216435185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f t="shared" si="100"/>
        <v>41731.833124999997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f t="shared" si="100"/>
        <v>41075.835497685184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f t="shared" si="100"/>
        <v>40860.67050925926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f t="shared" si="100"/>
        <v>40764.204375000001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f t="shared" si="100"/>
        <v>40395.714722222219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f t="shared" si="100"/>
        <v>41453.076319444444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f t="shared" si="100"/>
        <v>41299.381423611114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f t="shared" si="100"/>
        <v>40555.322662037033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f t="shared" si="100"/>
        <v>40763.707546296297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f t="shared" si="100"/>
        <v>41205.854537037041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f t="shared" si="100"/>
        <v>40939.02002314815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f t="shared" si="100"/>
        <v>40758.733483796292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f t="shared" si="100"/>
        <v>41192.758506944447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f t="shared" si="100"/>
        <v>40818.58489583333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f t="shared" si="100"/>
        <v>40946.11383101852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f t="shared" si="100"/>
        <v>42173.746342592596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f t="shared" si="100"/>
        <v>41074.834965277776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f t="shared" si="100"/>
        <v>40892.149467592593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f t="shared" si="100"/>
        <v>40638.868611111109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f t="shared" si="100"/>
        <v>41192.754942129628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f t="shared" si="100"/>
        <v>41394.074467592596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f t="shared" si="100"/>
        <v>41951.788807870369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f t="shared" si="100"/>
        <v>41270.21497685185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f t="shared" si="100"/>
        <v>41934.71056712963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f t="shared" si="100"/>
        <v>41135.175694444442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f t="shared" si="100"/>
        <v>42160.708530092597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f t="shared" si="100"/>
        <v>41759.670937499999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f t="shared" si="100"/>
        <v>40703.197048611109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f t="shared" si="100"/>
        <v>41365.928159722222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f t="shared" ref="S2115:S2178" si="103">(((J2115/60)/60)/24)+DATE(1970,1,1)</f>
        <v>41870.86546296296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f t="shared" si="103"/>
        <v>40458.815625000003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f t="shared" si="103"/>
        <v>40564.081030092595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f t="shared" si="103"/>
        <v>41136.777812500004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f t="shared" si="103"/>
        <v>42290.059594907405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f t="shared" si="103"/>
        <v>40718.839537037034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f t="shared" si="103"/>
        <v>41107.130150462966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f t="shared" si="103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f t="shared" si="103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f t="shared" si="103"/>
        <v>42712.300567129627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f t="shared" si="103"/>
        <v>40198.424849537041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f t="shared" si="103"/>
        <v>40464.028182870366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f t="shared" si="103"/>
        <v>42191.023530092592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f t="shared" si="103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f t="shared" si="103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f t="shared" si="103"/>
        <v>41843.772789351853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f t="shared" si="103"/>
        <v>42409.024305555555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f t="shared" si="103"/>
        <v>41832.086377314816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f t="shared" si="103"/>
        <v>42167.207071759258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f t="shared" si="103"/>
        <v>41643.487175925926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f t="shared" si="103"/>
        <v>40619.097210648149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f t="shared" si="103"/>
        <v>41361.886469907404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f t="shared" si="103"/>
        <v>41156.963344907403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f t="shared" si="103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f t="shared" si="103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f t="shared" si="103"/>
        <v>41557.013182870374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f t="shared" si="103"/>
        <v>42647.750092592592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f t="shared" si="103"/>
        <v>41255.833611111113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f t="shared" si="103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f t="shared" si="103"/>
        <v>42340.701504629629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f t="shared" si="103"/>
        <v>40332.886712962965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f t="shared" si="103"/>
        <v>41499.546759259261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f t="shared" si="103"/>
        <v>41575.237430555557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f t="shared" si="103"/>
        <v>42397.679513888885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f t="shared" si="103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f t="shared" si="103"/>
        <v>42066.733587962968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f t="shared" si="103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f t="shared" si="103"/>
        <v>42534.284710648149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f t="shared" si="103"/>
        <v>42520.847384259265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f t="shared" si="103"/>
        <v>41683.832280092596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f t="shared" si="103"/>
        <v>41974.911087962959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f t="shared" si="103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f t="shared" si="103"/>
        <v>42430.747511574074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f t="shared" si="103"/>
        <v>41488.85423611111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f t="shared" si="103"/>
        <v>42694.98128472222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f t="shared" si="103"/>
        <v>41264.853865740741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f t="shared" si="103"/>
        <v>40710.731180555551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f t="shared" si="103"/>
        <v>41018.711863425924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f t="shared" si="103"/>
        <v>42240.852534722217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f t="shared" si="103"/>
        <v>41813.766099537039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f t="shared" si="103"/>
        <v>42111.899537037039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f t="shared" si="103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f t="shared" si="103"/>
        <v>42438.667071759264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f t="shared" si="103"/>
        <v>41933.838171296295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f t="shared" si="103"/>
        <v>41153.066400462965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f t="shared" si="103"/>
        <v>42745.600243055553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f t="shared" si="103"/>
        <v>42793.700821759259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f t="shared" si="103"/>
        <v>42198.750254629631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f t="shared" si="103"/>
        <v>42141.95711805555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f t="shared" si="103"/>
        <v>42082.580092592587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f t="shared" si="103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f t="shared" si="103"/>
        <v>42465.542905092589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f t="shared" si="103"/>
        <v>42565.009097222224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f t="shared" si="103"/>
        <v>42096.633206018523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f t="shared" ref="S2179:S2242" si="106">(((J2179/60)/60)/24)+DATE(1970,1,1)</f>
        <v>42502.250775462962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f t="shared" si="106"/>
        <v>42723.63653935185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f t="shared" si="106"/>
        <v>42075.171203703707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f t="shared" si="106"/>
        <v>42279.669768518521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f t="shared" si="106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f t="shared" si="106"/>
        <v>41879.900752314818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f t="shared" si="106"/>
        <v>42745.365474537044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f t="shared" si="106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f t="shared" si="106"/>
        <v>41319.349988425929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f t="shared" si="106"/>
        <v>42583.615081018521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f t="shared" si="106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f t="shared" si="106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f t="shared" si="106"/>
        <v>42467.788194444445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f t="shared" si="106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f t="shared" si="106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f t="shared" si="106"/>
        <v>42691.8512037037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f t="shared" si="106"/>
        <v>42664.405925925923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f t="shared" si="106"/>
        <v>42425.757986111115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f t="shared" si="106"/>
        <v>42197.771990740745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f t="shared" si="106"/>
        <v>42675.487291666665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f t="shared" si="106"/>
        <v>42033.584016203706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f t="shared" si="106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f t="shared" si="106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f t="shared" si="106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f t="shared" si="106"/>
        <v>41276.846817129634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f t="shared" si="106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f t="shared" si="106"/>
        <v>42241.85974537037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f t="shared" si="106"/>
        <v>41312.311562499999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f t="shared" si="106"/>
        <v>41031.82163194444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f t="shared" si="106"/>
        <v>40997.257222222222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f t="shared" si="106"/>
        <v>41564.194131944445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f t="shared" si="106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f t="shared" si="106"/>
        <v>41732.479675925926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f t="shared" si="106"/>
        <v>40956.066087962965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f t="shared" si="106"/>
        <v>41716.785011574073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f t="shared" si="106"/>
        <v>41548.747418981482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f t="shared" si="106"/>
        <v>42109.826145833329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f t="shared" si="106"/>
        <v>41646.792222222226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f t="shared" si="106"/>
        <v>40958.717268518521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f t="shared" si="106"/>
        <v>42194.751678240747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f t="shared" si="106"/>
        <v>42299.776770833334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f t="shared" si="106"/>
        <v>41127.812303240738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f t="shared" si="106"/>
        <v>42205.718888888892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f t="shared" si="106"/>
        <v>41452.060601851852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f t="shared" si="106"/>
        <v>42452.666770833333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f t="shared" si="106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f t="shared" si="106"/>
        <v>42152.640833333338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f t="shared" si="106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f t="shared" si="106"/>
        <v>41873.79184027778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f t="shared" si="106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f t="shared" si="106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f t="shared" si="106"/>
        <v>42202.278194444443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f t="shared" si="106"/>
        <v>41484.664247685185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f t="shared" si="106"/>
        <v>41724.881099537037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f t="shared" si="106"/>
        <v>41423.910891203705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f t="shared" si="106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f t="shared" si="106"/>
        <v>42331.378923611104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f t="shared" si="106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f t="shared" si="106"/>
        <v>42062.022118055553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f t="shared" si="106"/>
        <v>42371.617164351846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f t="shared" si="106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f t="shared" si="106"/>
        <v>42774.621712962966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f t="shared" si="106"/>
        <v>41572.958495370374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f t="shared" si="106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f t="shared" ref="S2243:S2306" si="109">(((J2243/60)/60)/24)+DATE(1970,1,1)</f>
        <v>42766.827546296292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f t="shared" si="109"/>
        <v>41569.575613425928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f t="shared" si="109"/>
        <v>42800.751041666663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f t="shared" si="109"/>
        <v>42647.818819444445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f t="shared" si="109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f t="shared" si="109"/>
        <v>42221.79178240741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f t="shared" si="109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f t="shared" si="109"/>
        <v>42688.875902777778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f t="shared" si="109"/>
        <v>41336.703298611108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f t="shared" si="109"/>
        <v>42677.005474537036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f t="shared" si="109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f t="shared" si="109"/>
        <v>42573.327986111108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f t="shared" si="109"/>
        <v>42296.631331018521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f t="shared" si="109"/>
        <v>42752.647777777776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f t="shared" si="109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f t="shared" si="109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f t="shared" si="109"/>
        <v>42505.936678240745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f t="shared" si="109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f t="shared" si="109"/>
        <v>42702.804814814815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f t="shared" si="109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f t="shared" si="109"/>
        <v>42759.724768518514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f t="shared" si="109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f t="shared" si="109"/>
        <v>42014.832326388889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f t="shared" si="109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f t="shared" si="109"/>
        <v>42689.853090277778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f t="shared" si="109"/>
        <v>42469.874907407408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f t="shared" si="109"/>
        <v>41968.829826388886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f t="shared" si="109"/>
        <v>42776.082349537035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f t="shared" si="109"/>
        <v>42776.704432870371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f t="shared" si="109"/>
        <v>42725.869363425925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f t="shared" si="109"/>
        <v>42684.000046296293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f t="shared" si="109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f t="shared" si="109"/>
        <v>42781.549097222218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f t="shared" si="109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f t="shared" si="109"/>
        <v>41965.616655092599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f t="shared" si="109"/>
        <v>41614.651493055557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f t="shared" si="109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f t="shared" si="109"/>
        <v>42338.709108796291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f t="shared" si="109"/>
        <v>42020.806701388887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f t="shared" si="109"/>
        <v>42234.624895833331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f t="shared" si="109"/>
        <v>40687.285844907405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f t="shared" si="109"/>
        <v>42323.17460648148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f t="shared" si="109"/>
        <v>40978.125046296293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f t="shared" si="109"/>
        <v>40585.796817129631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f t="shared" si="109"/>
        <v>41059.185682870368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f t="shared" si="109"/>
        <v>41494.963587962964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f t="shared" si="109"/>
        <v>41792.667361111111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f t="shared" si="109"/>
        <v>41067.827418981484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f t="shared" si="109"/>
        <v>41571.998379629629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f t="shared" si="109"/>
        <v>40070.253819444442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f t="shared" si="109"/>
        <v>40987.977060185185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f t="shared" si="109"/>
        <v>40987.697638888887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f t="shared" si="109"/>
        <v>41151.708321759259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f t="shared" si="109"/>
        <v>41264.72314814815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f t="shared" si="109"/>
        <v>41270.954351851848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f t="shared" si="109"/>
        <v>40927.731782407405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f t="shared" si="109"/>
        <v>40948.042233796295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f t="shared" si="109"/>
        <v>41694.84065972222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f t="shared" si="109"/>
        <v>40565.032511574071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f t="shared" si="109"/>
        <v>41074.727037037039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f t="shared" si="109"/>
        <v>41416.146944444445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f t="shared" si="109"/>
        <v>41605.868449074071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f t="shared" si="109"/>
        <v>40850.111064814817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f t="shared" si="109"/>
        <v>40502.815868055557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f t="shared" ref="S2307:S2370" si="112">(((J2307/60)/60)/24)+DATE(1970,1,1)</f>
        <v>41834.695277777777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f t="shared" si="112"/>
        <v>40948.16815972222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f t="shared" si="112"/>
        <v>41004.802465277775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f t="shared" si="112"/>
        <v>41851.962916666671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f t="shared" si="112"/>
        <v>41307.987696759257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f t="shared" si="112"/>
        <v>41324.79415509259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f t="shared" si="112"/>
        <v>41736.004502314812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f t="shared" si="112"/>
        <v>41716.632847222223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f t="shared" si="112"/>
        <v>41002.958634259259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f t="shared" si="112"/>
        <v>41037.551585648151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f t="shared" si="112"/>
        <v>41004.72619212963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f t="shared" si="112"/>
        <v>40079.725115740745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f t="shared" si="112"/>
        <v>40192.542233796295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f t="shared" si="112"/>
        <v>40050.643680555557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f t="shared" si="112"/>
        <v>41593.082002314812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f t="shared" si="112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f t="shared" si="112"/>
        <v>42799.260428240741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f t="shared" si="112"/>
        <v>42804.895474537043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f t="shared" si="112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f t="shared" si="112"/>
        <v>42790.885243055556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f t="shared" si="112"/>
        <v>42794.022349537037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f t="shared" si="112"/>
        <v>42804.034120370372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f t="shared" si="112"/>
        <v>41842.917129629634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f t="shared" si="112"/>
        <v>42139.781678240746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f t="shared" si="112"/>
        <v>41807.624374999999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f t="shared" si="112"/>
        <v>42332.89980324074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f t="shared" si="112"/>
        <v>41839.005671296298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f t="shared" si="112"/>
        <v>42011.628136574072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f t="shared" si="112"/>
        <v>41767.650347222225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f t="shared" si="112"/>
        <v>41918.670115740737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f t="shared" si="112"/>
        <v>41771.572256944448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f t="shared" si="112"/>
        <v>41666.924710648149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f t="shared" si="112"/>
        <v>41786.640543981484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f t="shared" si="112"/>
        <v>41789.896805555552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f t="shared" si="112"/>
        <v>42692.79987268518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f t="shared" si="112"/>
        <v>42643.642800925925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f t="shared" si="112"/>
        <v>42167.813703703709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f t="shared" si="112"/>
        <v>41897.702199074076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f t="shared" si="112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f t="shared" si="112"/>
        <v>42515.727650462963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f t="shared" si="112"/>
        <v>42060.001805555556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f t="shared" si="112"/>
        <v>42615.79896990741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f t="shared" si="112"/>
        <v>42577.607361111113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f t="shared" si="112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f t="shared" si="112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f t="shared" si="112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f t="shared" si="112"/>
        <v>42094.101145833338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f t="shared" si="112"/>
        <v>42101.633703703701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f t="shared" si="112"/>
        <v>42103.676180555558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f t="shared" si="112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f t="shared" si="112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f t="shared" si="112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f t="shared" si="112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f t="shared" si="112"/>
        <v>41978.930972222224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f t="shared" si="112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f t="shared" si="112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f t="shared" si="112"/>
        <v>42466.858888888892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f t="shared" si="112"/>
        <v>41954.688310185185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f t="shared" si="112"/>
        <v>42322.011574074073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f t="shared" si="112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f t="shared" si="112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f t="shared" si="112"/>
        <v>42268.531631944439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f t="shared" si="112"/>
        <v>42425.970092592594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f t="shared" si="112"/>
        <v>42063.721817129626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f t="shared" ref="S2371:S2434" si="115">(((J2371/60)/60)/24)+DATE(1970,1,1)</f>
        <v>42380.812627314815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f t="shared" si="115"/>
        <v>41961.18913194444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f t="shared" si="115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f t="shared" si="115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f t="shared" si="115"/>
        <v>42215.662314814821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f t="shared" si="115"/>
        <v>42017.843287037031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f t="shared" si="115"/>
        <v>42592.836076388892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f t="shared" si="115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f t="shared" si="115"/>
        <v>42669.870173611111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f t="shared" si="115"/>
        <v>42213.013078703705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f t="shared" si="115"/>
        <v>42237.016388888893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f t="shared" si="115"/>
        <v>42248.793310185181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f t="shared" si="115"/>
        <v>42074.935740740737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f t="shared" si="115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f t="shared" si="115"/>
        <v>42027.056793981479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f t="shared" si="115"/>
        <v>41927.067627314813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f t="shared" si="115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f t="shared" si="115"/>
        <v>41954.838240740741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f t="shared" si="115"/>
        <v>42528.626620370371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f t="shared" si="115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f t="shared" si="115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f t="shared" si="115"/>
        <v>41968.262314814812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f t="shared" si="115"/>
        <v>42064.794490740736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f t="shared" si="115"/>
        <v>42276.120636574073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f t="shared" si="115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f t="shared" si="115"/>
        <v>42031.362187499995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f t="shared" si="115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f t="shared" si="115"/>
        <v>42262.849050925928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f t="shared" si="115"/>
        <v>41976.88490740741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f t="shared" si="115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f t="shared" si="115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f t="shared" si="115"/>
        <v>42444.268101851849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f t="shared" si="115"/>
        <v>42374.822870370372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f t="shared" si="115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f t="shared" si="115"/>
        <v>42399.882615740738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f t="shared" si="115"/>
        <v>42342.03943287037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f t="shared" si="115"/>
        <v>42595.585358796292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f t="shared" si="115"/>
        <v>41983.110995370371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f t="shared" si="115"/>
        <v>42082.575555555552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f t="shared" si="115"/>
        <v>41919.140706018516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f t="shared" si="115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f t="shared" si="115"/>
        <v>42224.408275462964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f t="shared" si="115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f t="shared" si="115"/>
        <v>42655.736956018518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f t="shared" si="115"/>
        <v>41760.10974537037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f t="shared" si="115"/>
        <v>42198.695138888885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f t="shared" si="115"/>
        <v>42536.862800925926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f t="shared" si="115"/>
        <v>42019.737766203703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f t="shared" si="115"/>
        <v>41831.884108796294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f t="shared" si="115"/>
        <v>42027.856990740736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f t="shared" si="115"/>
        <v>41993.738298611104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f t="shared" si="115"/>
        <v>41893.028877314813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f t="shared" si="115"/>
        <v>42026.687453703707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f t="shared" si="115"/>
        <v>42044.724953703699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f t="shared" si="115"/>
        <v>41974.704745370371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f t="shared" si="115"/>
        <v>41909.892453703702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f t="shared" si="115"/>
        <v>42502.913761574076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f t="shared" si="115"/>
        <v>42164.170046296291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f t="shared" si="115"/>
        <v>42412.318668981476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f t="shared" si="115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f t="shared" si="115"/>
        <v>42734.879236111112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f t="shared" si="115"/>
        <v>42382.130833333329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f t="shared" si="115"/>
        <v>42489.099687499998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f t="shared" si="115"/>
        <v>42041.218715277777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f t="shared" ref="S2435:S2498" si="118">(((J2435/60)/60)/24)+DATE(1970,1,1)</f>
        <v>42397.89980324074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f t="shared" si="118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f t="shared" si="118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f t="shared" si="118"/>
        <v>42338.615393518514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f t="shared" si="118"/>
        <v>42031.965138888889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f t="shared" si="118"/>
        <v>42285.91506944444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f t="shared" si="118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f t="shared" si="118"/>
        <v>42383.899456018517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f t="shared" si="118"/>
        <v>42187.125625000001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f t="shared" si="118"/>
        <v>42052.666990740734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f t="shared" si="118"/>
        <v>41836.625254629631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f t="shared" si="118"/>
        <v>42485.754525462966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f t="shared" si="118"/>
        <v>42243.190057870372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f t="shared" si="118"/>
        <v>42670.602673611109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f t="shared" si="118"/>
        <v>42654.469826388886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f t="shared" si="118"/>
        <v>42607.316122685181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f t="shared" si="118"/>
        <v>41943.142534722225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f t="shared" si="118"/>
        <v>41902.07240740741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f t="shared" si="118"/>
        <v>42779.908449074079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f t="shared" si="118"/>
        <v>42338.84375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f t="shared" si="118"/>
        <v>42738.692233796297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f t="shared" si="118"/>
        <v>42770.201481481476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f t="shared" si="118"/>
        <v>42452.781828703708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f t="shared" si="118"/>
        <v>42761.961099537039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f t="shared" si="118"/>
        <v>42423.602500000001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f t="shared" si="118"/>
        <v>42495.871736111112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f t="shared" si="118"/>
        <v>42407.637557870374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f t="shared" si="118"/>
        <v>42704.187118055561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f t="shared" si="118"/>
        <v>40784.012696759259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f t="shared" si="118"/>
        <v>41089.186296296299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f t="shared" si="118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f t="shared" si="118"/>
        <v>42248.90042824074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f t="shared" si="118"/>
        <v>41145.719305555554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f t="shared" si="118"/>
        <v>41373.102465277778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f t="shared" si="118"/>
        <v>41025.874201388891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f t="shared" si="118"/>
        <v>41174.154178240737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f t="shared" si="118"/>
        <v>40557.429733796293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f t="shared" si="118"/>
        <v>41023.07471064815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f t="shared" si="118"/>
        <v>40893.992962962962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f t="shared" si="118"/>
        <v>40354.11550925926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f t="shared" si="118"/>
        <v>41193.748483796298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f t="shared" si="118"/>
        <v>40417.011296296296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f t="shared" si="118"/>
        <v>40310.287673611114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f t="shared" si="118"/>
        <v>41913.328356481477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f t="shared" si="118"/>
        <v>41088.691493055558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f t="shared" si="118"/>
        <v>41257.950381944444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f t="shared" si="118"/>
        <v>41107.726782407408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f t="shared" si="118"/>
        <v>42227.936157407406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f t="shared" si="118"/>
        <v>40999.645925925928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f t="shared" si="118"/>
        <v>40711.782210648147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f t="shared" si="118"/>
        <v>40970.750034722223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f t="shared" si="118"/>
        <v>40771.916701388887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f t="shared" si="118"/>
        <v>40793.998599537037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f t="shared" si="118"/>
        <v>40991.708055555559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f t="shared" si="118"/>
        <v>41026.083298611113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f t="shared" si="118"/>
        <v>40833.633194444446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f t="shared" si="118"/>
        <v>41373.690266203703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f t="shared" si="118"/>
        <v>41023.227731481478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f t="shared" si="118"/>
        <v>40542.839282407411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f t="shared" si="118"/>
        <v>41024.985972222225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f t="shared" si="118"/>
        <v>41348.168287037035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f t="shared" si="118"/>
        <v>41022.645185185182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f t="shared" si="118"/>
        <v>41036.946469907409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f t="shared" si="118"/>
        <v>41327.996435185189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f t="shared" ref="S2499:S2562" si="121">(((J2499/60)/60)/24)+DATE(1970,1,1)</f>
        <v>40730.878912037035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f t="shared" si="121"/>
        <v>42017.967442129629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f t="shared" si="121"/>
        <v>41226.648576388885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f t="shared" si="121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f t="shared" si="121"/>
        <v>42244.776666666665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f t="shared" si="121"/>
        <v>41858.825439814813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f t="shared" si="121"/>
        <v>42498.899398148147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f t="shared" si="121"/>
        <v>41928.015439814815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f t="shared" si="121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f t="shared" si="121"/>
        <v>42258.297094907408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f t="shared" si="121"/>
        <v>42105.072962962964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f t="shared" si="121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f t="shared" si="121"/>
        <v>42058.809594907405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f t="shared" si="121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f t="shared" si="121"/>
        <v>42371.446909722217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f t="shared" si="121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f t="shared" si="121"/>
        <v>42732.00681712963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f t="shared" si="121"/>
        <v>41854.389780092592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f t="shared" si="121"/>
        <v>42027.839733796296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f t="shared" si="121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f t="shared" si="121"/>
        <v>42052.802430555559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f t="shared" si="121"/>
        <v>41926.680879629632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f t="shared" si="121"/>
        <v>41809.155138888891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f t="shared" si="121"/>
        <v>42612.600520833337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f t="shared" si="121"/>
        <v>42269.967835648145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f t="shared" si="121"/>
        <v>42460.573611111111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f t="shared" si="121"/>
        <v>41930.975601851853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f t="shared" si="121"/>
        <v>41961.807372685187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f t="shared" si="121"/>
        <v>41058.844571759262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f t="shared" si="121"/>
        <v>41953.091134259259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f t="shared" si="121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f t="shared" si="121"/>
        <v>42217.834525462968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f t="shared" si="121"/>
        <v>40948.080729166664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f t="shared" si="121"/>
        <v>42081.864641203705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f t="shared" si="121"/>
        <v>42208.680023148147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f t="shared" si="121"/>
        <v>41107.849143518521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f t="shared" si="121"/>
        <v>41304.751284722224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f t="shared" si="121"/>
        <v>40127.700370370374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f t="shared" si="121"/>
        <v>41943.791030092594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f t="shared" si="121"/>
        <v>41464.106087962966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f t="shared" si="121"/>
        <v>40696.648784722223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f t="shared" si="121"/>
        <v>41298.509965277779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f t="shared" si="121"/>
        <v>41977.902222222227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f t="shared" si="121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f t="shared" si="121"/>
        <v>41483.449282407404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f t="shared" si="121"/>
        <v>41509.426585648151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f t="shared" si="121"/>
        <v>40514.107615740737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f t="shared" si="121"/>
        <v>41068.520474537036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f t="shared" si="121"/>
        <v>42027.13817129629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f t="shared" si="121"/>
        <v>41524.858553240738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f t="shared" si="121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f t="shared" si="121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f t="shared" si="121"/>
        <v>41390.757754629631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f t="shared" si="121"/>
        <v>42228.634328703702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f t="shared" si="121"/>
        <v>40961.252141203702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f t="shared" si="121"/>
        <v>42769.809965277775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f t="shared" si="121"/>
        <v>41113.199155092596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f t="shared" si="121"/>
        <v>42125.078275462962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f t="shared" si="121"/>
        <v>41026.655011574076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f t="shared" si="121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f t="shared" si="121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f t="shared" si="121"/>
        <v>42093.860023148154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f t="shared" si="121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f t="shared" si="121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f t="shared" ref="S2563:S2626" si="124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f t="shared" si="124"/>
        <v>42594.524756944447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f t="shared" si="124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f t="shared" si="124"/>
        <v>41822.040497685186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f t="shared" si="124"/>
        <v>42440.650335648148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f t="shared" si="124"/>
        <v>41842.980879629627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f t="shared" si="124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f t="shared" si="124"/>
        <v>42584.666597222225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f t="shared" si="124"/>
        <v>42234.105462962965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f t="shared" si="124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f t="shared" si="124"/>
        <v>42449.341678240744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f t="shared" si="124"/>
        <v>42077.119409722218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f t="shared" si="124"/>
        <v>41829.592002314814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f t="shared" si="124"/>
        <v>42487.825752314813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f t="shared" si="124"/>
        <v>41986.108726851846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f t="shared" si="124"/>
        <v>42060.00980324074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f t="shared" si="124"/>
        <v>41830.820567129631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f t="shared" si="124"/>
        <v>42238.022905092599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f t="shared" si="124"/>
        <v>41837.829895833333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f t="shared" si="124"/>
        <v>42110.326423611114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f t="shared" si="124"/>
        <v>42294.628449074073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f t="shared" si="124"/>
        <v>42642.988819444443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f t="shared" si="124"/>
        <v>42019.76944444445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f t="shared" si="124"/>
        <v>42140.173252314817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f t="shared" si="124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f t="shared" si="124"/>
        <v>42333.330277777779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f t="shared" si="124"/>
        <v>42338.675381944442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f t="shared" si="124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f t="shared" si="124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f t="shared" si="124"/>
        <v>42388.589085648149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f t="shared" si="124"/>
        <v>42382.906527777777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f t="shared" si="124"/>
        <v>41887.801168981481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f t="shared" si="124"/>
        <v>42089.84520833334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f t="shared" si="124"/>
        <v>41828.967916666668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f t="shared" si="124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f t="shared" si="124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f t="shared" si="124"/>
        <v>42510.341631944444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f t="shared" si="124"/>
        <v>42240.840289351851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f t="shared" si="124"/>
        <v>41809.754016203704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f t="shared" si="124"/>
        <v>42394.900462962964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f t="shared" si="124"/>
        <v>41150.902187499996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f t="shared" si="124"/>
        <v>41915.747314814813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f t="shared" si="124"/>
        <v>41617.912662037037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f t="shared" si="124"/>
        <v>40998.051192129627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f t="shared" si="124"/>
        <v>42508.541550925926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f t="shared" si="124"/>
        <v>41726.712754629632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f t="shared" si="124"/>
        <v>42184.874675925923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f t="shared" si="124"/>
        <v>42767.801712962959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f t="shared" si="124"/>
        <v>41075.237858796296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f t="shared" si="124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f t="shared" si="124"/>
        <v>42704.335810185185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f t="shared" si="124"/>
        <v>41982.143171296295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f t="shared" si="124"/>
        <v>41143.81821759259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f t="shared" si="124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f t="shared" si="124"/>
        <v>42453.49726851852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f t="shared" si="124"/>
        <v>42211.99454861111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f t="shared" si="124"/>
        <v>41902.874432870369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f t="shared" si="124"/>
        <v>42279.792372685188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f t="shared" si="124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f t="shared" si="124"/>
        <v>42251.16715277778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f t="shared" si="124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f t="shared" si="124"/>
        <v>42689.74324074074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f t="shared" si="124"/>
        <v>42692.256550925929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f t="shared" si="124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f t="shared" ref="S2627:S2690" si="127">(((J2627/60)/60)/24)+DATE(1970,1,1)</f>
        <v>42658.810277777782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f t="shared" si="127"/>
        <v>42128.628113425926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f t="shared" si="127"/>
        <v>42304.829409722224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f t="shared" si="127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f t="shared" si="127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f t="shared" si="127"/>
        <v>42524.105462962965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f t="shared" si="127"/>
        <v>42218.169293981482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f t="shared" si="127"/>
        <v>42494.061793981484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f t="shared" si="127"/>
        <v>41667.823287037041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f t="shared" si="127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f t="shared" si="127"/>
        <v>42037.950937500005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f t="shared" si="127"/>
        <v>42636.614745370374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f t="shared" si="127"/>
        <v>42639.549479166672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f t="shared" si="127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f t="shared" si="127"/>
        <v>42024.86513888889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f t="shared" si="127"/>
        <v>42103.160578703704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f t="shared" si="127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f t="shared" si="127"/>
        <v>42536.246620370366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f t="shared" si="127"/>
        <v>42689.582349537035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f t="shared" si="127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f t="shared" si="127"/>
        <v>41921.842627314814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f t="shared" si="127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f t="shared" si="127"/>
        <v>42200.261793981481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f t="shared" si="127"/>
        <v>42408.714814814812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f t="shared" si="127"/>
        <v>42341.99700231482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f t="shared" si="127"/>
        <v>42695.624340277776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f t="shared" si="127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f t="shared" si="127"/>
        <v>41953.158854166672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f t="shared" si="127"/>
        <v>41771.651932870373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f t="shared" si="127"/>
        <v>42055.600995370376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f t="shared" si="127"/>
        <v>42381.866284722222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f t="shared" si="127"/>
        <v>42767.688518518517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f t="shared" si="127"/>
        <v>42551.928854166668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f t="shared" si="127"/>
        <v>42551.884189814817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f t="shared" si="127"/>
        <v>42082.069560185191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f t="shared" si="127"/>
        <v>42272.713171296295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f t="shared" si="127"/>
        <v>41542.958449074074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f t="shared" si="127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f t="shared" si="127"/>
        <v>42222.622766203705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f t="shared" si="127"/>
        <v>42313.02542824074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f t="shared" si="127"/>
        <v>42083.895532407405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f t="shared" si="127"/>
        <v>42235.764340277776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f t="shared" si="127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f t="shared" si="127"/>
        <v>42275.588715277772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f t="shared" si="127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f t="shared" si="127"/>
        <v>41821.020601851851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f t="shared" si="127"/>
        <v>41962.749027777783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f t="shared" si="127"/>
        <v>42344.884143518517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f t="shared" si="127"/>
        <v>41912.541655092595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f t="shared" si="127"/>
        <v>42529.632754629631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f t="shared" si="127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f t="shared" si="127"/>
        <v>42482.624699074076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f t="shared" si="127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f t="shared" si="127"/>
        <v>42241.798206018517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f t="shared" si="127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f t="shared" si="127"/>
        <v>42436.211701388893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f t="shared" si="127"/>
        <v>41805.895254629628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f t="shared" si="127"/>
        <v>41932.871990740743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f t="shared" si="127"/>
        <v>42034.75509259259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f t="shared" si="127"/>
        <v>41820.914641203701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f t="shared" si="127"/>
        <v>42061.69594907407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f t="shared" si="127"/>
        <v>41892.974803240737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f t="shared" si="127"/>
        <v>42154.64025462963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f t="shared" si="127"/>
        <v>42028.118865740747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f t="shared" ref="S2691:S2754" si="130">(((J2691/60)/60)/24)+DATE(1970,1,1)</f>
        <v>42551.961689814809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f t="shared" si="130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f t="shared" si="130"/>
        <v>42089.724039351851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f t="shared" si="130"/>
        <v>42058.334027777775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f t="shared" si="130"/>
        <v>41834.138495370367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f t="shared" si="130"/>
        <v>41878.140497685185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f t="shared" si="130"/>
        <v>42048.181921296295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f t="shared" si="130"/>
        <v>41964.844444444447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f t="shared" si="130"/>
        <v>42187.940081018518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f t="shared" si="130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f t="shared" si="130"/>
        <v>41829.896562499998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f t="shared" si="130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ref="P2703:P2722" si="131">IFERROR(ROUND(E2703/L2703,2), 0)</f>
        <v>34.130000000000003</v>
      </c>
      <c r="Q2703" s="11" t="s">
        <v>8315</v>
      </c>
      <c r="R2703" t="s">
        <v>8355</v>
      </c>
      <c r="S2703" s="16">
        <f t="shared" si="130"/>
        <v>42801.774699074071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31"/>
        <v>132.35</v>
      </c>
      <c r="Q2704" s="11" t="s">
        <v>8315</v>
      </c>
      <c r="R2704" t="s">
        <v>8355</v>
      </c>
      <c r="S2704" s="16">
        <f t="shared" si="130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31"/>
        <v>922.22</v>
      </c>
      <c r="Q2705" s="11" t="s">
        <v>8315</v>
      </c>
      <c r="R2705" t="s">
        <v>8355</v>
      </c>
      <c r="S2705" s="16">
        <f t="shared" si="130"/>
        <v>42756.690162037034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31"/>
        <v>163.57</v>
      </c>
      <c r="Q2706" s="11" t="s">
        <v>8315</v>
      </c>
      <c r="R2706" t="s">
        <v>8355</v>
      </c>
      <c r="S2706" s="16">
        <f t="shared" si="130"/>
        <v>42787.862430555557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31"/>
        <v>217.38</v>
      </c>
      <c r="Q2707" s="11" t="s">
        <v>8315</v>
      </c>
      <c r="R2707" t="s">
        <v>8355</v>
      </c>
      <c r="S2707" s="16">
        <f t="shared" si="130"/>
        <v>42773.916180555556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31"/>
        <v>149.44</v>
      </c>
      <c r="Q2708" s="11" t="s">
        <v>8315</v>
      </c>
      <c r="R2708" t="s">
        <v>8355</v>
      </c>
      <c r="S2708" s="16">
        <f t="shared" si="130"/>
        <v>41899.294942129629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31"/>
        <v>71.239999999999995</v>
      </c>
      <c r="Q2709" s="11" t="s">
        <v>8315</v>
      </c>
      <c r="R2709" t="s">
        <v>8355</v>
      </c>
      <c r="S2709" s="16">
        <f t="shared" si="130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31"/>
        <v>44.46</v>
      </c>
      <c r="Q2710" s="11" t="s">
        <v>8315</v>
      </c>
      <c r="R2710" t="s">
        <v>8355</v>
      </c>
      <c r="S2710" s="16">
        <f t="shared" si="130"/>
        <v>42512.698217592595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31"/>
        <v>164.94</v>
      </c>
      <c r="Q2711" s="11" t="s">
        <v>8315</v>
      </c>
      <c r="R2711" t="s">
        <v>8355</v>
      </c>
      <c r="S2711" s="16">
        <f t="shared" si="130"/>
        <v>42612.149780092594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31"/>
        <v>84.87</v>
      </c>
      <c r="Q2712" s="11" t="s">
        <v>8315</v>
      </c>
      <c r="R2712" t="s">
        <v>8355</v>
      </c>
      <c r="S2712" s="16">
        <f t="shared" si="130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31"/>
        <v>53.95</v>
      </c>
      <c r="Q2713" s="11" t="s">
        <v>8315</v>
      </c>
      <c r="R2713" t="s">
        <v>8355</v>
      </c>
      <c r="S2713" s="16">
        <f t="shared" si="130"/>
        <v>41780.745254629634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31"/>
        <v>50.53</v>
      </c>
      <c r="Q2714" s="11" t="s">
        <v>8315</v>
      </c>
      <c r="R2714" t="s">
        <v>8355</v>
      </c>
      <c r="S2714" s="16">
        <f t="shared" si="130"/>
        <v>41432.062037037038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31"/>
        <v>108</v>
      </c>
      <c r="Q2715" s="11" t="s">
        <v>8315</v>
      </c>
      <c r="R2715" t="s">
        <v>8355</v>
      </c>
      <c r="S2715" s="16">
        <f t="shared" si="130"/>
        <v>42322.653749999998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31"/>
        <v>95.37</v>
      </c>
      <c r="Q2716" s="11" t="s">
        <v>8315</v>
      </c>
      <c r="R2716" t="s">
        <v>8355</v>
      </c>
      <c r="S2716" s="16">
        <f t="shared" si="130"/>
        <v>42629.655046296291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31"/>
        <v>57.63</v>
      </c>
      <c r="Q2717" s="11" t="s">
        <v>8315</v>
      </c>
      <c r="R2717" t="s">
        <v>8355</v>
      </c>
      <c r="S2717" s="16">
        <f t="shared" si="130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31"/>
        <v>64.16</v>
      </c>
      <c r="Q2718" s="11" t="s">
        <v>8315</v>
      </c>
      <c r="R2718" t="s">
        <v>8355</v>
      </c>
      <c r="S2718" s="16">
        <f t="shared" si="130"/>
        <v>42255.333252314813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31"/>
        <v>92.39</v>
      </c>
      <c r="Q2719" s="11" t="s">
        <v>8315</v>
      </c>
      <c r="R2719" t="s">
        <v>8355</v>
      </c>
      <c r="S2719" s="16">
        <f t="shared" si="130"/>
        <v>41934.914918981485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31"/>
        <v>125.98</v>
      </c>
      <c r="Q2720" s="11" t="s">
        <v>8315</v>
      </c>
      <c r="R2720" t="s">
        <v>8355</v>
      </c>
      <c r="S2720" s="16">
        <f t="shared" si="130"/>
        <v>42465.596585648149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31"/>
        <v>94.64</v>
      </c>
      <c r="Q2721" s="11" t="s">
        <v>8315</v>
      </c>
      <c r="R2721" t="s">
        <v>8355</v>
      </c>
      <c r="S2721" s="16">
        <f t="shared" si="130"/>
        <v>42418.031180555554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31"/>
        <v>170.7</v>
      </c>
      <c r="Q2722" s="11" t="s">
        <v>8315</v>
      </c>
      <c r="R2722" t="s">
        <v>8355</v>
      </c>
      <c r="S2722" s="16">
        <f t="shared" si="130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f t="shared" si="130"/>
        <v>41493.543958333335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f t="shared" si="130"/>
        <v>42704.857094907406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f t="shared" si="130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f t="shared" si="130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f t="shared" si="130"/>
        <v>42745.744618055556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f t="shared" si="130"/>
        <v>42452.579988425925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f t="shared" si="130"/>
        <v>42198.676655092597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f t="shared" si="130"/>
        <v>42333.59993055556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f t="shared" si="130"/>
        <v>42095.240706018521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f t="shared" si="130"/>
        <v>41351.541377314818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f t="shared" si="130"/>
        <v>41872.525717592594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f t="shared" si="130"/>
        <v>41389.808194444442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f t="shared" si="130"/>
        <v>42044.272847222222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f t="shared" si="130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f t="shared" si="130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f t="shared" si="130"/>
        <v>41722.666354166664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f t="shared" si="130"/>
        <v>41611.917673611111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f t="shared" si="130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f t="shared" si="130"/>
        <v>41719.887928240743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f t="shared" si="130"/>
        <v>42045.031851851847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f t="shared" si="130"/>
        <v>41911.657430555555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f t="shared" si="130"/>
        <v>41030.719756944447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f t="shared" si="130"/>
        <v>42632.328784722224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f t="shared" si="130"/>
        <v>40938.062476851854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f t="shared" si="130"/>
        <v>41044.988055555557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f t="shared" si="130"/>
        <v>41850.781377314815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f t="shared" si="130"/>
        <v>41044.64811342593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f t="shared" si="130"/>
        <v>42585.7106712963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f t="shared" si="130"/>
        <v>42068.799039351856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f t="shared" si="130"/>
        <v>41078.899826388886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f t="shared" si="130"/>
        <v>41747.887060185189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2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f t="shared" si="130"/>
        <v>40855.765092592592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2"/>
        <v>19</v>
      </c>
      <c r="P2755">
        <f t="shared" ref="P2755:P2782" si="133">IFERROR(ROUND(E2755/L2755,2),0)</f>
        <v>47.5</v>
      </c>
      <c r="Q2755" s="11" t="s">
        <v>8320</v>
      </c>
      <c r="R2755" t="s">
        <v>8356</v>
      </c>
      <c r="S2755" s="16">
        <f t="shared" ref="S2755:S2818" si="134">(((J2755/60)/60)/24)+DATE(1970,1,1)</f>
        <v>41117.900729166664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2"/>
        <v>0</v>
      </c>
      <c r="P2756">
        <f t="shared" si="133"/>
        <v>0</v>
      </c>
      <c r="Q2756" s="11" t="s">
        <v>8320</v>
      </c>
      <c r="R2756" t="s">
        <v>8356</v>
      </c>
      <c r="S2756" s="16">
        <f t="shared" si="134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2"/>
        <v>52</v>
      </c>
      <c r="P2757">
        <f t="shared" si="133"/>
        <v>17.329999999999998</v>
      </c>
      <c r="Q2757" s="11" t="s">
        <v>8320</v>
      </c>
      <c r="R2757" t="s">
        <v>8356</v>
      </c>
      <c r="S2757" s="16">
        <f t="shared" si="134"/>
        <v>42072.790821759263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2"/>
        <v>10</v>
      </c>
      <c r="P2758">
        <f t="shared" si="133"/>
        <v>31.76</v>
      </c>
      <c r="Q2758" s="11" t="s">
        <v>8320</v>
      </c>
      <c r="R2758" t="s">
        <v>8356</v>
      </c>
      <c r="S2758" s="16">
        <f t="shared" si="134"/>
        <v>41620.90047453704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2"/>
        <v>1</v>
      </c>
      <c r="P2759">
        <f t="shared" si="133"/>
        <v>5</v>
      </c>
      <c r="Q2759" s="11" t="s">
        <v>8320</v>
      </c>
      <c r="R2759" t="s">
        <v>8356</v>
      </c>
      <c r="S2759" s="16">
        <f t="shared" si="134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2"/>
        <v>12</v>
      </c>
      <c r="P2760">
        <f t="shared" si="133"/>
        <v>39</v>
      </c>
      <c r="Q2760" s="11" t="s">
        <v>8320</v>
      </c>
      <c r="R2760" t="s">
        <v>8356</v>
      </c>
      <c r="S2760" s="16">
        <f t="shared" si="134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2"/>
        <v>11</v>
      </c>
      <c r="P2761">
        <f t="shared" si="133"/>
        <v>52.5</v>
      </c>
      <c r="Q2761" s="11" t="s">
        <v>8320</v>
      </c>
      <c r="R2761" t="s">
        <v>8356</v>
      </c>
      <c r="S2761" s="16">
        <f t="shared" si="134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2"/>
        <v>0</v>
      </c>
      <c r="P2762">
        <f t="shared" si="133"/>
        <v>0</v>
      </c>
      <c r="Q2762" s="11" t="s">
        <v>8320</v>
      </c>
      <c r="R2762" t="s">
        <v>8356</v>
      </c>
      <c r="S2762" s="16">
        <f t="shared" si="134"/>
        <v>41415.461319444446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s="11" t="s">
        <v>8320</v>
      </c>
      <c r="R2763" t="s">
        <v>8356</v>
      </c>
      <c r="S2763" s="16">
        <f t="shared" si="134"/>
        <v>41247.063576388886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s="11" t="s">
        <v>8320</v>
      </c>
      <c r="R2764" t="s">
        <v>8356</v>
      </c>
      <c r="S2764" s="16">
        <f t="shared" si="134"/>
        <v>40927.036979166667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s="11" t="s">
        <v>8320</v>
      </c>
      <c r="R2765" t="s">
        <v>8356</v>
      </c>
      <c r="S2765" s="16">
        <f t="shared" si="134"/>
        <v>41373.579675925925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s="11" t="s">
        <v>8320</v>
      </c>
      <c r="R2766" t="s">
        <v>8356</v>
      </c>
      <c r="S2766" s="16">
        <f t="shared" si="134"/>
        <v>41030.292025462964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s="11" t="s">
        <v>8320</v>
      </c>
      <c r="R2767" t="s">
        <v>8356</v>
      </c>
      <c r="S2767" s="16">
        <f t="shared" si="134"/>
        <v>41194.579027777778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s="11" t="s">
        <v>8320</v>
      </c>
      <c r="R2768" t="s">
        <v>8356</v>
      </c>
      <c r="S2768" s="16">
        <f t="shared" si="134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s="11" t="s">
        <v>8320</v>
      </c>
      <c r="R2769" t="s">
        <v>8356</v>
      </c>
      <c r="S2769" s="16">
        <f t="shared" si="134"/>
        <v>42172.958912037036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s="11" t="s">
        <v>8320</v>
      </c>
      <c r="R2770" t="s">
        <v>8356</v>
      </c>
      <c r="S2770" s="16">
        <f t="shared" si="134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s="11" t="s">
        <v>8320</v>
      </c>
      <c r="R2771" t="s">
        <v>8356</v>
      </c>
      <c r="S2771" s="16">
        <f t="shared" si="134"/>
        <v>41745.826273148145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s="11" t="s">
        <v>8320</v>
      </c>
      <c r="R2772" t="s">
        <v>8356</v>
      </c>
      <c r="S2772" s="16">
        <f t="shared" si="134"/>
        <v>41686.705208333333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s="11" t="s">
        <v>8320</v>
      </c>
      <c r="R2773" t="s">
        <v>8356</v>
      </c>
      <c r="S2773" s="16">
        <f t="shared" si="134"/>
        <v>41257.531712962962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s="11" t="s">
        <v>8320</v>
      </c>
      <c r="R2774" t="s">
        <v>8356</v>
      </c>
      <c r="S2774" s="16">
        <f t="shared" si="134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s="11" t="s">
        <v>8320</v>
      </c>
      <c r="R2775" t="s">
        <v>8356</v>
      </c>
      <c r="S2775" s="16">
        <f t="shared" si="134"/>
        <v>42474.86482638889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s="11" t="s">
        <v>8320</v>
      </c>
      <c r="R2776" t="s">
        <v>8356</v>
      </c>
      <c r="S2776" s="16">
        <f t="shared" si="134"/>
        <v>41311.126481481479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s="11" t="s">
        <v>8320</v>
      </c>
      <c r="R2777" t="s">
        <v>8356</v>
      </c>
      <c r="S2777" s="16">
        <f t="shared" si="134"/>
        <v>40863.013356481482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s="11" t="s">
        <v>8320</v>
      </c>
      <c r="R2778" t="s">
        <v>8356</v>
      </c>
      <c r="S2778" s="16">
        <f t="shared" si="134"/>
        <v>42136.297175925924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s="11" t="s">
        <v>8320</v>
      </c>
      <c r="R2779" t="s">
        <v>8356</v>
      </c>
      <c r="S2779" s="16">
        <f t="shared" si="134"/>
        <v>42172.669027777782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s="11" t="s">
        <v>8320</v>
      </c>
      <c r="R2780" t="s">
        <v>8356</v>
      </c>
      <c r="S2780" s="16">
        <f t="shared" si="134"/>
        <v>41846.978078703702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s="11" t="s">
        <v>8320</v>
      </c>
      <c r="R2781" t="s">
        <v>8356</v>
      </c>
      <c r="S2781" s="16">
        <f t="shared" si="134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s="11" t="s">
        <v>8320</v>
      </c>
      <c r="R2782" t="s">
        <v>8356</v>
      </c>
      <c r="S2782" s="16">
        <f t="shared" si="134"/>
        <v>42774.447777777779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ref="P2783:P2846" si="135">IFERROR(ROUND(E2783/L2783,2), 0)</f>
        <v>47</v>
      </c>
      <c r="Q2783" s="11" t="s">
        <v>8315</v>
      </c>
      <c r="R2783" t="s">
        <v>8316</v>
      </c>
      <c r="S2783" s="16">
        <f t="shared" si="134"/>
        <v>42018.94159722222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5"/>
        <v>66.67</v>
      </c>
      <c r="Q2784" s="11" t="s">
        <v>8315</v>
      </c>
      <c r="R2784" t="s">
        <v>8316</v>
      </c>
      <c r="S2784" s="16">
        <f t="shared" si="134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5"/>
        <v>18.77</v>
      </c>
      <c r="Q2785" s="11" t="s">
        <v>8315</v>
      </c>
      <c r="R2785" t="s">
        <v>8316</v>
      </c>
      <c r="S2785" s="16">
        <f t="shared" si="134"/>
        <v>42103.535254629634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5"/>
        <v>66.11</v>
      </c>
      <c r="Q2786" s="11" t="s">
        <v>8315</v>
      </c>
      <c r="R2786" t="s">
        <v>8316</v>
      </c>
      <c r="S2786" s="16">
        <f t="shared" si="134"/>
        <v>41920.787534722222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5"/>
        <v>36.86</v>
      </c>
      <c r="Q2787" s="11" t="s">
        <v>8315</v>
      </c>
      <c r="R2787" t="s">
        <v>8316</v>
      </c>
      <c r="S2787" s="16">
        <f t="shared" si="134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5"/>
        <v>39.81</v>
      </c>
      <c r="Q2788" s="11" t="s">
        <v>8315</v>
      </c>
      <c r="R2788" t="s">
        <v>8316</v>
      </c>
      <c r="S2788" s="16">
        <f t="shared" si="134"/>
        <v>41815.569212962961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5"/>
        <v>31.5</v>
      </c>
      <c r="Q2789" s="11" t="s">
        <v>8315</v>
      </c>
      <c r="R2789" t="s">
        <v>8316</v>
      </c>
      <c r="S2789" s="16">
        <f t="shared" si="134"/>
        <v>41808.198518518519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5"/>
        <v>102.5</v>
      </c>
      <c r="Q2790" s="11" t="s">
        <v>8315</v>
      </c>
      <c r="R2790" t="s">
        <v>8316</v>
      </c>
      <c r="S2790" s="16">
        <f t="shared" si="134"/>
        <v>42550.701886574068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5"/>
        <v>126.46</v>
      </c>
      <c r="Q2791" s="11" t="s">
        <v>8315</v>
      </c>
      <c r="R2791" t="s">
        <v>8316</v>
      </c>
      <c r="S2791" s="16">
        <f t="shared" si="134"/>
        <v>42056.013124999998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5"/>
        <v>47.88</v>
      </c>
      <c r="Q2792" s="11" t="s">
        <v>8315</v>
      </c>
      <c r="R2792" t="s">
        <v>8316</v>
      </c>
      <c r="S2792" s="16">
        <f t="shared" si="134"/>
        <v>42016.938692129625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5"/>
        <v>73.209999999999994</v>
      </c>
      <c r="Q2793" s="11" t="s">
        <v>8315</v>
      </c>
      <c r="R2793" t="s">
        <v>8316</v>
      </c>
      <c r="S2793" s="16">
        <f t="shared" si="134"/>
        <v>42591.899988425925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5"/>
        <v>89.67</v>
      </c>
      <c r="Q2794" s="11" t="s">
        <v>8315</v>
      </c>
      <c r="R2794" t="s">
        <v>8316</v>
      </c>
      <c r="S2794" s="16">
        <f t="shared" si="134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5"/>
        <v>151.46</v>
      </c>
      <c r="Q2795" s="11" t="s">
        <v>8315</v>
      </c>
      <c r="R2795" t="s">
        <v>8316</v>
      </c>
      <c r="S2795" s="16">
        <f t="shared" si="134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5"/>
        <v>25</v>
      </c>
      <c r="Q2796" s="11" t="s">
        <v>8315</v>
      </c>
      <c r="R2796" t="s">
        <v>8316</v>
      </c>
      <c r="S2796" s="16">
        <f t="shared" si="134"/>
        <v>42416.691655092596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5"/>
        <v>36.5</v>
      </c>
      <c r="Q2797" s="11" t="s">
        <v>8315</v>
      </c>
      <c r="R2797" t="s">
        <v>8316</v>
      </c>
      <c r="S2797" s="16">
        <f t="shared" si="134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5"/>
        <v>44</v>
      </c>
      <c r="Q2798" s="11" t="s">
        <v>8315</v>
      </c>
      <c r="R2798" t="s">
        <v>8316</v>
      </c>
      <c r="S2798" s="16">
        <f t="shared" si="134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5"/>
        <v>87.36</v>
      </c>
      <c r="Q2799" s="11" t="s">
        <v>8315</v>
      </c>
      <c r="R2799" t="s">
        <v>8316</v>
      </c>
      <c r="S2799" s="16">
        <f t="shared" si="134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5"/>
        <v>36.47</v>
      </c>
      <c r="Q2800" s="11" t="s">
        <v>8315</v>
      </c>
      <c r="R2800" t="s">
        <v>8316</v>
      </c>
      <c r="S2800" s="16">
        <f t="shared" si="134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5"/>
        <v>44.86</v>
      </c>
      <c r="Q2801" s="11" t="s">
        <v>8315</v>
      </c>
      <c r="R2801" t="s">
        <v>8316</v>
      </c>
      <c r="S2801" s="16">
        <f t="shared" si="134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5"/>
        <v>42.9</v>
      </c>
      <c r="Q2802" s="11" t="s">
        <v>8315</v>
      </c>
      <c r="R2802" t="s">
        <v>8316</v>
      </c>
      <c r="S2802" s="16">
        <f t="shared" si="134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5"/>
        <v>51.23</v>
      </c>
      <c r="Q2803" s="11" t="s">
        <v>8315</v>
      </c>
      <c r="R2803" t="s">
        <v>8316</v>
      </c>
      <c r="S2803" s="16">
        <f t="shared" si="134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5"/>
        <v>33.94</v>
      </c>
      <c r="Q2804" s="11" t="s">
        <v>8315</v>
      </c>
      <c r="R2804" t="s">
        <v>8316</v>
      </c>
      <c r="S2804" s="16">
        <f t="shared" si="134"/>
        <v>42192.64707175926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5"/>
        <v>90.74</v>
      </c>
      <c r="Q2805" s="11" t="s">
        <v>8315</v>
      </c>
      <c r="R2805" t="s">
        <v>8316</v>
      </c>
      <c r="S2805" s="16">
        <f t="shared" si="134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5"/>
        <v>50</v>
      </c>
      <c r="Q2806" s="11" t="s">
        <v>8315</v>
      </c>
      <c r="R2806" t="s">
        <v>8316</v>
      </c>
      <c r="S2806" s="16">
        <f t="shared" si="134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5"/>
        <v>24.44</v>
      </c>
      <c r="Q2807" s="11" t="s">
        <v>8315</v>
      </c>
      <c r="R2807" t="s">
        <v>8316</v>
      </c>
      <c r="S2807" s="16">
        <f t="shared" si="134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5"/>
        <v>44.25</v>
      </c>
      <c r="Q2808" s="11" t="s">
        <v>8315</v>
      </c>
      <c r="R2808" t="s">
        <v>8316</v>
      </c>
      <c r="S2808" s="16">
        <f t="shared" si="134"/>
        <v>42185.267245370371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5"/>
        <v>67.739999999999995</v>
      </c>
      <c r="Q2809" s="11" t="s">
        <v>8315</v>
      </c>
      <c r="R2809" t="s">
        <v>8316</v>
      </c>
      <c r="S2809" s="16">
        <f t="shared" si="134"/>
        <v>42154.873124999998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5"/>
        <v>65.38</v>
      </c>
      <c r="Q2810" s="11" t="s">
        <v>8315</v>
      </c>
      <c r="R2810" t="s">
        <v>8316</v>
      </c>
      <c r="S2810" s="16">
        <f t="shared" si="134"/>
        <v>42208.84646990741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5"/>
        <v>121.9</v>
      </c>
      <c r="Q2811" s="11" t="s">
        <v>8315</v>
      </c>
      <c r="R2811" t="s">
        <v>8316</v>
      </c>
      <c r="S2811" s="16">
        <f t="shared" si="134"/>
        <v>42451.496817129635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5"/>
        <v>47.46</v>
      </c>
      <c r="Q2812" s="11" t="s">
        <v>8315</v>
      </c>
      <c r="R2812" t="s">
        <v>8316</v>
      </c>
      <c r="S2812" s="16">
        <f t="shared" si="134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5"/>
        <v>92.84</v>
      </c>
      <c r="Q2813" s="11" t="s">
        <v>8315</v>
      </c>
      <c r="R2813" t="s">
        <v>8316</v>
      </c>
      <c r="S2813" s="16">
        <f t="shared" si="134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5"/>
        <v>68.25</v>
      </c>
      <c r="Q2814" s="11" t="s">
        <v>8315</v>
      </c>
      <c r="R2814" t="s">
        <v>8316</v>
      </c>
      <c r="S2814" s="16">
        <f t="shared" si="134"/>
        <v>42054.74418981481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5"/>
        <v>37.21</v>
      </c>
      <c r="Q2815" s="11" t="s">
        <v>8315</v>
      </c>
      <c r="R2815" t="s">
        <v>8316</v>
      </c>
      <c r="S2815" s="16">
        <f t="shared" si="134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5"/>
        <v>25.25</v>
      </c>
      <c r="Q2816" s="11" t="s">
        <v>8315</v>
      </c>
      <c r="R2816" t="s">
        <v>8316</v>
      </c>
      <c r="S2816" s="16">
        <f t="shared" si="134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5"/>
        <v>43.21</v>
      </c>
      <c r="Q2817" s="11" t="s">
        <v>8315</v>
      </c>
      <c r="R2817" t="s">
        <v>8316</v>
      </c>
      <c r="S2817" s="16">
        <f t="shared" si="134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6">ROUND(E2818/D2818*100,0)</f>
        <v>142</v>
      </c>
      <c r="P2818">
        <f t="shared" si="135"/>
        <v>25.13</v>
      </c>
      <c r="Q2818" s="11" t="s">
        <v>8315</v>
      </c>
      <c r="R2818" t="s">
        <v>8316</v>
      </c>
      <c r="S2818" s="16">
        <f t="shared" si="134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6"/>
        <v>130</v>
      </c>
      <c r="P2819">
        <f t="shared" si="135"/>
        <v>23.64</v>
      </c>
      <c r="Q2819" s="11" t="s">
        <v>8315</v>
      </c>
      <c r="R2819" t="s">
        <v>8316</v>
      </c>
      <c r="S2819" s="16">
        <f t="shared" ref="S2819:S2882" si="137">(((J2819/60)/60)/24)+DATE(1970,1,1)</f>
        <v>42023.634976851856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6"/>
        <v>106</v>
      </c>
      <c r="P2820">
        <f t="shared" si="135"/>
        <v>103.95</v>
      </c>
      <c r="Q2820" s="11" t="s">
        <v>8315</v>
      </c>
      <c r="R2820" t="s">
        <v>8316</v>
      </c>
      <c r="S2820" s="16">
        <f t="shared" si="137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>
        <f t="shared" si="135"/>
        <v>50.38</v>
      </c>
      <c r="Q2821" s="11" t="s">
        <v>8315</v>
      </c>
      <c r="R2821" t="s">
        <v>8316</v>
      </c>
      <c r="S2821" s="16">
        <f t="shared" si="137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>
        <f t="shared" si="135"/>
        <v>13.6</v>
      </c>
      <c r="Q2822" s="11" t="s">
        <v>8315</v>
      </c>
      <c r="R2822" t="s">
        <v>8316</v>
      </c>
      <c r="S2822" s="16">
        <f t="shared" si="137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>
        <f t="shared" si="135"/>
        <v>28.57</v>
      </c>
      <c r="Q2823" s="11" t="s">
        <v>8315</v>
      </c>
      <c r="R2823" t="s">
        <v>8316</v>
      </c>
      <c r="S2823" s="16">
        <f t="shared" si="137"/>
        <v>41875.922858796301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>
        <f t="shared" si="135"/>
        <v>63.83</v>
      </c>
      <c r="Q2824" s="11" t="s">
        <v>8315</v>
      </c>
      <c r="R2824" t="s">
        <v>8316</v>
      </c>
      <c r="S2824" s="16">
        <f t="shared" si="137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>
        <f t="shared" si="135"/>
        <v>8.86</v>
      </c>
      <c r="Q2825" s="11" t="s">
        <v>8315</v>
      </c>
      <c r="R2825" t="s">
        <v>8316</v>
      </c>
      <c r="S2825" s="16">
        <f t="shared" si="137"/>
        <v>42067.011643518519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>
        <f t="shared" si="135"/>
        <v>50.67</v>
      </c>
      <c r="Q2826" s="11" t="s">
        <v>8315</v>
      </c>
      <c r="R2826" t="s">
        <v>8316</v>
      </c>
      <c r="S2826" s="16">
        <f t="shared" si="137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>
        <f t="shared" si="135"/>
        <v>60.78</v>
      </c>
      <c r="Q2827" s="11" t="s">
        <v>8315</v>
      </c>
      <c r="R2827" t="s">
        <v>8316</v>
      </c>
      <c r="S2827" s="16">
        <f t="shared" si="137"/>
        <v>42312.792662037042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>
        <f t="shared" si="135"/>
        <v>113.42</v>
      </c>
      <c r="Q2828" s="11" t="s">
        <v>8315</v>
      </c>
      <c r="R2828" t="s">
        <v>8316</v>
      </c>
      <c r="S2828" s="16">
        <f t="shared" si="137"/>
        <v>42171.034861111111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>
        <f t="shared" si="135"/>
        <v>104.57</v>
      </c>
      <c r="Q2829" s="11" t="s">
        <v>8315</v>
      </c>
      <c r="R2829" t="s">
        <v>8316</v>
      </c>
      <c r="S2829" s="16">
        <f t="shared" si="137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>
        <f t="shared" si="135"/>
        <v>98.31</v>
      </c>
      <c r="Q2830" s="11" t="s">
        <v>8315</v>
      </c>
      <c r="R2830" t="s">
        <v>8316</v>
      </c>
      <c r="S2830" s="16">
        <f t="shared" si="137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>
        <f t="shared" si="135"/>
        <v>35.04</v>
      </c>
      <c r="Q2831" s="11" t="s">
        <v>8315</v>
      </c>
      <c r="R2831" t="s">
        <v>8316</v>
      </c>
      <c r="S2831" s="16">
        <f t="shared" si="137"/>
        <v>42495.434236111112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>
        <f t="shared" si="135"/>
        <v>272.73</v>
      </c>
      <c r="Q2832" s="11" t="s">
        <v>8315</v>
      </c>
      <c r="R2832" t="s">
        <v>8316</v>
      </c>
      <c r="S2832" s="16">
        <f t="shared" si="137"/>
        <v>41758.839675925927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>
        <f t="shared" si="135"/>
        <v>63.85</v>
      </c>
      <c r="Q2833" s="11" t="s">
        <v>8315</v>
      </c>
      <c r="R2833" t="s">
        <v>8316</v>
      </c>
      <c r="S2833" s="16">
        <f t="shared" si="137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>
        <f t="shared" si="135"/>
        <v>30.19</v>
      </c>
      <c r="Q2834" s="11" t="s">
        <v>8315</v>
      </c>
      <c r="R2834" t="s">
        <v>8316</v>
      </c>
      <c r="S2834" s="16">
        <f t="shared" si="137"/>
        <v>41938.709421296298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>
        <f t="shared" si="135"/>
        <v>83.51</v>
      </c>
      <c r="Q2835" s="11" t="s">
        <v>8315</v>
      </c>
      <c r="R2835" t="s">
        <v>8316</v>
      </c>
      <c r="S2835" s="16">
        <f t="shared" si="137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>
        <f t="shared" si="135"/>
        <v>64.760000000000005</v>
      </c>
      <c r="Q2836" s="11" t="s">
        <v>8315</v>
      </c>
      <c r="R2836" t="s">
        <v>8316</v>
      </c>
      <c r="S2836" s="16">
        <f t="shared" si="137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>
        <f t="shared" si="135"/>
        <v>20.12</v>
      </c>
      <c r="Q2837" s="11" t="s">
        <v>8315</v>
      </c>
      <c r="R2837" t="s">
        <v>8316</v>
      </c>
      <c r="S2837" s="16">
        <f t="shared" si="137"/>
        <v>42313.703900462962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>
        <f t="shared" si="135"/>
        <v>44.09</v>
      </c>
      <c r="Q2838" s="11" t="s">
        <v>8315</v>
      </c>
      <c r="R2838" t="s">
        <v>8316</v>
      </c>
      <c r="S2838" s="16">
        <f t="shared" si="137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>
        <f t="shared" si="135"/>
        <v>40.479999999999997</v>
      </c>
      <c r="Q2839" s="11" t="s">
        <v>8315</v>
      </c>
      <c r="R2839" t="s">
        <v>8316</v>
      </c>
      <c r="S2839" s="16">
        <f t="shared" si="137"/>
        <v>42307.908379629633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>
        <f t="shared" si="135"/>
        <v>44.54</v>
      </c>
      <c r="Q2840" s="11" t="s">
        <v>8315</v>
      </c>
      <c r="R2840" t="s">
        <v>8316</v>
      </c>
      <c r="S2840" s="16">
        <f t="shared" si="137"/>
        <v>41842.607592592591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>
        <f t="shared" si="135"/>
        <v>125.81</v>
      </c>
      <c r="Q2841" s="11" t="s">
        <v>8315</v>
      </c>
      <c r="R2841" t="s">
        <v>8316</v>
      </c>
      <c r="S2841" s="16">
        <f t="shared" si="137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>
        <f t="shared" si="135"/>
        <v>19.7</v>
      </c>
      <c r="Q2842" s="11" t="s">
        <v>8315</v>
      </c>
      <c r="R2842" t="s">
        <v>8316</v>
      </c>
      <c r="S2842" s="16">
        <f t="shared" si="137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>
        <f t="shared" si="135"/>
        <v>10</v>
      </c>
      <c r="Q2843" s="11" t="s">
        <v>8315</v>
      </c>
      <c r="R2843" t="s">
        <v>8316</v>
      </c>
      <c r="S2843" s="16">
        <f t="shared" si="137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>
        <f t="shared" si="135"/>
        <v>0</v>
      </c>
      <c r="Q2844" s="11" t="s">
        <v>8315</v>
      </c>
      <c r="R2844" t="s">
        <v>8316</v>
      </c>
      <c r="S2844" s="16">
        <f t="shared" si="137"/>
        <v>41784.952488425923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>
        <f t="shared" si="135"/>
        <v>0</v>
      </c>
      <c r="Q2845" s="11" t="s">
        <v>8315</v>
      </c>
      <c r="R2845" t="s">
        <v>8316</v>
      </c>
      <c r="S2845" s="16">
        <f t="shared" si="137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7"/>
        <v>42709.546064814815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>
        <f t="shared" ref="P2847:P2910" si="138">IFERROR(ROUND(E2847/L2847,2), 0)</f>
        <v>60.67</v>
      </c>
      <c r="Q2847" s="11" t="s">
        <v>8315</v>
      </c>
      <c r="R2847" t="s">
        <v>8316</v>
      </c>
      <c r="S2847" s="16">
        <f t="shared" si="137"/>
        <v>42103.016585648147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>
        <f t="shared" si="138"/>
        <v>0</v>
      </c>
      <c r="Q2848" s="11" t="s">
        <v>8315</v>
      </c>
      <c r="R2848" t="s">
        <v>8316</v>
      </c>
      <c r="S2848" s="16">
        <f t="shared" si="137"/>
        <v>42108.692060185189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>
        <f t="shared" si="138"/>
        <v>0</v>
      </c>
      <c r="Q2849" s="11" t="s">
        <v>8315</v>
      </c>
      <c r="R2849" t="s">
        <v>8316</v>
      </c>
      <c r="S2849" s="16">
        <f t="shared" si="137"/>
        <v>42453.806307870371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>
        <f t="shared" si="138"/>
        <v>23.33</v>
      </c>
      <c r="Q2850" s="11" t="s">
        <v>8315</v>
      </c>
      <c r="R2850" t="s">
        <v>8316</v>
      </c>
      <c r="S2850" s="16">
        <f t="shared" si="137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>
        <f t="shared" si="138"/>
        <v>5</v>
      </c>
      <c r="Q2851" s="11" t="s">
        <v>8315</v>
      </c>
      <c r="R2851" t="s">
        <v>8316</v>
      </c>
      <c r="S2851" s="16">
        <f t="shared" si="137"/>
        <v>42453.428240740745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>
        <f t="shared" si="138"/>
        <v>23.92</v>
      </c>
      <c r="Q2852" s="11" t="s">
        <v>8315</v>
      </c>
      <c r="R2852" t="s">
        <v>8316</v>
      </c>
      <c r="S2852" s="16">
        <f t="shared" si="137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>
        <f t="shared" si="138"/>
        <v>0</v>
      </c>
      <c r="Q2853" s="11" t="s">
        <v>8315</v>
      </c>
      <c r="R2853" t="s">
        <v>8316</v>
      </c>
      <c r="S2853" s="16">
        <f t="shared" si="137"/>
        <v>42390.002650462964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>
        <f t="shared" si="138"/>
        <v>15.83</v>
      </c>
      <c r="Q2854" s="11" t="s">
        <v>8315</v>
      </c>
      <c r="R2854" t="s">
        <v>8316</v>
      </c>
      <c r="S2854" s="16">
        <f t="shared" si="137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>
        <f t="shared" si="138"/>
        <v>0</v>
      </c>
      <c r="Q2855" s="11" t="s">
        <v>8315</v>
      </c>
      <c r="R2855" t="s">
        <v>8316</v>
      </c>
      <c r="S2855" s="16">
        <f t="shared" si="137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>
        <f t="shared" si="138"/>
        <v>29.79</v>
      </c>
      <c r="Q2856" s="11" t="s">
        <v>8315</v>
      </c>
      <c r="R2856" t="s">
        <v>8316</v>
      </c>
      <c r="S2856" s="16">
        <f t="shared" si="137"/>
        <v>42111.71665509259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>
        <f t="shared" si="138"/>
        <v>60</v>
      </c>
      <c r="Q2857" s="11" t="s">
        <v>8315</v>
      </c>
      <c r="R2857" t="s">
        <v>8316</v>
      </c>
      <c r="S2857" s="16">
        <f t="shared" si="137"/>
        <v>42370.007766203707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>
        <f t="shared" si="138"/>
        <v>24.33</v>
      </c>
      <c r="Q2858" s="11" t="s">
        <v>8315</v>
      </c>
      <c r="R2858" t="s">
        <v>8316</v>
      </c>
      <c r="S2858" s="16">
        <f t="shared" si="137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>
        <f t="shared" si="138"/>
        <v>500</v>
      </c>
      <c r="Q2859" s="11" t="s">
        <v>8315</v>
      </c>
      <c r="R2859" t="s">
        <v>8316</v>
      </c>
      <c r="S2859" s="16">
        <f t="shared" si="137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>
        <f t="shared" si="138"/>
        <v>0</v>
      </c>
      <c r="Q2860" s="11" t="s">
        <v>8315</v>
      </c>
      <c r="R2860" t="s">
        <v>8316</v>
      </c>
      <c r="S2860" s="16">
        <f t="shared" si="137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>
        <f t="shared" si="138"/>
        <v>35</v>
      </c>
      <c r="Q2861" s="11" t="s">
        <v>8315</v>
      </c>
      <c r="R2861" t="s">
        <v>8316</v>
      </c>
      <c r="S2861" s="16">
        <f t="shared" si="137"/>
        <v>42233.362314814818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>
        <f t="shared" si="138"/>
        <v>29.56</v>
      </c>
      <c r="Q2862" s="11" t="s">
        <v>8315</v>
      </c>
      <c r="R2862" t="s">
        <v>8316</v>
      </c>
      <c r="S2862" s="16">
        <f t="shared" si="137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>
        <f t="shared" si="138"/>
        <v>26.67</v>
      </c>
      <c r="Q2863" s="11" t="s">
        <v>8315</v>
      </c>
      <c r="R2863" t="s">
        <v>8316</v>
      </c>
      <c r="S2863" s="16">
        <f t="shared" si="137"/>
        <v>42257.590833333335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>
        <f t="shared" si="138"/>
        <v>18.329999999999998</v>
      </c>
      <c r="Q2864" s="11" t="s">
        <v>8315</v>
      </c>
      <c r="R2864" t="s">
        <v>8316</v>
      </c>
      <c r="S2864" s="16">
        <f t="shared" si="137"/>
        <v>41784.789687500001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>
        <f t="shared" si="138"/>
        <v>20</v>
      </c>
      <c r="Q2865" s="11" t="s">
        <v>8315</v>
      </c>
      <c r="R2865" t="s">
        <v>8316</v>
      </c>
      <c r="S2865" s="16">
        <f t="shared" si="137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>
        <f t="shared" si="138"/>
        <v>13.33</v>
      </c>
      <c r="Q2866" s="11" t="s">
        <v>8315</v>
      </c>
      <c r="R2866" t="s">
        <v>8316</v>
      </c>
      <c r="S2866" s="16">
        <f t="shared" si="137"/>
        <v>42172.613506944443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>
        <f t="shared" si="138"/>
        <v>0</v>
      </c>
      <c r="Q2867" s="11" t="s">
        <v>8315</v>
      </c>
      <c r="R2867" t="s">
        <v>8316</v>
      </c>
      <c r="S2867" s="16">
        <f t="shared" si="137"/>
        <v>41950.114108796297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>
        <f t="shared" si="138"/>
        <v>22.5</v>
      </c>
      <c r="Q2868" s="11" t="s">
        <v>8315</v>
      </c>
      <c r="R2868" t="s">
        <v>8316</v>
      </c>
      <c r="S2868" s="16">
        <f t="shared" si="137"/>
        <v>42627.955104166671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>
        <f t="shared" si="138"/>
        <v>50.4</v>
      </c>
      <c r="Q2869" s="11" t="s">
        <v>8315</v>
      </c>
      <c r="R2869" t="s">
        <v>8316</v>
      </c>
      <c r="S2869" s="16">
        <f t="shared" si="137"/>
        <v>42531.195277777777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>
        <f t="shared" si="138"/>
        <v>105.03</v>
      </c>
      <c r="Q2870" s="11" t="s">
        <v>8315</v>
      </c>
      <c r="R2870" t="s">
        <v>8316</v>
      </c>
      <c r="S2870" s="16">
        <f t="shared" si="137"/>
        <v>42618.827013888891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>
        <f t="shared" si="138"/>
        <v>35.4</v>
      </c>
      <c r="Q2871" s="11" t="s">
        <v>8315</v>
      </c>
      <c r="R2871" t="s">
        <v>8316</v>
      </c>
      <c r="S2871" s="16">
        <f t="shared" si="137"/>
        <v>42540.593530092592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>
        <f t="shared" si="138"/>
        <v>83.33</v>
      </c>
      <c r="Q2872" s="11" t="s">
        <v>8315</v>
      </c>
      <c r="R2872" t="s">
        <v>8316</v>
      </c>
      <c r="S2872" s="16">
        <f t="shared" si="137"/>
        <v>41746.189409722225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>
        <f t="shared" si="138"/>
        <v>35.92</v>
      </c>
      <c r="Q2873" s="11" t="s">
        <v>8315</v>
      </c>
      <c r="R2873" t="s">
        <v>8316</v>
      </c>
      <c r="S2873" s="16">
        <f t="shared" si="137"/>
        <v>41974.738576388889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>
        <f t="shared" si="138"/>
        <v>0</v>
      </c>
      <c r="Q2874" s="11" t="s">
        <v>8315</v>
      </c>
      <c r="R2874" t="s">
        <v>8316</v>
      </c>
      <c r="S2874" s="16">
        <f t="shared" si="137"/>
        <v>42115.11618055556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>
        <f t="shared" si="138"/>
        <v>119.13</v>
      </c>
      <c r="Q2875" s="11" t="s">
        <v>8315</v>
      </c>
      <c r="R2875" t="s">
        <v>8316</v>
      </c>
      <c r="S2875" s="16">
        <f t="shared" si="137"/>
        <v>42002.817488425921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>
        <f t="shared" si="138"/>
        <v>90.33</v>
      </c>
      <c r="Q2876" s="11" t="s">
        <v>8315</v>
      </c>
      <c r="R2876" t="s">
        <v>8316</v>
      </c>
      <c r="S2876" s="16">
        <f t="shared" si="137"/>
        <v>42722.84474537037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>
        <f t="shared" si="138"/>
        <v>2.33</v>
      </c>
      <c r="Q2877" s="11" t="s">
        <v>8315</v>
      </c>
      <c r="R2877" t="s">
        <v>8316</v>
      </c>
      <c r="S2877" s="16">
        <f t="shared" si="137"/>
        <v>42465.128391203703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>
        <f t="shared" si="138"/>
        <v>0</v>
      </c>
      <c r="Q2878" s="11" t="s">
        <v>8315</v>
      </c>
      <c r="R2878" t="s">
        <v>8316</v>
      </c>
      <c r="S2878" s="16">
        <f t="shared" si="137"/>
        <v>42171.743969907402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>
        <f t="shared" si="138"/>
        <v>108.33</v>
      </c>
      <c r="Q2879" s="11" t="s">
        <v>8315</v>
      </c>
      <c r="R2879" t="s">
        <v>8316</v>
      </c>
      <c r="S2879" s="16">
        <f t="shared" si="137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>
        <f t="shared" si="138"/>
        <v>15.75</v>
      </c>
      <c r="Q2880" s="11" t="s">
        <v>8315</v>
      </c>
      <c r="R2880" t="s">
        <v>8316</v>
      </c>
      <c r="S2880" s="16">
        <f t="shared" si="137"/>
        <v>42128.615682870368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>
        <f t="shared" si="138"/>
        <v>29</v>
      </c>
      <c r="Q2881" s="11" t="s">
        <v>8315</v>
      </c>
      <c r="R2881" t="s">
        <v>8316</v>
      </c>
      <c r="S2881" s="16">
        <f t="shared" si="137"/>
        <v>42359.725243055553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9">ROUND(E2882/D2882*100,0)</f>
        <v>23</v>
      </c>
      <c r="P2882">
        <f t="shared" si="138"/>
        <v>96.55</v>
      </c>
      <c r="Q2882" s="11" t="s">
        <v>8315</v>
      </c>
      <c r="R2882" t="s">
        <v>8316</v>
      </c>
      <c r="S2882" s="16">
        <f t="shared" si="137"/>
        <v>42192.905694444446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si="138"/>
        <v>0</v>
      </c>
      <c r="Q2883" s="11" t="s">
        <v>8315</v>
      </c>
      <c r="R2883" t="s">
        <v>8316</v>
      </c>
      <c r="S2883" s="16">
        <f t="shared" ref="S2883:S2946" si="140">(((J2883/60)/60)/24)+DATE(1970,1,1)</f>
        <v>41916.597638888888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38"/>
        <v>63</v>
      </c>
      <c r="Q2884" s="11" t="s">
        <v>8315</v>
      </c>
      <c r="R2884" t="s">
        <v>8316</v>
      </c>
      <c r="S2884" s="16">
        <f t="shared" si="140"/>
        <v>42461.596273148149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38"/>
        <v>381.6</v>
      </c>
      <c r="Q2885" s="11" t="s">
        <v>8315</v>
      </c>
      <c r="R2885" t="s">
        <v>8316</v>
      </c>
      <c r="S2885" s="16">
        <f t="shared" si="140"/>
        <v>42370.90320601852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38"/>
        <v>46.25</v>
      </c>
      <c r="Q2886" s="11" t="s">
        <v>8315</v>
      </c>
      <c r="R2886" t="s">
        <v>8316</v>
      </c>
      <c r="S2886" s="16">
        <f t="shared" si="140"/>
        <v>41948.727256944447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38"/>
        <v>26</v>
      </c>
      <c r="Q2887" s="11" t="s">
        <v>8315</v>
      </c>
      <c r="R2887" t="s">
        <v>8316</v>
      </c>
      <c r="S2887" s="16">
        <f t="shared" si="140"/>
        <v>42047.07640046296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38"/>
        <v>10</v>
      </c>
      <c r="Q2888" s="11" t="s">
        <v>8315</v>
      </c>
      <c r="R2888" t="s">
        <v>8316</v>
      </c>
      <c r="S2888" s="16">
        <f t="shared" si="140"/>
        <v>42261.632916666669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38"/>
        <v>5</v>
      </c>
      <c r="Q2889" s="11" t="s">
        <v>8315</v>
      </c>
      <c r="R2889" t="s">
        <v>8316</v>
      </c>
      <c r="S2889" s="16">
        <f t="shared" si="140"/>
        <v>41985.427361111113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38"/>
        <v>0</v>
      </c>
      <c r="Q2890" s="11" t="s">
        <v>8315</v>
      </c>
      <c r="R2890" t="s">
        <v>8316</v>
      </c>
      <c r="S2890" s="16">
        <f t="shared" si="140"/>
        <v>41922.535185185188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38"/>
        <v>81.569999999999993</v>
      </c>
      <c r="Q2891" s="11" t="s">
        <v>8315</v>
      </c>
      <c r="R2891" t="s">
        <v>8316</v>
      </c>
      <c r="S2891" s="16">
        <f t="shared" si="140"/>
        <v>41850.863252314812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38"/>
        <v>7</v>
      </c>
      <c r="Q2892" s="11" t="s">
        <v>8315</v>
      </c>
      <c r="R2892" t="s">
        <v>8316</v>
      </c>
      <c r="S2892" s="16">
        <f t="shared" si="140"/>
        <v>41831.742962962962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38"/>
        <v>27.3</v>
      </c>
      <c r="Q2893" s="11" t="s">
        <v>8315</v>
      </c>
      <c r="R2893" t="s">
        <v>8316</v>
      </c>
      <c r="S2893" s="16">
        <f t="shared" si="140"/>
        <v>42415.883425925931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38"/>
        <v>29.41</v>
      </c>
      <c r="Q2894" s="11" t="s">
        <v>8315</v>
      </c>
      <c r="R2894" t="s">
        <v>8316</v>
      </c>
      <c r="S2894" s="16">
        <f t="shared" si="140"/>
        <v>41869.714166666665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38"/>
        <v>12.5</v>
      </c>
      <c r="Q2895" s="11" t="s">
        <v>8315</v>
      </c>
      <c r="R2895" t="s">
        <v>8316</v>
      </c>
      <c r="S2895" s="16">
        <f t="shared" si="140"/>
        <v>41953.773090277777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38"/>
        <v>0</v>
      </c>
      <c r="Q2896" s="11" t="s">
        <v>8315</v>
      </c>
      <c r="R2896" t="s">
        <v>8316</v>
      </c>
      <c r="S2896" s="16">
        <f t="shared" si="140"/>
        <v>42037.986284722225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38"/>
        <v>5.75</v>
      </c>
      <c r="Q2897" s="11" t="s">
        <v>8315</v>
      </c>
      <c r="R2897" t="s">
        <v>8316</v>
      </c>
      <c r="S2897" s="16">
        <f t="shared" si="140"/>
        <v>41811.555462962962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38"/>
        <v>52.08</v>
      </c>
      <c r="Q2898" s="11" t="s">
        <v>8315</v>
      </c>
      <c r="R2898" t="s">
        <v>8316</v>
      </c>
      <c r="S2898" s="16">
        <f t="shared" si="140"/>
        <v>42701.908807870372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38"/>
        <v>183.33</v>
      </c>
      <c r="Q2899" s="11" t="s">
        <v>8315</v>
      </c>
      <c r="R2899" t="s">
        <v>8316</v>
      </c>
      <c r="S2899" s="16">
        <f t="shared" si="140"/>
        <v>42258.646504629629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38"/>
        <v>26.33</v>
      </c>
      <c r="Q2900" s="11" t="s">
        <v>8315</v>
      </c>
      <c r="R2900" t="s">
        <v>8316</v>
      </c>
      <c r="S2900" s="16">
        <f t="shared" si="140"/>
        <v>42278.664965277778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38"/>
        <v>0</v>
      </c>
      <c r="Q2901" s="11" t="s">
        <v>8315</v>
      </c>
      <c r="R2901" t="s">
        <v>8316</v>
      </c>
      <c r="S2901" s="16">
        <f t="shared" si="140"/>
        <v>42515.078217592592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38"/>
        <v>486.43</v>
      </c>
      <c r="Q2902" s="11" t="s">
        <v>8315</v>
      </c>
      <c r="R2902" t="s">
        <v>8316</v>
      </c>
      <c r="S2902" s="16">
        <f t="shared" si="140"/>
        <v>41830.234166666669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38"/>
        <v>3</v>
      </c>
      <c r="Q2903" s="11" t="s">
        <v>8315</v>
      </c>
      <c r="R2903" t="s">
        <v>8316</v>
      </c>
      <c r="S2903" s="16">
        <f t="shared" si="140"/>
        <v>41982.904386574075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38"/>
        <v>25</v>
      </c>
      <c r="Q2904" s="11" t="s">
        <v>8315</v>
      </c>
      <c r="R2904" t="s">
        <v>8316</v>
      </c>
      <c r="S2904" s="16">
        <f t="shared" si="140"/>
        <v>42210.439768518518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38"/>
        <v>9.75</v>
      </c>
      <c r="Q2905" s="11" t="s">
        <v>8315</v>
      </c>
      <c r="R2905" t="s">
        <v>8316</v>
      </c>
      <c r="S2905" s="16">
        <f t="shared" si="140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38"/>
        <v>18.75</v>
      </c>
      <c r="Q2906" s="11" t="s">
        <v>8315</v>
      </c>
      <c r="R2906" t="s">
        <v>8316</v>
      </c>
      <c r="S2906" s="16">
        <f t="shared" si="140"/>
        <v>41940.967951388891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38"/>
        <v>36.590000000000003</v>
      </c>
      <c r="Q2907" s="11" t="s">
        <v>8315</v>
      </c>
      <c r="R2907" t="s">
        <v>8316</v>
      </c>
      <c r="S2907" s="16">
        <f t="shared" si="140"/>
        <v>42606.056863425925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38"/>
        <v>80.709999999999994</v>
      </c>
      <c r="Q2908" s="11" t="s">
        <v>8315</v>
      </c>
      <c r="R2908" t="s">
        <v>8316</v>
      </c>
      <c r="S2908" s="16">
        <f t="shared" si="140"/>
        <v>42199.648912037039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38"/>
        <v>1</v>
      </c>
      <c r="Q2909" s="11" t="s">
        <v>8315</v>
      </c>
      <c r="R2909" t="s">
        <v>8316</v>
      </c>
      <c r="S2909" s="16">
        <f t="shared" si="140"/>
        <v>42444.877743055549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40"/>
        <v>42499.731701388882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ref="P2911:P2974" si="141">IFERROR(ROUND(E2911/L2911,2), 0)</f>
        <v>20</v>
      </c>
      <c r="Q2911" s="11" t="s">
        <v>8315</v>
      </c>
      <c r="R2911" t="s">
        <v>8316</v>
      </c>
      <c r="S2911" s="16">
        <f t="shared" si="140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41"/>
        <v>1</v>
      </c>
      <c r="Q2912" s="11" t="s">
        <v>8315</v>
      </c>
      <c r="R2912" t="s">
        <v>8316</v>
      </c>
      <c r="S2912" s="16">
        <f t="shared" si="140"/>
        <v>42107.841284722221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41"/>
        <v>46.93</v>
      </c>
      <c r="Q2913" s="11" t="s">
        <v>8315</v>
      </c>
      <c r="R2913" t="s">
        <v>8316</v>
      </c>
      <c r="S2913" s="16">
        <f t="shared" si="140"/>
        <v>42142.768819444449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41"/>
        <v>78.08</v>
      </c>
      <c r="Q2914" s="11" t="s">
        <v>8315</v>
      </c>
      <c r="R2914" t="s">
        <v>8316</v>
      </c>
      <c r="S2914" s="16">
        <f t="shared" si="140"/>
        <v>42354.131643518514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41"/>
        <v>1</v>
      </c>
      <c r="Q2915" s="11" t="s">
        <v>8315</v>
      </c>
      <c r="R2915" t="s">
        <v>8316</v>
      </c>
      <c r="S2915" s="16">
        <f t="shared" si="140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41"/>
        <v>1</v>
      </c>
      <c r="Q2916" s="11" t="s">
        <v>8315</v>
      </c>
      <c r="R2916" t="s">
        <v>8316</v>
      </c>
      <c r="S2916" s="16">
        <f t="shared" si="140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41"/>
        <v>203.67</v>
      </c>
      <c r="Q2917" s="11" t="s">
        <v>8315</v>
      </c>
      <c r="R2917" t="s">
        <v>8316</v>
      </c>
      <c r="S2917" s="16">
        <f t="shared" si="140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41"/>
        <v>20.71</v>
      </c>
      <c r="Q2918" s="11" t="s">
        <v>8315</v>
      </c>
      <c r="R2918" t="s">
        <v>8316</v>
      </c>
      <c r="S2918" s="16">
        <f t="shared" si="140"/>
        <v>41755.476724537039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41"/>
        <v>48.56</v>
      </c>
      <c r="Q2919" s="11" t="s">
        <v>8315</v>
      </c>
      <c r="R2919" t="s">
        <v>8316</v>
      </c>
      <c r="S2919" s="16">
        <f t="shared" si="140"/>
        <v>42245.234340277777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41"/>
        <v>68.099999999999994</v>
      </c>
      <c r="Q2920" s="11" t="s">
        <v>8315</v>
      </c>
      <c r="R2920" t="s">
        <v>8316</v>
      </c>
      <c r="S2920" s="16">
        <f t="shared" si="140"/>
        <v>42278.629710648151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41"/>
        <v>8.5</v>
      </c>
      <c r="Q2921" s="11" t="s">
        <v>8315</v>
      </c>
      <c r="R2921" t="s">
        <v>8316</v>
      </c>
      <c r="S2921" s="16">
        <f t="shared" si="140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41"/>
        <v>51.62</v>
      </c>
      <c r="Q2922" s="11" t="s">
        <v>8315</v>
      </c>
      <c r="R2922" t="s">
        <v>8316</v>
      </c>
      <c r="S2922" s="16">
        <f t="shared" si="140"/>
        <v>42058.792476851857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41"/>
        <v>43</v>
      </c>
      <c r="Q2923" s="11" t="s">
        <v>8315</v>
      </c>
      <c r="R2923" t="s">
        <v>8357</v>
      </c>
      <c r="S2923" s="16">
        <f t="shared" si="140"/>
        <v>41877.886620370373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40"/>
        <v>42097.874155092592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40"/>
        <v>42013.15253472222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40"/>
        <v>42103.556828703702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40"/>
        <v>41863.584120370368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40"/>
        <v>42044.765960648147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40"/>
        <v>41806.669317129628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40"/>
        <v>42403.998217592598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40"/>
        <v>41754.564328703702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40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40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40"/>
        <v>42025.164780092593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40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40"/>
        <v>41775.636157407411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40"/>
        <v>42553.583425925928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40"/>
        <v>41912.650729166664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40"/>
        <v>41803.457326388889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40"/>
        <v>42004.703865740739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40"/>
        <v>41845.809166666666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40"/>
        <v>41982.773356481484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40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40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40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40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si="141"/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1"/>
        <v>1</v>
      </c>
      <c r="Q2948" s="11" t="s">
        <v>8315</v>
      </c>
      <c r="R2948" t="s">
        <v>8355</v>
      </c>
      <c r="S2948" s="16">
        <f t="shared" si="143"/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1"/>
        <v>82.46</v>
      </c>
      <c r="Q2949" s="11" t="s">
        <v>8315</v>
      </c>
      <c r="R2949" t="s">
        <v>8355</v>
      </c>
      <c r="S2949" s="16">
        <f t="shared" si="143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1"/>
        <v>2.67</v>
      </c>
      <c r="Q2950" s="11" t="s">
        <v>8315</v>
      </c>
      <c r="R2950" t="s">
        <v>8355</v>
      </c>
      <c r="S2950" s="16">
        <f t="shared" si="143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1"/>
        <v>12.5</v>
      </c>
      <c r="Q2951" s="11" t="s">
        <v>8315</v>
      </c>
      <c r="R2951" t="s">
        <v>8355</v>
      </c>
      <c r="S2951" s="16">
        <f t="shared" si="143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1"/>
        <v>0</v>
      </c>
      <c r="Q2952" s="11" t="s">
        <v>8315</v>
      </c>
      <c r="R2952" t="s">
        <v>8355</v>
      </c>
      <c r="S2952" s="16">
        <f t="shared" si="143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1"/>
        <v>18.899999999999999</v>
      </c>
      <c r="Q2953" s="11" t="s">
        <v>8315</v>
      </c>
      <c r="R2953" t="s">
        <v>8355</v>
      </c>
      <c r="S2953" s="16">
        <f t="shared" si="143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1"/>
        <v>200.63</v>
      </c>
      <c r="Q2954" s="11" t="s">
        <v>8315</v>
      </c>
      <c r="R2954" t="s">
        <v>8355</v>
      </c>
      <c r="S2954" s="16">
        <f t="shared" si="143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1"/>
        <v>201.67</v>
      </c>
      <c r="Q2955" s="11" t="s">
        <v>8315</v>
      </c>
      <c r="R2955" t="s">
        <v>8355</v>
      </c>
      <c r="S2955" s="16">
        <f t="shared" si="143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1"/>
        <v>0</v>
      </c>
      <c r="Q2956" s="11" t="s">
        <v>8315</v>
      </c>
      <c r="R2956" t="s">
        <v>8355</v>
      </c>
      <c r="S2956" s="16">
        <f t="shared" si="143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1"/>
        <v>65</v>
      </c>
      <c r="Q2957" s="11" t="s">
        <v>8315</v>
      </c>
      <c r="R2957" t="s">
        <v>8355</v>
      </c>
      <c r="S2957" s="16">
        <f t="shared" si="143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1"/>
        <v>66.099999999999994</v>
      </c>
      <c r="Q2958" s="11" t="s">
        <v>8315</v>
      </c>
      <c r="R2958" t="s">
        <v>8355</v>
      </c>
      <c r="S2958" s="16">
        <f t="shared" si="143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1"/>
        <v>93.33</v>
      </c>
      <c r="Q2959" s="11" t="s">
        <v>8315</v>
      </c>
      <c r="R2959" t="s">
        <v>8355</v>
      </c>
      <c r="S2959" s="16">
        <f t="shared" si="143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1"/>
        <v>0</v>
      </c>
      <c r="Q2960" s="11" t="s">
        <v>8315</v>
      </c>
      <c r="R2960" t="s">
        <v>8355</v>
      </c>
      <c r="S2960" s="16">
        <f t="shared" si="143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1"/>
        <v>0</v>
      </c>
      <c r="Q2961" s="11" t="s">
        <v>8315</v>
      </c>
      <c r="R2961" t="s">
        <v>8355</v>
      </c>
      <c r="S2961" s="16">
        <f t="shared" si="143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1"/>
        <v>0</v>
      </c>
      <c r="Q2962" s="11" t="s">
        <v>8315</v>
      </c>
      <c r="R2962" t="s">
        <v>8355</v>
      </c>
      <c r="S2962" s="16">
        <f t="shared" si="143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si="141"/>
        <v>50.75</v>
      </c>
      <c r="Q2963" s="11" t="s">
        <v>8315</v>
      </c>
      <c r="R2963" t="s">
        <v>8316</v>
      </c>
      <c r="S2963" s="16">
        <f t="shared" si="143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1"/>
        <v>60.9</v>
      </c>
      <c r="Q2964" s="11" t="s">
        <v>8315</v>
      </c>
      <c r="R2964" t="s">
        <v>8316</v>
      </c>
      <c r="S2964" s="16">
        <f t="shared" si="143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1"/>
        <v>109.03</v>
      </c>
      <c r="Q2965" s="11" t="s">
        <v>8315</v>
      </c>
      <c r="R2965" t="s">
        <v>8316</v>
      </c>
      <c r="S2965" s="16">
        <f t="shared" si="143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1"/>
        <v>25.69</v>
      </c>
      <c r="Q2966" s="11" t="s">
        <v>8315</v>
      </c>
      <c r="R2966" t="s">
        <v>8316</v>
      </c>
      <c r="S2966" s="16">
        <f t="shared" si="143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1"/>
        <v>41.92</v>
      </c>
      <c r="Q2967" s="11" t="s">
        <v>8315</v>
      </c>
      <c r="R2967" t="s">
        <v>8316</v>
      </c>
      <c r="S2967" s="16">
        <f t="shared" si="143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1"/>
        <v>88.77</v>
      </c>
      <c r="Q2968" s="11" t="s">
        <v>8315</v>
      </c>
      <c r="R2968" t="s">
        <v>8316</v>
      </c>
      <c r="S2968" s="16">
        <f t="shared" si="143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1"/>
        <v>80.23</v>
      </c>
      <c r="Q2969" s="11" t="s">
        <v>8315</v>
      </c>
      <c r="R2969" t="s">
        <v>8316</v>
      </c>
      <c r="S2969" s="16">
        <f t="shared" si="143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1"/>
        <v>78.94</v>
      </c>
      <c r="Q2970" s="11" t="s">
        <v>8315</v>
      </c>
      <c r="R2970" t="s">
        <v>8316</v>
      </c>
      <c r="S2970" s="16">
        <f t="shared" si="143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1"/>
        <v>95.59</v>
      </c>
      <c r="Q2971" s="11" t="s">
        <v>8315</v>
      </c>
      <c r="R2971" t="s">
        <v>8316</v>
      </c>
      <c r="S2971" s="16">
        <f t="shared" si="143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1"/>
        <v>69.89</v>
      </c>
      <c r="Q2972" s="11" t="s">
        <v>8315</v>
      </c>
      <c r="R2972" t="s">
        <v>8316</v>
      </c>
      <c r="S2972" s="16">
        <f t="shared" si="143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1"/>
        <v>74.53</v>
      </c>
      <c r="Q2973" s="11" t="s">
        <v>8315</v>
      </c>
      <c r="R2973" t="s">
        <v>8316</v>
      </c>
      <c r="S2973" s="16">
        <f t="shared" si="143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43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ref="P2975:P3038" si="144">IFERROR(ROUND(E2975/L2975,2), 0)</f>
        <v>264.85000000000002</v>
      </c>
      <c r="Q2975" s="11" t="s">
        <v>8315</v>
      </c>
      <c r="R2975" t="s">
        <v>8316</v>
      </c>
      <c r="S2975" s="16">
        <f t="shared" si="143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4"/>
        <v>58.62</v>
      </c>
      <c r="Q2976" s="11" t="s">
        <v>8315</v>
      </c>
      <c r="R2976" t="s">
        <v>8316</v>
      </c>
      <c r="S2976" s="16">
        <f t="shared" si="143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4"/>
        <v>70.88</v>
      </c>
      <c r="Q2977" s="11" t="s">
        <v>8315</v>
      </c>
      <c r="R2977" t="s">
        <v>8316</v>
      </c>
      <c r="S2977" s="16">
        <f t="shared" si="143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4"/>
        <v>8.57</v>
      </c>
      <c r="Q2978" s="11" t="s">
        <v>8315</v>
      </c>
      <c r="R2978" t="s">
        <v>8316</v>
      </c>
      <c r="S2978" s="16">
        <f t="shared" si="143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4"/>
        <v>113.57</v>
      </c>
      <c r="Q2979" s="11" t="s">
        <v>8315</v>
      </c>
      <c r="R2979" t="s">
        <v>8316</v>
      </c>
      <c r="S2979" s="16">
        <f t="shared" si="143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4"/>
        <v>60.69</v>
      </c>
      <c r="Q2980" s="11" t="s">
        <v>8315</v>
      </c>
      <c r="R2980" t="s">
        <v>8316</v>
      </c>
      <c r="S2980" s="16">
        <f t="shared" si="143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4"/>
        <v>110.22</v>
      </c>
      <c r="Q2981" s="11" t="s">
        <v>8315</v>
      </c>
      <c r="R2981" t="s">
        <v>8316</v>
      </c>
      <c r="S2981" s="16">
        <f t="shared" si="143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4"/>
        <v>136.46</v>
      </c>
      <c r="Q2982" s="11" t="s">
        <v>8315</v>
      </c>
      <c r="R2982" t="s">
        <v>8316</v>
      </c>
      <c r="S2982" s="16">
        <f t="shared" si="143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4"/>
        <v>53.16</v>
      </c>
      <c r="Q2983" s="11" t="s">
        <v>8315</v>
      </c>
      <c r="R2983" t="s">
        <v>8355</v>
      </c>
      <c r="S2983" s="16">
        <f t="shared" si="143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4"/>
        <v>86.49</v>
      </c>
      <c r="Q2984" s="11" t="s">
        <v>8315</v>
      </c>
      <c r="R2984" t="s">
        <v>8355</v>
      </c>
      <c r="S2984" s="16">
        <f t="shared" si="143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4"/>
        <v>155.24</v>
      </c>
      <c r="Q2985" s="11" t="s">
        <v>8315</v>
      </c>
      <c r="R2985" t="s">
        <v>8355</v>
      </c>
      <c r="S2985" s="16">
        <f t="shared" si="143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4"/>
        <v>115.08</v>
      </c>
      <c r="Q2986" s="11" t="s">
        <v>8315</v>
      </c>
      <c r="R2986" t="s">
        <v>8355</v>
      </c>
      <c r="S2986" s="16">
        <f t="shared" si="143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4"/>
        <v>109.59</v>
      </c>
      <c r="Q2987" s="11" t="s">
        <v>8315</v>
      </c>
      <c r="R2987" t="s">
        <v>8355</v>
      </c>
      <c r="S2987" s="16">
        <f t="shared" si="143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4"/>
        <v>45.21</v>
      </c>
      <c r="Q2988" s="11" t="s">
        <v>8315</v>
      </c>
      <c r="R2988" t="s">
        <v>8355</v>
      </c>
      <c r="S2988" s="16">
        <f t="shared" si="143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4"/>
        <v>104.15</v>
      </c>
      <c r="Q2989" s="11" t="s">
        <v>8315</v>
      </c>
      <c r="R2989" t="s">
        <v>8355</v>
      </c>
      <c r="S2989" s="16">
        <f t="shared" si="143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4"/>
        <v>35.71</v>
      </c>
      <c r="Q2990" s="11" t="s">
        <v>8315</v>
      </c>
      <c r="R2990" t="s">
        <v>8355</v>
      </c>
      <c r="S2990" s="16">
        <f t="shared" si="143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4"/>
        <v>97</v>
      </c>
      <c r="Q2991" s="11" t="s">
        <v>8315</v>
      </c>
      <c r="R2991" t="s">
        <v>8355</v>
      </c>
      <c r="S2991" s="16">
        <f t="shared" si="143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4"/>
        <v>370.37</v>
      </c>
      <c r="Q2992" s="11" t="s">
        <v>8315</v>
      </c>
      <c r="R2992" t="s">
        <v>8355</v>
      </c>
      <c r="S2992" s="16">
        <f t="shared" si="143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4"/>
        <v>94.41</v>
      </c>
      <c r="Q2993" s="11" t="s">
        <v>8315</v>
      </c>
      <c r="R2993" t="s">
        <v>8355</v>
      </c>
      <c r="S2993" s="16">
        <f t="shared" si="143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4"/>
        <v>48.98</v>
      </c>
      <c r="Q2994" s="11" t="s">
        <v>8315</v>
      </c>
      <c r="R2994" t="s">
        <v>8355</v>
      </c>
      <c r="S2994" s="16">
        <f t="shared" si="143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4"/>
        <v>45.59</v>
      </c>
      <c r="Q2995" s="11" t="s">
        <v>8315</v>
      </c>
      <c r="R2995" t="s">
        <v>8355</v>
      </c>
      <c r="S2995" s="16">
        <f t="shared" si="143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4"/>
        <v>23.28</v>
      </c>
      <c r="Q2996" s="11" t="s">
        <v>8315</v>
      </c>
      <c r="R2996" t="s">
        <v>8355</v>
      </c>
      <c r="S2996" s="16">
        <f t="shared" si="143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4"/>
        <v>63.23</v>
      </c>
      <c r="Q2997" s="11" t="s">
        <v>8315</v>
      </c>
      <c r="R2997" t="s">
        <v>8355</v>
      </c>
      <c r="S2997" s="16">
        <f t="shared" si="143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4"/>
        <v>153.52000000000001</v>
      </c>
      <c r="Q2998" s="11" t="s">
        <v>8315</v>
      </c>
      <c r="R2998" t="s">
        <v>8355</v>
      </c>
      <c r="S2998" s="16">
        <f t="shared" si="143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4"/>
        <v>90.2</v>
      </c>
      <c r="Q2999" s="11" t="s">
        <v>8315</v>
      </c>
      <c r="R2999" t="s">
        <v>8355</v>
      </c>
      <c r="S2999" s="16">
        <f t="shared" si="143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4"/>
        <v>118.97</v>
      </c>
      <c r="Q3000" s="11" t="s">
        <v>8315</v>
      </c>
      <c r="R3000" t="s">
        <v>8355</v>
      </c>
      <c r="S3000" s="16">
        <f t="shared" si="143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4"/>
        <v>80.25</v>
      </c>
      <c r="Q3001" s="11" t="s">
        <v>8315</v>
      </c>
      <c r="R3001" t="s">
        <v>8355</v>
      </c>
      <c r="S3001" s="16">
        <f t="shared" si="143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4"/>
        <v>62.5</v>
      </c>
      <c r="Q3002" s="11" t="s">
        <v>8315</v>
      </c>
      <c r="R3002" t="s">
        <v>8355</v>
      </c>
      <c r="S3002" s="16">
        <f t="shared" si="143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4"/>
        <v>131.38</v>
      </c>
      <c r="Q3003" s="11" t="s">
        <v>8315</v>
      </c>
      <c r="R3003" t="s">
        <v>8355</v>
      </c>
      <c r="S3003" s="16">
        <f t="shared" si="143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4"/>
        <v>73.03</v>
      </c>
      <c r="Q3004" s="11" t="s">
        <v>8315</v>
      </c>
      <c r="R3004" t="s">
        <v>8355</v>
      </c>
      <c r="S3004" s="16">
        <f t="shared" si="143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4"/>
        <v>178.53</v>
      </c>
      <c r="Q3005" s="11" t="s">
        <v>8315</v>
      </c>
      <c r="R3005" t="s">
        <v>8355</v>
      </c>
      <c r="S3005" s="16">
        <f t="shared" si="143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4"/>
        <v>162.91</v>
      </c>
      <c r="Q3006" s="11" t="s">
        <v>8315</v>
      </c>
      <c r="R3006" t="s">
        <v>8355</v>
      </c>
      <c r="S3006" s="16">
        <f t="shared" si="143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4"/>
        <v>108.24</v>
      </c>
      <c r="Q3007" s="11" t="s">
        <v>8315</v>
      </c>
      <c r="R3007" t="s">
        <v>8355</v>
      </c>
      <c r="S3007" s="16">
        <f t="shared" si="143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4"/>
        <v>88.87</v>
      </c>
      <c r="Q3008" s="11" t="s">
        <v>8315</v>
      </c>
      <c r="R3008" t="s">
        <v>8355</v>
      </c>
      <c r="S3008" s="16">
        <f t="shared" si="143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4"/>
        <v>54</v>
      </c>
      <c r="Q3009" s="11" t="s">
        <v>8315</v>
      </c>
      <c r="R3009" t="s">
        <v>8355</v>
      </c>
      <c r="S3009" s="16">
        <f t="shared" si="143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5">ROUND(E3010/D3010*100,0)</f>
        <v>101</v>
      </c>
      <c r="P3010">
        <f t="shared" si="144"/>
        <v>116.73</v>
      </c>
      <c r="Q3010" s="11" t="s">
        <v>8315</v>
      </c>
      <c r="R3010" t="s">
        <v>8355</v>
      </c>
      <c r="S3010" s="16">
        <f t="shared" si="143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5"/>
        <v>120</v>
      </c>
      <c r="P3011">
        <f t="shared" si="144"/>
        <v>233.9</v>
      </c>
      <c r="Q3011" s="11" t="s">
        <v>8315</v>
      </c>
      <c r="R3011" t="s">
        <v>8355</v>
      </c>
      <c r="S3011" s="16">
        <f t="shared" ref="S3011:S3074" si="146">(((J3011/60)/60)/24)+DATE(1970,1,1)</f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5"/>
        <v>158</v>
      </c>
      <c r="P3012">
        <f t="shared" si="144"/>
        <v>158</v>
      </c>
      <c r="Q3012" s="11" t="s">
        <v>8315</v>
      </c>
      <c r="R3012" t="s">
        <v>8355</v>
      </c>
      <c r="S3012" s="16">
        <f t="shared" si="146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>
        <f t="shared" si="144"/>
        <v>14.84</v>
      </c>
      <c r="Q3013" s="11" t="s">
        <v>8315</v>
      </c>
      <c r="R3013" t="s">
        <v>8355</v>
      </c>
      <c r="S3013" s="16">
        <f t="shared" si="146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>
        <f t="shared" si="144"/>
        <v>85.18</v>
      </c>
      <c r="Q3014" s="11" t="s">
        <v>8315</v>
      </c>
      <c r="R3014" t="s">
        <v>8355</v>
      </c>
      <c r="S3014" s="16">
        <f t="shared" si="146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>
        <f t="shared" si="144"/>
        <v>146.69</v>
      </c>
      <c r="Q3015" s="11" t="s">
        <v>8315</v>
      </c>
      <c r="R3015" t="s">
        <v>8355</v>
      </c>
      <c r="S3015" s="16">
        <f t="shared" si="146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>
        <f t="shared" si="144"/>
        <v>50.76</v>
      </c>
      <c r="Q3016" s="11" t="s">
        <v>8315</v>
      </c>
      <c r="R3016" t="s">
        <v>8355</v>
      </c>
      <c r="S3016" s="16">
        <f t="shared" si="146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>
        <f t="shared" si="144"/>
        <v>87.7</v>
      </c>
      <c r="Q3017" s="11" t="s">
        <v>8315</v>
      </c>
      <c r="R3017" t="s">
        <v>8355</v>
      </c>
      <c r="S3017" s="16">
        <f t="shared" si="146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>
        <f t="shared" si="144"/>
        <v>242.28</v>
      </c>
      <c r="Q3018" s="11" t="s">
        <v>8315</v>
      </c>
      <c r="R3018" t="s">
        <v>8355</v>
      </c>
      <c r="S3018" s="16">
        <f t="shared" si="146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>
        <f t="shared" si="144"/>
        <v>146.44999999999999</v>
      </c>
      <c r="Q3019" s="11" t="s">
        <v>8315</v>
      </c>
      <c r="R3019" t="s">
        <v>8355</v>
      </c>
      <c r="S3019" s="16">
        <f t="shared" si="146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>
        <f t="shared" si="144"/>
        <v>103.17</v>
      </c>
      <c r="Q3020" s="11" t="s">
        <v>8315</v>
      </c>
      <c r="R3020" t="s">
        <v>8355</v>
      </c>
      <c r="S3020" s="16">
        <f t="shared" si="146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>
        <f t="shared" si="144"/>
        <v>80.459999999999994</v>
      </c>
      <c r="Q3021" s="11" t="s">
        <v>8315</v>
      </c>
      <c r="R3021" t="s">
        <v>8355</v>
      </c>
      <c r="S3021" s="16">
        <f t="shared" si="146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>
        <f t="shared" si="144"/>
        <v>234.67</v>
      </c>
      <c r="Q3022" s="11" t="s">
        <v>8315</v>
      </c>
      <c r="R3022" t="s">
        <v>8355</v>
      </c>
      <c r="S3022" s="16">
        <f t="shared" si="146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>
        <f t="shared" si="144"/>
        <v>50.69</v>
      </c>
      <c r="Q3023" s="11" t="s">
        <v>8315</v>
      </c>
      <c r="R3023" t="s">
        <v>8355</v>
      </c>
      <c r="S3023" s="16">
        <f t="shared" si="146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>
        <f t="shared" si="144"/>
        <v>162.71</v>
      </c>
      <c r="Q3024" s="11" t="s">
        <v>8315</v>
      </c>
      <c r="R3024" t="s">
        <v>8355</v>
      </c>
      <c r="S3024" s="16">
        <f t="shared" si="146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>
        <f t="shared" si="144"/>
        <v>120.17</v>
      </c>
      <c r="Q3025" s="11" t="s">
        <v>8315</v>
      </c>
      <c r="R3025" t="s">
        <v>8355</v>
      </c>
      <c r="S3025" s="16">
        <f t="shared" si="146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>
        <f t="shared" si="144"/>
        <v>67.7</v>
      </c>
      <c r="Q3026" s="11" t="s">
        <v>8315</v>
      </c>
      <c r="R3026" t="s">
        <v>8355</v>
      </c>
      <c r="S3026" s="16">
        <f t="shared" si="146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>
        <f t="shared" si="144"/>
        <v>52.1</v>
      </c>
      <c r="Q3027" s="11" t="s">
        <v>8315</v>
      </c>
      <c r="R3027" t="s">
        <v>8355</v>
      </c>
      <c r="S3027" s="16">
        <f t="shared" si="146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>
        <f t="shared" si="144"/>
        <v>51.6</v>
      </c>
      <c r="Q3028" s="11" t="s">
        <v>8315</v>
      </c>
      <c r="R3028" t="s">
        <v>8355</v>
      </c>
      <c r="S3028" s="16">
        <f t="shared" si="146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>
        <f t="shared" si="144"/>
        <v>164.3</v>
      </c>
      <c r="Q3029" s="11" t="s">
        <v>8315</v>
      </c>
      <c r="R3029" t="s">
        <v>8355</v>
      </c>
      <c r="S3029" s="16">
        <f t="shared" si="146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>
        <f t="shared" si="144"/>
        <v>84.86</v>
      </c>
      <c r="Q3030" s="11" t="s">
        <v>8315</v>
      </c>
      <c r="R3030" t="s">
        <v>8355</v>
      </c>
      <c r="S3030" s="16">
        <f t="shared" si="146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>
        <f t="shared" si="144"/>
        <v>94.55</v>
      </c>
      <c r="Q3031" s="11" t="s">
        <v>8315</v>
      </c>
      <c r="R3031" t="s">
        <v>8355</v>
      </c>
      <c r="S3031" s="16">
        <f t="shared" si="146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>
        <f t="shared" si="144"/>
        <v>45.54</v>
      </c>
      <c r="Q3032" s="11" t="s">
        <v>8315</v>
      </c>
      <c r="R3032" t="s">
        <v>8355</v>
      </c>
      <c r="S3032" s="16">
        <f t="shared" si="146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>
        <f t="shared" si="144"/>
        <v>51.72</v>
      </c>
      <c r="Q3033" s="11" t="s">
        <v>8315</v>
      </c>
      <c r="R3033" t="s">
        <v>8355</v>
      </c>
      <c r="S3033" s="16">
        <f t="shared" si="146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>
        <f t="shared" si="144"/>
        <v>50.88</v>
      </c>
      <c r="Q3034" s="11" t="s">
        <v>8315</v>
      </c>
      <c r="R3034" t="s">
        <v>8355</v>
      </c>
      <c r="S3034" s="16">
        <f t="shared" si="146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>
        <f t="shared" si="144"/>
        <v>191.13</v>
      </c>
      <c r="Q3035" s="11" t="s">
        <v>8315</v>
      </c>
      <c r="R3035" t="s">
        <v>8355</v>
      </c>
      <c r="S3035" s="16">
        <f t="shared" si="146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>
        <f t="shared" si="144"/>
        <v>89.31</v>
      </c>
      <c r="Q3036" s="11" t="s">
        <v>8315</v>
      </c>
      <c r="R3036" t="s">
        <v>8355</v>
      </c>
      <c r="S3036" s="16">
        <f t="shared" si="146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>
        <f t="shared" si="144"/>
        <v>88.59</v>
      </c>
      <c r="Q3037" s="11" t="s">
        <v>8315</v>
      </c>
      <c r="R3037" t="s">
        <v>8355</v>
      </c>
      <c r="S3037" s="16">
        <f t="shared" si="146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6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>
        <f t="shared" ref="P3039:P3102" si="147">IFERROR(ROUND(E3039/L3039,2), 0)</f>
        <v>33.31</v>
      </c>
      <c r="Q3039" s="11" t="s">
        <v>8315</v>
      </c>
      <c r="R3039" t="s">
        <v>8355</v>
      </c>
      <c r="S3039" s="16">
        <f t="shared" si="146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>
        <f t="shared" si="147"/>
        <v>37.22</v>
      </c>
      <c r="Q3040" s="11" t="s">
        <v>8315</v>
      </c>
      <c r="R3040" t="s">
        <v>8355</v>
      </c>
      <c r="S3040" s="16">
        <f t="shared" si="146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>
        <f t="shared" si="147"/>
        <v>92.13</v>
      </c>
      <c r="Q3041" s="11" t="s">
        <v>8315</v>
      </c>
      <c r="R3041" t="s">
        <v>8355</v>
      </c>
      <c r="S3041" s="16">
        <f t="shared" si="146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f t="shared" si="146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>
        <f t="shared" si="147"/>
        <v>96.53</v>
      </c>
      <c r="Q3043" s="11" t="s">
        <v>8315</v>
      </c>
      <c r="R3043" t="s">
        <v>8355</v>
      </c>
      <c r="S3043" s="16">
        <f t="shared" si="146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>
        <f t="shared" si="147"/>
        <v>51.89</v>
      </c>
      <c r="Q3044" s="11" t="s">
        <v>8315</v>
      </c>
      <c r="R3044" t="s">
        <v>8355</v>
      </c>
      <c r="S3044" s="16">
        <f t="shared" si="146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>
        <f t="shared" si="147"/>
        <v>128.91</v>
      </c>
      <c r="Q3045" s="11" t="s">
        <v>8315</v>
      </c>
      <c r="R3045" t="s">
        <v>8355</v>
      </c>
      <c r="S3045" s="16">
        <f t="shared" si="146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>
        <f t="shared" si="147"/>
        <v>84.11</v>
      </c>
      <c r="Q3046" s="11" t="s">
        <v>8315</v>
      </c>
      <c r="R3046" t="s">
        <v>8355</v>
      </c>
      <c r="S3046" s="16">
        <f t="shared" si="146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>
        <f t="shared" si="147"/>
        <v>82.94</v>
      </c>
      <c r="Q3047" s="11" t="s">
        <v>8315</v>
      </c>
      <c r="R3047" t="s">
        <v>8355</v>
      </c>
      <c r="S3047" s="16">
        <f t="shared" si="146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>
        <f t="shared" si="147"/>
        <v>259.95</v>
      </c>
      <c r="Q3048" s="11" t="s">
        <v>8315</v>
      </c>
      <c r="R3048" t="s">
        <v>8355</v>
      </c>
      <c r="S3048" s="16">
        <f t="shared" si="146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>
        <f t="shared" si="147"/>
        <v>37.25</v>
      </c>
      <c r="Q3049" s="11" t="s">
        <v>8315</v>
      </c>
      <c r="R3049" t="s">
        <v>8355</v>
      </c>
      <c r="S3049" s="16">
        <f t="shared" si="146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>
        <f t="shared" si="147"/>
        <v>177.02</v>
      </c>
      <c r="Q3050" s="11" t="s">
        <v>8315</v>
      </c>
      <c r="R3050" t="s">
        <v>8355</v>
      </c>
      <c r="S3050" s="16">
        <f t="shared" si="146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f t="shared" si="146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>
        <f t="shared" si="147"/>
        <v>70.67</v>
      </c>
      <c r="Q3052" s="11" t="s">
        <v>8315</v>
      </c>
      <c r="R3052" t="s">
        <v>8355</v>
      </c>
      <c r="S3052" s="16">
        <f t="shared" si="146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>
        <f t="shared" si="147"/>
        <v>23.63</v>
      </c>
      <c r="Q3053" s="11" t="s">
        <v>8315</v>
      </c>
      <c r="R3053" t="s">
        <v>8355</v>
      </c>
      <c r="S3053" s="16">
        <f t="shared" si="146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>
        <f t="shared" si="147"/>
        <v>37.5</v>
      </c>
      <c r="Q3054" s="11" t="s">
        <v>8315</v>
      </c>
      <c r="R3054" t="s">
        <v>8355</v>
      </c>
      <c r="S3054" s="16">
        <f t="shared" si="146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>
        <f t="shared" si="147"/>
        <v>13.33</v>
      </c>
      <c r="Q3055" s="11" t="s">
        <v>8315</v>
      </c>
      <c r="R3055" t="s">
        <v>8355</v>
      </c>
      <c r="S3055" s="16">
        <f t="shared" si="146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>
        <f t="shared" si="147"/>
        <v>0</v>
      </c>
      <c r="Q3056" s="11" t="s">
        <v>8315</v>
      </c>
      <c r="R3056" t="s">
        <v>8355</v>
      </c>
      <c r="S3056" s="16">
        <f t="shared" si="146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>
        <f t="shared" si="147"/>
        <v>1</v>
      </c>
      <c r="Q3057" s="11" t="s">
        <v>8315</v>
      </c>
      <c r="R3057" t="s">
        <v>8355</v>
      </c>
      <c r="S3057" s="16">
        <f t="shared" si="146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>
        <f t="shared" si="147"/>
        <v>0</v>
      </c>
      <c r="Q3058" s="11" t="s">
        <v>8315</v>
      </c>
      <c r="R3058" t="s">
        <v>8355</v>
      </c>
      <c r="S3058" s="16">
        <f t="shared" si="146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>
        <f t="shared" si="147"/>
        <v>0</v>
      </c>
      <c r="Q3059" s="11" t="s">
        <v>8315</v>
      </c>
      <c r="R3059" t="s">
        <v>8355</v>
      </c>
      <c r="S3059" s="16">
        <f t="shared" si="146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>
        <f t="shared" si="147"/>
        <v>1</v>
      </c>
      <c r="Q3060" s="11" t="s">
        <v>8315</v>
      </c>
      <c r="R3060" t="s">
        <v>8355</v>
      </c>
      <c r="S3060" s="16">
        <f t="shared" si="146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>
        <f t="shared" si="147"/>
        <v>41</v>
      </c>
      <c r="Q3061" s="11" t="s">
        <v>8315</v>
      </c>
      <c r="R3061" t="s">
        <v>8355</v>
      </c>
      <c r="S3061" s="16">
        <f t="shared" si="146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>
        <f t="shared" si="147"/>
        <v>55.83</v>
      </c>
      <c r="Q3062" s="11" t="s">
        <v>8315</v>
      </c>
      <c r="R3062" t="s">
        <v>8355</v>
      </c>
      <c r="S3062" s="16">
        <f t="shared" si="146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>
        <f t="shared" si="147"/>
        <v>0</v>
      </c>
      <c r="Q3063" s="11" t="s">
        <v>8315</v>
      </c>
      <c r="R3063" t="s">
        <v>8355</v>
      </c>
      <c r="S3063" s="16">
        <f t="shared" si="146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>
        <f t="shared" si="147"/>
        <v>99.76</v>
      </c>
      <c r="Q3064" s="11" t="s">
        <v>8315</v>
      </c>
      <c r="R3064" t="s">
        <v>8355</v>
      </c>
      <c r="S3064" s="16">
        <f t="shared" si="146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>
        <f t="shared" si="147"/>
        <v>25.52</v>
      </c>
      <c r="Q3065" s="11" t="s">
        <v>8315</v>
      </c>
      <c r="R3065" t="s">
        <v>8355</v>
      </c>
      <c r="S3065" s="16">
        <f t="shared" si="146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>
        <f t="shared" si="147"/>
        <v>117.65</v>
      </c>
      <c r="Q3066" s="11" t="s">
        <v>8315</v>
      </c>
      <c r="R3066" t="s">
        <v>8355</v>
      </c>
      <c r="S3066" s="16">
        <f t="shared" si="146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>
        <f t="shared" si="147"/>
        <v>5</v>
      </c>
      <c r="Q3067" s="11" t="s">
        <v>8315</v>
      </c>
      <c r="R3067" t="s">
        <v>8355</v>
      </c>
      <c r="S3067" s="16">
        <f t="shared" si="146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>
        <f t="shared" si="147"/>
        <v>2796.67</v>
      </c>
      <c r="Q3068" s="11" t="s">
        <v>8315</v>
      </c>
      <c r="R3068" t="s">
        <v>8355</v>
      </c>
      <c r="S3068" s="16">
        <f t="shared" si="146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>
        <f t="shared" si="147"/>
        <v>200</v>
      </c>
      <c r="Q3069" s="11" t="s">
        <v>8315</v>
      </c>
      <c r="R3069" t="s">
        <v>8355</v>
      </c>
      <c r="S3069" s="16">
        <f t="shared" si="146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>
        <f t="shared" si="147"/>
        <v>87.5</v>
      </c>
      <c r="Q3070" s="11" t="s">
        <v>8315</v>
      </c>
      <c r="R3070" t="s">
        <v>8355</v>
      </c>
      <c r="S3070" s="16">
        <f t="shared" si="146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>
        <f t="shared" si="147"/>
        <v>20.14</v>
      </c>
      <c r="Q3071" s="11" t="s">
        <v>8315</v>
      </c>
      <c r="R3071" t="s">
        <v>8355</v>
      </c>
      <c r="S3071" s="16">
        <f t="shared" si="146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>
        <f t="shared" si="147"/>
        <v>20.88</v>
      </c>
      <c r="Q3072" s="11" t="s">
        <v>8315</v>
      </c>
      <c r="R3072" t="s">
        <v>8355</v>
      </c>
      <c r="S3072" s="16">
        <f t="shared" si="146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>
        <f t="shared" si="147"/>
        <v>61.31</v>
      </c>
      <c r="Q3073" s="11" t="s">
        <v>8315</v>
      </c>
      <c r="R3073" t="s">
        <v>8355</v>
      </c>
      <c r="S3073" s="16">
        <f t="shared" si="146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8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f t="shared" si="146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8"/>
        <v>0</v>
      </c>
      <c r="P3075">
        <f t="shared" si="147"/>
        <v>92.14</v>
      </c>
      <c r="Q3075" s="11" t="s">
        <v>8315</v>
      </c>
      <c r="R3075" t="s">
        <v>8355</v>
      </c>
      <c r="S3075" s="16">
        <f t="shared" ref="S3075:S3138" si="149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8"/>
        <v>0</v>
      </c>
      <c r="P3076">
        <f t="shared" si="147"/>
        <v>7.33</v>
      </c>
      <c r="Q3076" s="11" t="s">
        <v>8315</v>
      </c>
      <c r="R3076" t="s">
        <v>8355</v>
      </c>
      <c r="S3076" s="16">
        <f t="shared" si="149"/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>
        <f t="shared" si="147"/>
        <v>64.8</v>
      </c>
      <c r="Q3077" s="11" t="s">
        <v>8315</v>
      </c>
      <c r="R3077" t="s">
        <v>8355</v>
      </c>
      <c r="S3077" s="16">
        <f t="shared" si="149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>
        <f t="shared" si="147"/>
        <v>30.12</v>
      </c>
      <c r="Q3078" s="11" t="s">
        <v>8315</v>
      </c>
      <c r="R3078" t="s">
        <v>8355</v>
      </c>
      <c r="S3078" s="16">
        <f t="shared" si="149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>
        <f t="shared" si="147"/>
        <v>52.5</v>
      </c>
      <c r="Q3079" s="11" t="s">
        <v>8315</v>
      </c>
      <c r="R3079" t="s">
        <v>8355</v>
      </c>
      <c r="S3079" s="16">
        <f t="shared" si="149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>
        <f t="shared" si="147"/>
        <v>23.67</v>
      </c>
      <c r="Q3080" s="11" t="s">
        <v>8315</v>
      </c>
      <c r="R3080" t="s">
        <v>8355</v>
      </c>
      <c r="S3080" s="16">
        <f t="shared" si="149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>
        <f t="shared" si="147"/>
        <v>415.78</v>
      </c>
      <c r="Q3081" s="11" t="s">
        <v>8315</v>
      </c>
      <c r="R3081" t="s">
        <v>8355</v>
      </c>
      <c r="S3081" s="16">
        <f t="shared" si="149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>
        <f t="shared" si="147"/>
        <v>53.71</v>
      </c>
      <c r="Q3082" s="11" t="s">
        <v>8315</v>
      </c>
      <c r="R3082" t="s">
        <v>8355</v>
      </c>
      <c r="S3082" s="16">
        <f t="shared" si="149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>
        <f t="shared" si="147"/>
        <v>420.6</v>
      </c>
      <c r="Q3083" s="11" t="s">
        <v>8315</v>
      </c>
      <c r="R3083" t="s">
        <v>8355</v>
      </c>
      <c r="S3083" s="16">
        <f t="shared" si="149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>
        <f t="shared" si="147"/>
        <v>0</v>
      </c>
      <c r="Q3084" s="11" t="s">
        <v>8315</v>
      </c>
      <c r="R3084" t="s">
        <v>8355</v>
      </c>
      <c r="S3084" s="16">
        <f t="shared" si="149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>
        <f t="shared" si="147"/>
        <v>18.670000000000002</v>
      </c>
      <c r="Q3085" s="11" t="s">
        <v>8315</v>
      </c>
      <c r="R3085" t="s">
        <v>8355</v>
      </c>
      <c r="S3085" s="16">
        <f t="shared" si="149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>
        <f t="shared" si="147"/>
        <v>78.33</v>
      </c>
      <c r="Q3086" s="11" t="s">
        <v>8315</v>
      </c>
      <c r="R3086" t="s">
        <v>8355</v>
      </c>
      <c r="S3086" s="16">
        <f t="shared" si="149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>
        <f t="shared" si="147"/>
        <v>67.78</v>
      </c>
      <c r="Q3087" s="11" t="s">
        <v>8315</v>
      </c>
      <c r="R3087" t="s">
        <v>8355</v>
      </c>
      <c r="S3087" s="16">
        <f t="shared" si="149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>
        <f t="shared" si="147"/>
        <v>16.670000000000002</v>
      </c>
      <c r="Q3088" s="11" t="s">
        <v>8315</v>
      </c>
      <c r="R3088" t="s">
        <v>8355</v>
      </c>
      <c r="S3088" s="16">
        <f t="shared" si="149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>
        <f t="shared" si="147"/>
        <v>62.5</v>
      </c>
      <c r="Q3089" s="11" t="s">
        <v>8315</v>
      </c>
      <c r="R3089" t="s">
        <v>8355</v>
      </c>
      <c r="S3089" s="16">
        <f t="shared" si="149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>
        <f t="shared" si="147"/>
        <v>42</v>
      </c>
      <c r="Q3090" s="11" t="s">
        <v>8315</v>
      </c>
      <c r="R3090" t="s">
        <v>8355</v>
      </c>
      <c r="S3090" s="16">
        <f t="shared" si="149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>
        <f t="shared" si="147"/>
        <v>130.09</v>
      </c>
      <c r="Q3091" s="11" t="s">
        <v>8315</v>
      </c>
      <c r="R3091" t="s">
        <v>8355</v>
      </c>
      <c r="S3091" s="16">
        <f t="shared" si="149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>
        <f t="shared" si="147"/>
        <v>1270.22</v>
      </c>
      <c r="Q3092" s="11" t="s">
        <v>8315</v>
      </c>
      <c r="R3092" t="s">
        <v>8355</v>
      </c>
      <c r="S3092" s="16">
        <f t="shared" si="149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>
        <f t="shared" si="147"/>
        <v>88.44</v>
      </c>
      <c r="Q3093" s="11" t="s">
        <v>8315</v>
      </c>
      <c r="R3093" t="s">
        <v>8355</v>
      </c>
      <c r="S3093" s="16">
        <f t="shared" si="149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>
        <f t="shared" si="147"/>
        <v>56.34</v>
      </c>
      <c r="Q3094" s="11" t="s">
        <v>8315</v>
      </c>
      <c r="R3094" t="s">
        <v>8355</v>
      </c>
      <c r="S3094" s="16">
        <f t="shared" si="149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>
        <f t="shared" si="147"/>
        <v>53.53</v>
      </c>
      <c r="Q3095" s="11" t="s">
        <v>8315</v>
      </c>
      <c r="R3095" t="s">
        <v>8355</v>
      </c>
      <c r="S3095" s="16">
        <f t="shared" si="149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>
        <f t="shared" si="147"/>
        <v>25</v>
      </c>
      <c r="Q3096" s="11" t="s">
        <v>8315</v>
      </c>
      <c r="R3096" t="s">
        <v>8355</v>
      </c>
      <c r="S3096" s="16">
        <f t="shared" si="149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>
        <f t="shared" si="147"/>
        <v>50</v>
      </c>
      <c r="Q3097" s="11" t="s">
        <v>8315</v>
      </c>
      <c r="R3097" t="s">
        <v>8355</v>
      </c>
      <c r="S3097" s="16">
        <f t="shared" si="149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>
        <f t="shared" si="147"/>
        <v>56.79</v>
      </c>
      <c r="Q3098" s="11" t="s">
        <v>8315</v>
      </c>
      <c r="R3098" t="s">
        <v>8355</v>
      </c>
      <c r="S3098" s="16">
        <f t="shared" si="149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>
        <f t="shared" si="147"/>
        <v>40.83</v>
      </c>
      <c r="Q3099" s="11" t="s">
        <v>8315</v>
      </c>
      <c r="R3099" t="s">
        <v>8355</v>
      </c>
      <c r="S3099" s="16">
        <f t="shared" si="149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>
        <f t="shared" si="147"/>
        <v>65.11</v>
      </c>
      <c r="Q3100" s="11" t="s">
        <v>8315</v>
      </c>
      <c r="R3100" t="s">
        <v>8355</v>
      </c>
      <c r="S3100" s="16">
        <f t="shared" si="149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>
        <f t="shared" si="147"/>
        <v>55.6</v>
      </c>
      <c r="Q3101" s="11" t="s">
        <v>8315</v>
      </c>
      <c r="R3101" t="s">
        <v>8355</v>
      </c>
      <c r="S3101" s="16">
        <f t="shared" si="149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9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>
        <f t="shared" ref="P3103:P3166" si="150">IFERROR(ROUND(E3103/L3103,2), 0)</f>
        <v>25</v>
      </c>
      <c r="Q3103" s="11" t="s">
        <v>8315</v>
      </c>
      <c r="R3103" t="s">
        <v>8355</v>
      </c>
      <c r="S3103" s="16">
        <f t="shared" si="149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>
        <f t="shared" si="150"/>
        <v>69.53</v>
      </c>
      <c r="Q3104" s="11" t="s">
        <v>8315</v>
      </c>
      <c r="R3104" t="s">
        <v>8355</v>
      </c>
      <c r="S3104" s="16">
        <f t="shared" si="149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>
        <f t="shared" si="150"/>
        <v>5.5</v>
      </c>
      <c r="Q3105" s="11" t="s">
        <v>8315</v>
      </c>
      <c r="R3105" t="s">
        <v>8355</v>
      </c>
      <c r="S3105" s="16">
        <f t="shared" si="149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>
        <f t="shared" si="150"/>
        <v>237</v>
      </c>
      <c r="Q3106" s="11" t="s">
        <v>8315</v>
      </c>
      <c r="R3106" t="s">
        <v>8355</v>
      </c>
      <c r="S3106" s="16">
        <f t="shared" si="149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>
        <f t="shared" si="150"/>
        <v>79.87</v>
      </c>
      <c r="Q3107" s="11" t="s">
        <v>8315</v>
      </c>
      <c r="R3107" t="s">
        <v>8355</v>
      </c>
      <c r="S3107" s="16">
        <f t="shared" si="149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>
        <f t="shared" si="150"/>
        <v>10.25</v>
      </c>
      <c r="Q3108" s="11" t="s">
        <v>8315</v>
      </c>
      <c r="R3108" t="s">
        <v>8355</v>
      </c>
      <c r="S3108" s="16">
        <f t="shared" si="149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f t="shared" si="149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>
        <f t="shared" si="150"/>
        <v>13</v>
      </c>
      <c r="Q3110" s="11" t="s">
        <v>8315</v>
      </c>
      <c r="R3110" t="s">
        <v>8355</v>
      </c>
      <c r="S3110" s="16">
        <f t="shared" si="149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>
        <f t="shared" si="150"/>
        <v>58.18</v>
      </c>
      <c r="Q3111" s="11" t="s">
        <v>8315</v>
      </c>
      <c r="R3111" t="s">
        <v>8355</v>
      </c>
      <c r="S3111" s="16">
        <f t="shared" si="149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>
        <f t="shared" si="150"/>
        <v>10</v>
      </c>
      <c r="Q3112" s="11" t="s">
        <v>8315</v>
      </c>
      <c r="R3112" t="s">
        <v>8355</v>
      </c>
      <c r="S3112" s="16">
        <f t="shared" si="149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>
        <f t="shared" si="150"/>
        <v>70.11</v>
      </c>
      <c r="Q3113" s="11" t="s">
        <v>8315</v>
      </c>
      <c r="R3113" t="s">
        <v>8355</v>
      </c>
      <c r="S3113" s="16">
        <f t="shared" si="149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>
        <f t="shared" si="150"/>
        <v>57.89</v>
      </c>
      <c r="Q3114" s="11" t="s">
        <v>8315</v>
      </c>
      <c r="R3114" t="s">
        <v>8355</v>
      </c>
      <c r="S3114" s="16">
        <f t="shared" si="149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>
        <f t="shared" si="150"/>
        <v>125.27</v>
      </c>
      <c r="Q3115" s="11" t="s">
        <v>8315</v>
      </c>
      <c r="R3115" t="s">
        <v>8355</v>
      </c>
      <c r="S3115" s="16">
        <f t="shared" si="149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>
        <f t="shared" si="150"/>
        <v>0</v>
      </c>
      <c r="Q3116" s="11" t="s">
        <v>8315</v>
      </c>
      <c r="R3116" t="s">
        <v>8355</v>
      </c>
      <c r="S3116" s="16">
        <f t="shared" si="149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>
        <f t="shared" si="150"/>
        <v>300</v>
      </c>
      <c r="Q3117" s="11" t="s">
        <v>8315</v>
      </c>
      <c r="R3117" t="s">
        <v>8355</v>
      </c>
      <c r="S3117" s="16">
        <f t="shared" si="149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>
        <f t="shared" si="150"/>
        <v>43</v>
      </c>
      <c r="Q3118" s="11" t="s">
        <v>8315</v>
      </c>
      <c r="R3118" t="s">
        <v>8355</v>
      </c>
      <c r="S3118" s="16">
        <f t="shared" si="149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>
        <f t="shared" si="150"/>
        <v>1</v>
      </c>
      <c r="Q3119" s="11" t="s">
        <v>8315</v>
      </c>
      <c r="R3119" t="s">
        <v>8355</v>
      </c>
      <c r="S3119" s="16">
        <f t="shared" si="149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>
        <f t="shared" si="150"/>
        <v>775</v>
      </c>
      <c r="Q3120" s="11" t="s">
        <v>8315</v>
      </c>
      <c r="R3120" t="s">
        <v>8355</v>
      </c>
      <c r="S3120" s="16">
        <f t="shared" si="149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>
        <f t="shared" si="150"/>
        <v>5</v>
      </c>
      <c r="Q3121" s="11" t="s">
        <v>8315</v>
      </c>
      <c r="R3121" t="s">
        <v>8355</v>
      </c>
      <c r="S3121" s="16">
        <f t="shared" si="149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>
        <f t="shared" si="150"/>
        <v>12.8</v>
      </c>
      <c r="Q3122" s="11" t="s">
        <v>8315</v>
      </c>
      <c r="R3122" t="s">
        <v>8355</v>
      </c>
      <c r="S3122" s="16">
        <f t="shared" si="149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>
        <f t="shared" si="150"/>
        <v>10</v>
      </c>
      <c r="Q3123" s="11" t="s">
        <v>8315</v>
      </c>
      <c r="R3123" t="s">
        <v>8355</v>
      </c>
      <c r="S3123" s="16">
        <f t="shared" si="149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>
        <f t="shared" si="150"/>
        <v>58</v>
      </c>
      <c r="Q3124" s="11" t="s">
        <v>8315</v>
      </c>
      <c r="R3124" t="s">
        <v>8355</v>
      </c>
      <c r="S3124" s="16">
        <f t="shared" si="149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>
        <f t="shared" si="150"/>
        <v>244.8</v>
      </c>
      <c r="Q3125" s="11" t="s">
        <v>8315</v>
      </c>
      <c r="R3125" t="s">
        <v>8355</v>
      </c>
      <c r="S3125" s="16">
        <f t="shared" si="149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>
        <f t="shared" si="150"/>
        <v>6.5</v>
      </c>
      <c r="Q3126" s="11" t="s">
        <v>8315</v>
      </c>
      <c r="R3126" t="s">
        <v>8355</v>
      </c>
      <c r="S3126" s="16">
        <f t="shared" si="149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>
        <f t="shared" si="150"/>
        <v>0</v>
      </c>
      <c r="Q3127" s="11" t="s">
        <v>8315</v>
      </c>
      <c r="R3127" t="s">
        <v>8355</v>
      </c>
      <c r="S3127" s="16">
        <f t="shared" si="149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>
        <f t="shared" si="150"/>
        <v>61.18</v>
      </c>
      <c r="Q3128" s="11" t="s">
        <v>8315</v>
      </c>
      <c r="R3128" t="s">
        <v>8355</v>
      </c>
      <c r="S3128" s="16">
        <f t="shared" si="149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>
        <f t="shared" si="150"/>
        <v>0</v>
      </c>
      <c r="Q3129" s="11" t="s">
        <v>8315</v>
      </c>
      <c r="R3129" t="s">
        <v>8355</v>
      </c>
      <c r="S3129" s="16">
        <f t="shared" si="149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>
        <f t="shared" si="150"/>
        <v>139.24</v>
      </c>
      <c r="Q3130" s="11" t="s">
        <v>8315</v>
      </c>
      <c r="R3130" t="s">
        <v>8316</v>
      </c>
      <c r="S3130" s="16">
        <f t="shared" si="149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>
        <f t="shared" si="150"/>
        <v>10</v>
      </c>
      <c r="Q3131" s="11" t="s">
        <v>8315</v>
      </c>
      <c r="R3131" t="s">
        <v>8316</v>
      </c>
      <c r="S3131" s="16">
        <f t="shared" si="149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>
        <f t="shared" si="150"/>
        <v>93.75</v>
      </c>
      <c r="Q3132" s="11" t="s">
        <v>8315</v>
      </c>
      <c r="R3132" t="s">
        <v>8316</v>
      </c>
      <c r="S3132" s="16">
        <f t="shared" si="149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>
        <f t="shared" si="150"/>
        <v>53.75</v>
      </c>
      <c r="Q3133" s="11" t="s">
        <v>8315</v>
      </c>
      <c r="R3133" t="s">
        <v>8316</v>
      </c>
      <c r="S3133" s="16">
        <f t="shared" si="149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>
        <f t="shared" si="150"/>
        <v>10</v>
      </c>
      <c r="Q3134" s="11" t="s">
        <v>8315</v>
      </c>
      <c r="R3134" t="s">
        <v>8316</v>
      </c>
      <c r="S3134" s="16">
        <f t="shared" si="149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>
        <f t="shared" si="150"/>
        <v>33.75</v>
      </c>
      <c r="Q3135" s="11" t="s">
        <v>8315</v>
      </c>
      <c r="R3135" t="s">
        <v>8316</v>
      </c>
      <c r="S3135" s="16">
        <f t="shared" si="149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>
        <f t="shared" si="150"/>
        <v>18.75</v>
      </c>
      <c r="Q3136" s="11" t="s">
        <v>8315</v>
      </c>
      <c r="R3136" t="s">
        <v>8316</v>
      </c>
      <c r="S3136" s="16">
        <f t="shared" si="149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>
        <f t="shared" si="150"/>
        <v>23.14</v>
      </c>
      <c r="Q3137" s="11" t="s">
        <v>8315</v>
      </c>
      <c r="R3137" t="s">
        <v>8316</v>
      </c>
      <c r="S3137" s="16">
        <f t="shared" si="149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1">ROUND(E3138/D3138*100,0)</f>
        <v>128</v>
      </c>
      <c r="P3138">
        <f t="shared" si="150"/>
        <v>29.05</v>
      </c>
      <c r="Q3138" s="11" t="s">
        <v>8315</v>
      </c>
      <c r="R3138" t="s">
        <v>8316</v>
      </c>
      <c r="S3138" s="16">
        <f t="shared" si="149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si="150"/>
        <v>50</v>
      </c>
      <c r="Q3139" s="11" t="s">
        <v>8315</v>
      </c>
      <c r="R3139" t="s">
        <v>8316</v>
      </c>
      <c r="S3139" s="16">
        <f t="shared" ref="S3139:S3202" si="152">(((J3139/60)/60)/24)+DATE(1970,1,1)</f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0"/>
        <v>0</v>
      </c>
      <c r="Q3140" s="11" t="s">
        <v>8315</v>
      </c>
      <c r="R3140" t="s">
        <v>8316</v>
      </c>
      <c r="S3140" s="16">
        <f t="shared" si="152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0"/>
        <v>450</v>
      </c>
      <c r="Q3141" s="11" t="s">
        <v>8315</v>
      </c>
      <c r="R3141" t="s">
        <v>8316</v>
      </c>
      <c r="S3141" s="16">
        <f t="shared" si="152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0"/>
        <v>24</v>
      </c>
      <c r="Q3142" s="11" t="s">
        <v>8315</v>
      </c>
      <c r="R3142" t="s">
        <v>8316</v>
      </c>
      <c r="S3142" s="16">
        <f t="shared" si="152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0"/>
        <v>32.25</v>
      </c>
      <c r="Q3143" s="11" t="s">
        <v>8315</v>
      </c>
      <c r="R3143" t="s">
        <v>8316</v>
      </c>
      <c r="S3143" s="16">
        <f t="shared" si="152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0"/>
        <v>15</v>
      </c>
      <c r="Q3144" s="11" t="s">
        <v>8315</v>
      </c>
      <c r="R3144" t="s">
        <v>8316</v>
      </c>
      <c r="S3144" s="16">
        <f t="shared" si="152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0"/>
        <v>0</v>
      </c>
      <c r="Q3145" s="11" t="s">
        <v>8315</v>
      </c>
      <c r="R3145" t="s">
        <v>8316</v>
      </c>
      <c r="S3145" s="16">
        <f t="shared" si="152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0"/>
        <v>251.33</v>
      </c>
      <c r="Q3146" s="11" t="s">
        <v>8315</v>
      </c>
      <c r="R3146" t="s">
        <v>8316</v>
      </c>
      <c r="S3146" s="16">
        <f t="shared" si="152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0"/>
        <v>0</v>
      </c>
      <c r="Q3147" s="11" t="s">
        <v>8315</v>
      </c>
      <c r="R3147" t="s">
        <v>8316</v>
      </c>
      <c r="S3147" s="16">
        <f t="shared" si="152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0"/>
        <v>437.5</v>
      </c>
      <c r="Q3148" s="11" t="s">
        <v>8315</v>
      </c>
      <c r="R3148" t="s">
        <v>8316</v>
      </c>
      <c r="S3148" s="16">
        <f t="shared" si="152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0"/>
        <v>110.35</v>
      </c>
      <c r="Q3149" s="11" t="s">
        <v>8315</v>
      </c>
      <c r="R3149" t="s">
        <v>8316</v>
      </c>
      <c r="S3149" s="16">
        <f t="shared" si="152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0"/>
        <v>41.42</v>
      </c>
      <c r="Q3150" s="11" t="s">
        <v>8315</v>
      </c>
      <c r="R3150" t="s">
        <v>8316</v>
      </c>
      <c r="S3150" s="16">
        <f t="shared" si="152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0"/>
        <v>52</v>
      </c>
      <c r="Q3151" s="11" t="s">
        <v>8315</v>
      </c>
      <c r="R3151" t="s">
        <v>8316</v>
      </c>
      <c r="S3151" s="16">
        <f t="shared" si="152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0"/>
        <v>33.99</v>
      </c>
      <c r="Q3152" s="11" t="s">
        <v>8315</v>
      </c>
      <c r="R3152" t="s">
        <v>8316</v>
      </c>
      <c r="S3152" s="16">
        <f t="shared" si="152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0"/>
        <v>103.35</v>
      </c>
      <c r="Q3153" s="11" t="s">
        <v>8315</v>
      </c>
      <c r="R3153" t="s">
        <v>8316</v>
      </c>
      <c r="S3153" s="16">
        <f t="shared" si="152"/>
        <v>41862.83997685185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0"/>
        <v>34.79</v>
      </c>
      <c r="Q3154" s="11" t="s">
        <v>8315</v>
      </c>
      <c r="R3154" t="s">
        <v>8316</v>
      </c>
      <c r="S3154" s="16">
        <f t="shared" si="152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0"/>
        <v>41.77</v>
      </c>
      <c r="Q3155" s="11" t="s">
        <v>8315</v>
      </c>
      <c r="R3155" t="s">
        <v>8316</v>
      </c>
      <c r="S3155" s="16">
        <f t="shared" si="152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0"/>
        <v>64.27</v>
      </c>
      <c r="Q3156" s="11" t="s">
        <v>8315</v>
      </c>
      <c r="R3156" t="s">
        <v>8316</v>
      </c>
      <c r="S3156" s="16">
        <f t="shared" si="152"/>
        <v>40970.875671296293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0"/>
        <v>31.21</v>
      </c>
      <c r="Q3157" s="11" t="s">
        <v>8315</v>
      </c>
      <c r="R3157" t="s">
        <v>8316</v>
      </c>
      <c r="S3157" s="16">
        <f t="shared" si="152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0"/>
        <v>62.92</v>
      </c>
      <c r="Q3158" s="11" t="s">
        <v>8315</v>
      </c>
      <c r="R3158" t="s">
        <v>8316</v>
      </c>
      <c r="S3158" s="16">
        <f t="shared" si="152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0"/>
        <v>98.54</v>
      </c>
      <c r="Q3159" s="11" t="s">
        <v>8315</v>
      </c>
      <c r="R3159" t="s">
        <v>8316</v>
      </c>
      <c r="S3159" s="16">
        <f t="shared" si="152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0"/>
        <v>82.61</v>
      </c>
      <c r="Q3160" s="11" t="s">
        <v>8315</v>
      </c>
      <c r="R3160" t="s">
        <v>8316</v>
      </c>
      <c r="S3160" s="16">
        <f t="shared" si="152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0"/>
        <v>38.5</v>
      </c>
      <c r="Q3161" s="11" t="s">
        <v>8315</v>
      </c>
      <c r="R3161" t="s">
        <v>8316</v>
      </c>
      <c r="S3161" s="16">
        <f t="shared" si="152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0"/>
        <v>80.16</v>
      </c>
      <c r="Q3162" s="11" t="s">
        <v>8315</v>
      </c>
      <c r="R3162" t="s">
        <v>8316</v>
      </c>
      <c r="S3162" s="16">
        <f t="shared" si="152"/>
        <v>41841.26489583333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0"/>
        <v>28.41</v>
      </c>
      <c r="Q3163" s="11" t="s">
        <v>8315</v>
      </c>
      <c r="R3163" t="s">
        <v>8316</v>
      </c>
      <c r="S3163" s="16">
        <f t="shared" si="152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0"/>
        <v>80.73</v>
      </c>
      <c r="Q3164" s="11" t="s">
        <v>8315</v>
      </c>
      <c r="R3164" t="s">
        <v>8316</v>
      </c>
      <c r="S3164" s="16">
        <f t="shared" si="152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>
        <f t="shared" si="150"/>
        <v>200.69</v>
      </c>
      <c r="Q3165" s="11" t="s">
        <v>8315</v>
      </c>
      <c r="R3165" t="s">
        <v>8316</v>
      </c>
      <c r="S3165" s="16">
        <f t="shared" si="152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52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>
        <f t="shared" ref="P3167:P3230" si="153">IFERROR(ROUND(E3167/L3167,2), 0)</f>
        <v>58.1</v>
      </c>
      <c r="Q3167" s="11" t="s">
        <v>8315</v>
      </c>
      <c r="R3167" t="s">
        <v>8316</v>
      </c>
      <c r="S3167" s="16">
        <f t="shared" si="152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>
        <f t="shared" si="153"/>
        <v>60.3</v>
      </c>
      <c r="Q3168" s="11" t="s">
        <v>8315</v>
      </c>
      <c r="R3168" t="s">
        <v>8316</v>
      </c>
      <c r="S3168" s="16">
        <f t="shared" si="152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>
        <f t="shared" si="153"/>
        <v>63.36</v>
      </c>
      <c r="Q3169" s="11" t="s">
        <v>8315</v>
      </c>
      <c r="R3169" t="s">
        <v>8316</v>
      </c>
      <c r="S3169" s="16">
        <f t="shared" si="152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>
        <f t="shared" si="153"/>
        <v>50.9</v>
      </c>
      <c r="Q3170" s="11" t="s">
        <v>8315</v>
      </c>
      <c r="R3170" t="s">
        <v>8316</v>
      </c>
      <c r="S3170" s="16">
        <f t="shared" si="152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>
        <f t="shared" si="153"/>
        <v>100.5</v>
      </c>
      <c r="Q3171" s="11" t="s">
        <v>8315</v>
      </c>
      <c r="R3171" t="s">
        <v>8316</v>
      </c>
      <c r="S3171" s="16">
        <f t="shared" si="152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>
        <f t="shared" si="153"/>
        <v>31.62</v>
      </c>
      <c r="Q3172" s="11" t="s">
        <v>8315</v>
      </c>
      <c r="R3172" t="s">
        <v>8316</v>
      </c>
      <c r="S3172" s="16">
        <f t="shared" si="152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>
        <f t="shared" si="153"/>
        <v>65.099999999999994</v>
      </c>
      <c r="Q3173" s="11" t="s">
        <v>8315</v>
      </c>
      <c r="R3173" t="s">
        <v>8316</v>
      </c>
      <c r="S3173" s="16">
        <f t="shared" si="152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>
        <f t="shared" si="153"/>
        <v>79.31</v>
      </c>
      <c r="Q3174" s="11" t="s">
        <v>8315</v>
      </c>
      <c r="R3174" t="s">
        <v>8316</v>
      </c>
      <c r="S3174" s="16">
        <f t="shared" si="152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>
        <f t="shared" si="153"/>
        <v>139.19</v>
      </c>
      <c r="Q3175" s="11" t="s">
        <v>8315</v>
      </c>
      <c r="R3175" t="s">
        <v>8316</v>
      </c>
      <c r="S3175" s="16">
        <f t="shared" si="152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>
        <f t="shared" si="153"/>
        <v>131.91</v>
      </c>
      <c r="Q3176" s="11" t="s">
        <v>8315</v>
      </c>
      <c r="R3176" t="s">
        <v>8316</v>
      </c>
      <c r="S3176" s="16">
        <f t="shared" si="152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>
        <f t="shared" si="153"/>
        <v>91.3</v>
      </c>
      <c r="Q3177" s="11" t="s">
        <v>8315</v>
      </c>
      <c r="R3177" t="s">
        <v>8316</v>
      </c>
      <c r="S3177" s="16">
        <f t="shared" si="152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>
        <f t="shared" si="153"/>
        <v>39.67</v>
      </c>
      <c r="Q3178" s="11" t="s">
        <v>8315</v>
      </c>
      <c r="R3178" t="s">
        <v>8316</v>
      </c>
      <c r="S3178" s="16">
        <f t="shared" si="152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>
        <f t="shared" si="153"/>
        <v>57.55</v>
      </c>
      <c r="Q3179" s="11" t="s">
        <v>8315</v>
      </c>
      <c r="R3179" t="s">
        <v>8316</v>
      </c>
      <c r="S3179" s="16">
        <f t="shared" si="152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>
        <f t="shared" si="153"/>
        <v>33.03</v>
      </c>
      <c r="Q3180" s="11" t="s">
        <v>8315</v>
      </c>
      <c r="R3180" t="s">
        <v>8316</v>
      </c>
      <c r="S3180" s="16">
        <f t="shared" si="152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>
        <f t="shared" si="153"/>
        <v>77.34</v>
      </c>
      <c r="Q3181" s="11" t="s">
        <v>8315</v>
      </c>
      <c r="R3181" t="s">
        <v>8316</v>
      </c>
      <c r="S3181" s="16">
        <f t="shared" si="152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>
        <f t="shared" si="153"/>
        <v>31.93</v>
      </c>
      <c r="Q3182" s="11" t="s">
        <v>8315</v>
      </c>
      <c r="R3182" t="s">
        <v>8316</v>
      </c>
      <c r="S3182" s="16">
        <f t="shared" si="152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>
        <f t="shared" si="153"/>
        <v>36.33</v>
      </c>
      <c r="Q3183" s="11" t="s">
        <v>8315</v>
      </c>
      <c r="R3183" t="s">
        <v>8316</v>
      </c>
      <c r="S3183" s="16">
        <f t="shared" si="152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>
        <f t="shared" si="153"/>
        <v>46.77</v>
      </c>
      <c r="Q3184" s="11" t="s">
        <v>8315</v>
      </c>
      <c r="R3184" t="s">
        <v>8316</v>
      </c>
      <c r="S3184" s="16">
        <f t="shared" si="152"/>
        <v>40883.949317129627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>
        <f t="shared" si="153"/>
        <v>40.07</v>
      </c>
      <c r="Q3185" s="11" t="s">
        <v>8315</v>
      </c>
      <c r="R3185" t="s">
        <v>8316</v>
      </c>
      <c r="S3185" s="16">
        <f t="shared" si="152"/>
        <v>41491.79478009259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>
        <f t="shared" si="153"/>
        <v>100.22</v>
      </c>
      <c r="Q3186" s="11" t="s">
        <v>8315</v>
      </c>
      <c r="R3186" t="s">
        <v>8316</v>
      </c>
      <c r="S3186" s="16">
        <f t="shared" si="152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>
        <f t="shared" si="153"/>
        <v>41.67</v>
      </c>
      <c r="Q3187" s="11" t="s">
        <v>8315</v>
      </c>
      <c r="R3187" t="s">
        <v>8316</v>
      </c>
      <c r="S3187" s="16">
        <f t="shared" si="152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>
        <f t="shared" si="153"/>
        <v>46.71</v>
      </c>
      <c r="Q3188" s="11" t="s">
        <v>8315</v>
      </c>
      <c r="R3188" t="s">
        <v>8316</v>
      </c>
      <c r="S3188" s="16">
        <f t="shared" si="152"/>
        <v>41868.924050925925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>
        <f t="shared" si="153"/>
        <v>71.489999999999995</v>
      </c>
      <c r="Q3189" s="11" t="s">
        <v>8315</v>
      </c>
      <c r="R3189" t="s">
        <v>8316</v>
      </c>
      <c r="S3189" s="16">
        <f t="shared" si="152"/>
        <v>41835.666354166664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>
        <f t="shared" si="153"/>
        <v>14.44</v>
      </c>
      <c r="Q3190" s="11" t="s">
        <v>8315</v>
      </c>
      <c r="R3190" t="s">
        <v>8357</v>
      </c>
      <c r="S3190" s="16">
        <f t="shared" si="152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>
        <f t="shared" si="153"/>
        <v>356.84</v>
      </c>
      <c r="Q3191" s="11" t="s">
        <v>8315</v>
      </c>
      <c r="R3191" t="s">
        <v>8357</v>
      </c>
      <c r="S3191" s="16">
        <f t="shared" si="152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>
        <f t="shared" si="153"/>
        <v>0</v>
      </c>
      <c r="Q3192" s="11" t="s">
        <v>8315</v>
      </c>
      <c r="R3192" t="s">
        <v>8357</v>
      </c>
      <c r="S3192" s="16">
        <f t="shared" si="152"/>
        <v>42683.151331018518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>
        <f t="shared" si="153"/>
        <v>37.75</v>
      </c>
      <c r="Q3193" s="11" t="s">
        <v>8315</v>
      </c>
      <c r="R3193" t="s">
        <v>8357</v>
      </c>
      <c r="S3193" s="16">
        <f t="shared" si="152"/>
        <v>42538.755428240736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>
        <f t="shared" si="153"/>
        <v>12.75</v>
      </c>
      <c r="Q3194" s="11" t="s">
        <v>8315</v>
      </c>
      <c r="R3194" t="s">
        <v>8357</v>
      </c>
      <c r="S3194" s="16">
        <f t="shared" si="152"/>
        <v>42018.94049768518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>
        <f t="shared" si="153"/>
        <v>24.46</v>
      </c>
      <c r="Q3195" s="11" t="s">
        <v>8315</v>
      </c>
      <c r="R3195" t="s">
        <v>8357</v>
      </c>
      <c r="S3195" s="16">
        <f t="shared" si="152"/>
        <v>42010.968240740738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>
        <f t="shared" si="153"/>
        <v>0</v>
      </c>
      <c r="Q3196" s="11" t="s">
        <v>8315</v>
      </c>
      <c r="R3196" t="s">
        <v>8357</v>
      </c>
      <c r="S3196" s="16">
        <f t="shared" si="152"/>
        <v>42182.062476851846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>
        <f t="shared" si="153"/>
        <v>53.08</v>
      </c>
      <c r="Q3197" s="11" t="s">
        <v>8315</v>
      </c>
      <c r="R3197" t="s">
        <v>8357</v>
      </c>
      <c r="S3197" s="16">
        <f t="shared" si="152"/>
        <v>42017.594236111108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>
        <f t="shared" si="153"/>
        <v>300</v>
      </c>
      <c r="Q3198" s="11" t="s">
        <v>8315</v>
      </c>
      <c r="R3198" t="s">
        <v>8357</v>
      </c>
      <c r="S3198" s="16">
        <f t="shared" si="152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>
        <f t="shared" si="153"/>
        <v>286.25</v>
      </c>
      <c r="Q3199" s="11" t="s">
        <v>8315</v>
      </c>
      <c r="R3199" t="s">
        <v>8357</v>
      </c>
      <c r="S3199" s="16">
        <f t="shared" si="152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>
        <f t="shared" si="153"/>
        <v>36.67</v>
      </c>
      <c r="Q3200" s="11" t="s">
        <v>8315</v>
      </c>
      <c r="R3200" t="s">
        <v>8357</v>
      </c>
      <c r="S3200" s="16">
        <f t="shared" si="152"/>
        <v>42013.424502314811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>
        <f t="shared" si="153"/>
        <v>49.21</v>
      </c>
      <c r="Q3201" s="11" t="s">
        <v>8315</v>
      </c>
      <c r="R3201" t="s">
        <v>8357</v>
      </c>
      <c r="S3201" s="16">
        <f t="shared" si="152"/>
        <v>41858.761782407404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4">ROUND(E3202/D3202*100,0)</f>
        <v>0</v>
      </c>
      <c r="P3202">
        <f t="shared" si="153"/>
        <v>1</v>
      </c>
      <c r="Q3202" s="11" t="s">
        <v>8315</v>
      </c>
      <c r="R3202" t="s">
        <v>8357</v>
      </c>
      <c r="S3202" s="16">
        <f t="shared" si="152"/>
        <v>42460.320613425924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4"/>
        <v>1</v>
      </c>
      <c r="P3203">
        <f t="shared" si="153"/>
        <v>12.5</v>
      </c>
      <c r="Q3203" s="11" t="s">
        <v>8315</v>
      </c>
      <c r="R3203" t="s">
        <v>8357</v>
      </c>
      <c r="S3203" s="16">
        <f t="shared" ref="S3203:S3266" si="155">(((J3203/60)/60)/24)+DATE(1970,1,1)</f>
        <v>41861.767094907409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4"/>
        <v>55</v>
      </c>
      <c r="P3204">
        <f t="shared" si="153"/>
        <v>109.04</v>
      </c>
      <c r="Q3204" s="11" t="s">
        <v>8315</v>
      </c>
      <c r="R3204" t="s">
        <v>8357</v>
      </c>
      <c r="S3204" s="16">
        <f t="shared" si="155"/>
        <v>42293.853541666671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>
        <f t="shared" si="153"/>
        <v>41.67</v>
      </c>
      <c r="Q3205" s="11" t="s">
        <v>8315</v>
      </c>
      <c r="R3205" t="s">
        <v>8357</v>
      </c>
      <c r="S3205" s="16">
        <f t="shared" si="155"/>
        <v>42242.988680555558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>
        <f t="shared" si="153"/>
        <v>0</v>
      </c>
      <c r="Q3206" s="11" t="s">
        <v>8315</v>
      </c>
      <c r="R3206" t="s">
        <v>8357</v>
      </c>
      <c r="S3206" s="16">
        <f t="shared" si="155"/>
        <v>42172.686099537037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>
        <f t="shared" si="153"/>
        <v>22.75</v>
      </c>
      <c r="Q3207" s="11" t="s">
        <v>8315</v>
      </c>
      <c r="R3207" t="s">
        <v>8357</v>
      </c>
      <c r="S3207" s="16">
        <f t="shared" si="155"/>
        <v>42095.374675925923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>
        <f t="shared" si="153"/>
        <v>0</v>
      </c>
      <c r="Q3208" s="11" t="s">
        <v>8315</v>
      </c>
      <c r="R3208" t="s">
        <v>8357</v>
      </c>
      <c r="S3208" s="16">
        <f t="shared" si="155"/>
        <v>42236.276053240741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>
        <f t="shared" si="153"/>
        <v>70.83</v>
      </c>
      <c r="Q3209" s="11" t="s">
        <v>8315</v>
      </c>
      <c r="R3209" t="s">
        <v>8357</v>
      </c>
      <c r="S3209" s="16">
        <f t="shared" si="155"/>
        <v>42057.277858796297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>
        <f t="shared" si="153"/>
        <v>63.11</v>
      </c>
      <c r="Q3210" s="11" t="s">
        <v>8315</v>
      </c>
      <c r="R3210" t="s">
        <v>8316</v>
      </c>
      <c r="S3210" s="16">
        <f t="shared" si="155"/>
        <v>41827.605057870373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>
        <f t="shared" si="153"/>
        <v>50.16</v>
      </c>
      <c r="Q3211" s="11" t="s">
        <v>8315</v>
      </c>
      <c r="R3211" t="s">
        <v>8316</v>
      </c>
      <c r="S3211" s="16">
        <f t="shared" si="155"/>
        <v>41778.637245370373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>
        <f t="shared" si="153"/>
        <v>62.88</v>
      </c>
      <c r="Q3212" s="11" t="s">
        <v>8315</v>
      </c>
      <c r="R3212" t="s">
        <v>8316</v>
      </c>
      <c r="S3212" s="16">
        <f t="shared" si="155"/>
        <v>41013.936562499999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>
        <f t="shared" si="153"/>
        <v>85.53</v>
      </c>
      <c r="Q3213" s="11" t="s">
        <v>8315</v>
      </c>
      <c r="R3213" t="s">
        <v>8316</v>
      </c>
      <c r="S3213" s="16">
        <f t="shared" si="155"/>
        <v>41834.586574074077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>
        <f t="shared" si="153"/>
        <v>53.72</v>
      </c>
      <c r="Q3214" s="11" t="s">
        <v>8315</v>
      </c>
      <c r="R3214" t="s">
        <v>8316</v>
      </c>
      <c r="S3214" s="16">
        <f t="shared" si="155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>
        <f t="shared" si="153"/>
        <v>127.81</v>
      </c>
      <c r="Q3215" s="11" t="s">
        <v>8315</v>
      </c>
      <c r="R3215" t="s">
        <v>8316</v>
      </c>
      <c r="S3215" s="16">
        <f t="shared" si="155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>
        <f t="shared" si="153"/>
        <v>106.57</v>
      </c>
      <c r="Q3216" s="11" t="s">
        <v>8315</v>
      </c>
      <c r="R3216" t="s">
        <v>8316</v>
      </c>
      <c r="S3216" s="16">
        <f t="shared" si="155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>
        <f t="shared" si="153"/>
        <v>262.11</v>
      </c>
      <c r="Q3217" s="11" t="s">
        <v>8315</v>
      </c>
      <c r="R3217" t="s">
        <v>8316</v>
      </c>
      <c r="S3217" s="16">
        <f t="shared" si="155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>
        <f t="shared" si="153"/>
        <v>57.17</v>
      </c>
      <c r="Q3218" s="11" t="s">
        <v>8315</v>
      </c>
      <c r="R3218" t="s">
        <v>8316</v>
      </c>
      <c r="S3218" s="16">
        <f t="shared" si="155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>
        <f t="shared" si="153"/>
        <v>50.2</v>
      </c>
      <c r="Q3219" s="11" t="s">
        <v>8315</v>
      </c>
      <c r="R3219" t="s">
        <v>8316</v>
      </c>
      <c r="S3219" s="16">
        <f t="shared" si="155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>
        <f t="shared" si="153"/>
        <v>66.59</v>
      </c>
      <c r="Q3220" s="11" t="s">
        <v>8315</v>
      </c>
      <c r="R3220" t="s">
        <v>8316</v>
      </c>
      <c r="S3220" s="16">
        <f t="shared" si="155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>
        <f t="shared" si="153"/>
        <v>168.25</v>
      </c>
      <c r="Q3221" s="11" t="s">
        <v>8315</v>
      </c>
      <c r="R3221" t="s">
        <v>8316</v>
      </c>
      <c r="S3221" s="16">
        <f t="shared" si="155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>
        <f t="shared" si="153"/>
        <v>256.37</v>
      </c>
      <c r="Q3222" s="11" t="s">
        <v>8315</v>
      </c>
      <c r="R3222" t="s">
        <v>8316</v>
      </c>
      <c r="S3222" s="16">
        <f t="shared" si="155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>
        <f t="shared" si="153"/>
        <v>36.61</v>
      </c>
      <c r="Q3223" s="11" t="s">
        <v>8315</v>
      </c>
      <c r="R3223" t="s">
        <v>8316</v>
      </c>
      <c r="S3223" s="16">
        <f t="shared" si="155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>
        <f t="shared" si="153"/>
        <v>37.14</v>
      </c>
      <c r="Q3224" s="11" t="s">
        <v>8315</v>
      </c>
      <c r="R3224" t="s">
        <v>8316</v>
      </c>
      <c r="S3224" s="16">
        <f t="shared" si="155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>
        <f t="shared" si="153"/>
        <v>45.88</v>
      </c>
      <c r="Q3225" s="11" t="s">
        <v>8315</v>
      </c>
      <c r="R3225" t="s">
        <v>8316</v>
      </c>
      <c r="S3225" s="16">
        <f t="shared" si="155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>
        <f t="shared" si="153"/>
        <v>141.71</v>
      </c>
      <c r="Q3226" s="11" t="s">
        <v>8315</v>
      </c>
      <c r="R3226" t="s">
        <v>8316</v>
      </c>
      <c r="S3226" s="16">
        <f t="shared" si="155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>
        <f t="shared" si="153"/>
        <v>52.49</v>
      </c>
      <c r="Q3227" s="11" t="s">
        <v>8315</v>
      </c>
      <c r="R3227" t="s">
        <v>8316</v>
      </c>
      <c r="S3227" s="16">
        <f t="shared" si="155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>
        <f t="shared" si="153"/>
        <v>59.52</v>
      </c>
      <c r="Q3228" s="11" t="s">
        <v>8315</v>
      </c>
      <c r="R3228" t="s">
        <v>8316</v>
      </c>
      <c r="S3228" s="16">
        <f t="shared" si="155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>
        <f t="shared" si="153"/>
        <v>50</v>
      </c>
      <c r="Q3229" s="11" t="s">
        <v>8315</v>
      </c>
      <c r="R3229" t="s">
        <v>8316</v>
      </c>
      <c r="S3229" s="16">
        <f t="shared" si="155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5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>
        <f t="shared" ref="P3231:P3294" si="156">IFERROR(ROUND(E3231/L3231,2), 0)</f>
        <v>106.8</v>
      </c>
      <c r="Q3231" s="11" t="s">
        <v>8315</v>
      </c>
      <c r="R3231" t="s">
        <v>8316</v>
      </c>
      <c r="S3231" s="16">
        <f t="shared" si="155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>
        <f t="shared" si="156"/>
        <v>77.22</v>
      </c>
      <c r="Q3232" s="11" t="s">
        <v>8315</v>
      </c>
      <c r="R3232" t="s">
        <v>8316</v>
      </c>
      <c r="S3232" s="16">
        <f t="shared" si="155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>
        <f t="shared" si="156"/>
        <v>57.5</v>
      </c>
      <c r="Q3233" s="11" t="s">
        <v>8315</v>
      </c>
      <c r="R3233" t="s">
        <v>8316</v>
      </c>
      <c r="S3233" s="16">
        <f t="shared" si="155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>
        <f t="shared" si="156"/>
        <v>50.46</v>
      </c>
      <c r="Q3234" s="11" t="s">
        <v>8315</v>
      </c>
      <c r="R3234" t="s">
        <v>8316</v>
      </c>
      <c r="S3234" s="16">
        <f t="shared" si="155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>
        <f t="shared" si="156"/>
        <v>97.38</v>
      </c>
      <c r="Q3235" s="11" t="s">
        <v>8315</v>
      </c>
      <c r="R3235" t="s">
        <v>8316</v>
      </c>
      <c r="S3235" s="16">
        <f t="shared" si="155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>
        <f t="shared" si="156"/>
        <v>34.92</v>
      </c>
      <c r="Q3236" s="11" t="s">
        <v>8315</v>
      </c>
      <c r="R3236" t="s">
        <v>8316</v>
      </c>
      <c r="S3236" s="16">
        <f t="shared" si="155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>
        <f t="shared" si="156"/>
        <v>85.53</v>
      </c>
      <c r="Q3237" s="11" t="s">
        <v>8315</v>
      </c>
      <c r="R3237" t="s">
        <v>8316</v>
      </c>
      <c r="S3237" s="16">
        <f t="shared" si="155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>
        <f t="shared" si="156"/>
        <v>182.91</v>
      </c>
      <c r="Q3238" s="11" t="s">
        <v>8315</v>
      </c>
      <c r="R3238" t="s">
        <v>8316</v>
      </c>
      <c r="S3238" s="16">
        <f t="shared" si="155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>
        <f t="shared" si="156"/>
        <v>131.13999999999999</v>
      </c>
      <c r="Q3239" s="11" t="s">
        <v>8315</v>
      </c>
      <c r="R3239" t="s">
        <v>8316</v>
      </c>
      <c r="S3239" s="16">
        <f t="shared" si="155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>
        <f t="shared" si="156"/>
        <v>39.81</v>
      </c>
      <c r="Q3240" s="11" t="s">
        <v>8315</v>
      </c>
      <c r="R3240" t="s">
        <v>8316</v>
      </c>
      <c r="S3240" s="16">
        <f t="shared" si="155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>
        <f t="shared" si="156"/>
        <v>59.7</v>
      </c>
      <c r="Q3241" s="11" t="s">
        <v>8315</v>
      </c>
      <c r="R3241" t="s">
        <v>8316</v>
      </c>
      <c r="S3241" s="16">
        <f t="shared" si="155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>
        <f t="shared" si="156"/>
        <v>88.74</v>
      </c>
      <c r="Q3242" s="11" t="s">
        <v>8315</v>
      </c>
      <c r="R3242" t="s">
        <v>8316</v>
      </c>
      <c r="S3242" s="16">
        <f t="shared" si="155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>
        <f t="shared" si="156"/>
        <v>58.69</v>
      </c>
      <c r="Q3243" s="11" t="s">
        <v>8315</v>
      </c>
      <c r="R3243" t="s">
        <v>8316</v>
      </c>
      <c r="S3243" s="16">
        <f t="shared" si="155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>
        <f t="shared" si="156"/>
        <v>69.569999999999993</v>
      </c>
      <c r="Q3244" s="11" t="s">
        <v>8315</v>
      </c>
      <c r="R3244" t="s">
        <v>8316</v>
      </c>
      <c r="S3244" s="16">
        <f t="shared" si="155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>
        <f t="shared" si="156"/>
        <v>115.87</v>
      </c>
      <c r="Q3245" s="11" t="s">
        <v>8315</v>
      </c>
      <c r="R3245" t="s">
        <v>8316</v>
      </c>
      <c r="S3245" s="16">
        <f t="shared" si="155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>
        <f t="shared" si="156"/>
        <v>23.87</v>
      </c>
      <c r="Q3246" s="11" t="s">
        <v>8315</v>
      </c>
      <c r="R3246" t="s">
        <v>8316</v>
      </c>
      <c r="S3246" s="16">
        <f t="shared" si="155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>
        <f t="shared" si="156"/>
        <v>81.13</v>
      </c>
      <c r="Q3247" s="11" t="s">
        <v>8315</v>
      </c>
      <c r="R3247" t="s">
        <v>8316</v>
      </c>
      <c r="S3247" s="16">
        <f t="shared" si="155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>
        <f t="shared" si="156"/>
        <v>57.63</v>
      </c>
      <c r="Q3248" s="11" t="s">
        <v>8315</v>
      </c>
      <c r="R3248" t="s">
        <v>8316</v>
      </c>
      <c r="S3248" s="16">
        <f t="shared" si="155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>
        <f t="shared" si="156"/>
        <v>46.43</v>
      </c>
      <c r="Q3249" s="11" t="s">
        <v>8315</v>
      </c>
      <c r="R3249" t="s">
        <v>8316</v>
      </c>
      <c r="S3249" s="16">
        <f t="shared" si="155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>
        <f t="shared" si="156"/>
        <v>60.48</v>
      </c>
      <c r="Q3250" s="11" t="s">
        <v>8315</v>
      </c>
      <c r="R3250" t="s">
        <v>8316</v>
      </c>
      <c r="S3250" s="16">
        <f t="shared" si="155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>
        <f t="shared" si="156"/>
        <v>65.58</v>
      </c>
      <c r="Q3251" s="11" t="s">
        <v>8315</v>
      </c>
      <c r="R3251" t="s">
        <v>8316</v>
      </c>
      <c r="S3251" s="16">
        <f t="shared" si="155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>
        <f t="shared" si="156"/>
        <v>119.19</v>
      </c>
      <c r="Q3252" s="11" t="s">
        <v>8315</v>
      </c>
      <c r="R3252" t="s">
        <v>8316</v>
      </c>
      <c r="S3252" s="16">
        <f t="shared" si="155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>
        <f t="shared" si="156"/>
        <v>83.05</v>
      </c>
      <c r="Q3253" s="11" t="s">
        <v>8315</v>
      </c>
      <c r="R3253" t="s">
        <v>8316</v>
      </c>
      <c r="S3253" s="16">
        <f t="shared" si="155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>
        <f t="shared" si="156"/>
        <v>57.52</v>
      </c>
      <c r="Q3254" s="11" t="s">
        <v>8315</v>
      </c>
      <c r="R3254" t="s">
        <v>8316</v>
      </c>
      <c r="S3254" s="16">
        <f t="shared" si="155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>
        <f t="shared" si="156"/>
        <v>177.09</v>
      </c>
      <c r="Q3255" s="11" t="s">
        <v>8315</v>
      </c>
      <c r="R3255" t="s">
        <v>8316</v>
      </c>
      <c r="S3255" s="16">
        <f t="shared" si="155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>
        <f t="shared" si="156"/>
        <v>70.77</v>
      </c>
      <c r="Q3256" s="11" t="s">
        <v>8315</v>
      </c>
      <c r="R3256" t="s">
        <v>8316</v>
      </c>
      <c r="S3256" s="16">
        <f t="shared" si="155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>
        <f t="shared" si="156"/>
        <v>29.17</v>
      </c>
      <c r="Q3257" s="11" t="s">
        <v>8315</v>
      </c>
      <c r="R3257" t="s">
        <v>8316</v>
      </c>
      <c r="S3257" s="16">
        <f t="shared" si="155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>
        <f t="shared" si="156"/>
        <v>72.760000000000005</v>
      </c>
      <c r="Q3258" s="11" t="s">
        <v>8315</v>
      </c>
      <c r="R3258" t="s">
        <v>8316</v>
      </c>
      <c r="S3258" s="16">
        <f t="shared" si="155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>
        <f t="shared" si="156"/>
        <v>51.85</v>
      </c>
      <c r="Q3259" s="11" t="s">
        <v>8315</v>
      </c>
      <c r="R3259" t="s">
        <v>8316</v>
      </c>
      <c r="S3259" s="16">
        <f t="shared" si="155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>
        <f t="shared" si="156"/>
        <v>98.2</v>
      </c>
      <c r="Q3260" s="11" t="s">
        <v>8315</v>
      </c>
      <c r="R3260" t="s">
        <v>8316</v>
      </c>
      <c r="S3260" s="16">
        <f t="shared" si="155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>
        <f t="shared" si="156"/>
        <v>251.74</v>
      </c>
      <c r="Q3261" s="11" t="s">
        <v>8315</v>
      </c>
      <c r="R3261" t="s">
        <v>8316</v>
      </c>
      <c r="S3261" s="16">
        <f t="shared" si="155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>
        <f t="shared" si="156"/>
        <v>74.819999999999993</v>
      </c>
      <c r="Q3262" s="11" t="s">
        <v>8315</v>
      </c>
      <c r="R3262" t="s">
        <v>8316</v>
      </c>
      <c r="S3262" s="16">
        <f t="shared" si="155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>
        <f t="shared" si="156"/>
        <v>67.650000000000006</v>
      </c>
      <c r="Q3263" s="11" t="s">
        <v>8315</v>
      </c>
      <c r="R3263" t="s">
        <v>8316</v>
      </c>
      <c r="S3263" s="16">
        <f t="shared" si="155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>
        <f t="shared" si="156"/>
        <v>93.81</v>
      </c>
      <c r="Q3264" s="11" t="s">
        <v>8315</v>
      </c>
      <c r="R3264" t="s">
        <v>8316</v>
      </c>
      <c r="S3264" s="16">
        <f t="shared" si="155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>
        <f t="shared" si="156"/>
        <v>41.24</v>
      </c>
      <c r="Q3265" s="11" t="s">
        <v>8315</v>
      </c>
      <c r="R3265" t="s">
        <v>8316</v>
      </c>
      <c r="S3265" s="16">
        <f t="shared" si="155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7">ROUND(E3266/D3266*100,0)</f>
        <v>103</v>
      </c>
      <c r="P3266">
        <f t="shared" si="156"/>
        <v>52.55</v>
      </c>
      <c r="Q3266" s="11" t="s">
        <v>8315</v>
      </c>
      <c r="R3266" t="s">
        <v>8316</v>
      </c>
      <c r="S3266" s="16">
        <f t="shared" si="155"/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7"/>
        <v>164</v>
      </c>
      <c r="P3267">
        <f t="shared" si="156"/>
        <v>70.290000000000006</v>
      </c>
      <c r="Q3267" s="11" t="s">
        <v>8315</v>
      </c>
      <c r="R3267" t="s">
        <v>8316</v>
      </c>
      <c r="S3267" s="16">
        <f t="shared" ref="S3267:S3330" si="158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7"/>
        <v>131</v>
      </c>
      <c r="P3268">
        <f t="shared" si="156"/>
        <v>48.33</v>
      </c>
      <c r="Q3268" s="11" t="s">
        <v>8315</v>
      </c>
      <c r="R3268" t="s">
        <v>8316</v>
      </c>
      <c r="S3268" s="16">
        <f t="shared" si="158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>
        <f t="shared" si="156"/>
        <v>53.18</v>
      </c>
      <c r="Q3269" s="11" t="s">
        <v>8315</v>
      </c>
      <c r="R3269" t="s">
        <v>8316</v>
      </c>
      <c r="S3269" s="16">
        <f t="shared" si="158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>
        <f t="shared" si="156"/>
        <v>60.95</v>
      </c>
      <c r="Q3270" s="11" t="s">
        <v>8315</v>
      </c>
      <c r="R3270" t="s">
        <v>8316</v>
      </c>
      <c r="S3270" s="16">
        <f t="shared" si="158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>
        <f t="shared" si="156"/>
        <v>116</v>
      </c>
      <c r="Q3271" s="11" t="s">
        <v>8315</v>
      </c>
      <c r="R3271" t="s">
        <v>8316</v>
      </c>
      <c r="S3271" s="16">
        <f t="shared" si="158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>
        <f t="shared" si="156"/>
        <v>61</v>
      </c>
      <c r="Q3272" s="11" t="s">
        <v>8315</v>
      </c>
      <c r="R3272" t="s">
        <v>8316</v>
      </c>
      <c r="S3272" s="16">
        <f t="shared" si="158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>
        <f t="shared" si="156"/>
        <v>38.24</v>
      </c>
      <c r="Q3273" s="11" t="s">
        <v>8315</v>
      </c>
      <c r="R3273" t="s">
        <v>8316</v>
      </c>
      <c r="S3273" s="16">
        <f t="shared" si="158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>
        <f t="shared" si="156"/>
        <v>106.5</v>
      </c>
      <c r="Q3274" s="11" t="s">
        <v>8315</v>
      </c>
      <c r="R3274" t="s">
        <v>8316</v>
      </c>
      <c r="S3274" s="16">
        <f t="shared" si="158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>
        <f t="shared" si="156"/>
        <v>204.57</v>
      </c>
      <c r="Q3275" s="11" t="s">
        <v>8315</v>
      </c>
      <c r="R3275" t="s">
        <v>8316</v>
      </c>
      <c r="S3275" s="16">
        <f t="shared" si="158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>
        <f t="shared" si="156"/>
        <v>54.91</v>
      </c>
      <c r="Q3276" s="11" t="s">
        <v>8315</v>
      </c>
      <c r="R3276" t="s">
        <v>8316</v>
      </c>
      <c r="S3276" s="16">
        <f t="shared" si="158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>
        <f t="shared" si="156"/>
        <v>150.41999999999999</v>
      </c>
      <c r="Q3277" s="11" t="s">
        <v>8315</v>
      </c>
      <c r="R3277" t="s">
        <v>8316</v>
      </c>
      <c r="S3277" s="16">
        <f t="shared" si="158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>
        <f t="shared" si="156"/>
        <v>52.58</v>
      </c>
      <c r="Q3278" s="11" t="s">
        <v>8315</v>
      </c>
      <c r="R3278" t="s">
        <v>8316</v>
      </c>
      <c r="S3278" s="16">
        <f t="shared" si="158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>
        <f t="shared" si="156"/>
        <v>54.3</v>
      </c>
      <c r="Q3279" s="11" t="s">
        <v>8315</v>
      </c>
      <c r="R3279" t="s">
        <v>8316</v>
      </c>
      <c r="S3279" s="16">
        <f t="shared" si="158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>
        <f t="shared" si="156"/>
        <v>76.03</v>
      </c>
      <c r="Q3280" s="11" t="s">
        <v>8315</v>
      </c>
      <c r="R3280" t="s">
        <v>8316</v>
      </c>
      <c r="S3280" s="16">
        <f t="shared" si="158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>
        <f t="shared" si="156"/>
        <v>105.21</v>
      </c>
      <c r="Q3281" s="11" t="s">
        <v>8315</v>
      </c>
      <c r="R3281" t="s">
        <v>8316</v>
      </c>
      <c r="S3281" s="16">
        <f t="shared" si="158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>
        <f t="shared" si="156"/>
        <v>68.67</v>
      </c>
      <c r="Q3282" s="11" t="s">
        <v>8315</v>
      </c>
      <c r="R3282" t="s">
        <v>8316</v>
      </c>
      <c r="S3282" s="16">
        <f t="shared" si="158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>
        <f t="shared" si="156"/>
        <v>129.36000000000001</v>
      </c>
      <c r="Q3283" s="11" t="s">
        <v>8315</v>
      </c>
      <c r="R3283" t="s">
        <v>8316</v>
      </c>
      <c r="S3283" s="16">
        <f t="shared" si="158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>
        <f t="shared" si="156"/>
        <v>134.26</v>
      </c>
      <c r="Q3284" s="11" t="s">
        <v>8315</v>
      </c>
      <c r="R3284" t="s">
        <v>8316</v>
      </c>
      <c r="S3284" s="16">
        <f t="shared" si="158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>
        <f t="shared" si="156"/>
        <v>17.829999999999998</v>
      </c>
      <c r="Q3285" s="11" t="s">
        <v>8315</v>
      </c>
      <c r="R3285" t="s">
        <v>8316</v>
      </c>
      <c r="S3285" s="16">
        <f t="shared" si="158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>
        <f t="shared" si="156"/>
        <v>203.2</v>
      </c>
      <c r="Q3286" s="11" t="s">
        <v>8315</v>
      </c>
      <c r="R3286" t="s">
        <v>8316</v>
      </c>
      <c r="S3286" s="16">
        <f t="shared" si="158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>
        <f t="shared" si="156"/>
        <v>69.19</v>
      </c>
      <c r="Q3287" s="11" t="s">
        <v>8315</v>
      </c>
      <c r="R3287" t="s">
        <v>8316</v>
      </c>
      <c r="S3287" s="16">
        <f t="shared" si="158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>
        <f t="shared" si="156"/>
        <v>125.12</v>
      </c>
      <c r="Q3288" s="11" t="s">
        <v>8315</v>
      </c>
      <c r="R3288" t="s">
        <v>8316</v>
      </c>
      <c r="S3288" s="16">
        <f t="shared" si="158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>
        <f t="shared" si="156"/>
        <v>73.53</v>
      </c>
      <c r="Q3289" s="11" t="s">
        <v>8315</v>
      </c>
      <c r="R3289" t="s">
        <v>8316</v>
      </c>
      <c r="S3289" s="16">
        <f t="shared" si="158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>
        <f t="shared" si="156"/>
        <v>48.44</v>
      </c>
      <c r="Q3290" s="11" t="s">
        <v>8315</v>
      </c>
      <c r="R3290" t="s">
        <v>8316</v>
      </c>
      <c r="S3290" s="16">
        <f t="shared" si="158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>
        <f t="shared" si="156"/>
        <v>26.61</v>
      </c>
      <c r="Q3291" s="11" t="s">
        <v>8315</v>
      </c>
      <c r="R3291" t="s">
        <v>8316</v>
      </c>
      <c r="S3291" s="16">
        <f t="shared" si="158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>
        <f t="shared" si="156"/>
        <v>33.67</v>
      </c>
      <c r="Q3292" s="11" t="s">
        <v>8315</v>
      </c>
      <c r="R3292" t="s">
        <v>8316</v>
      </c>
      <c r="S3292" s="16">
        <f t="shared" si="158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>
        <f t="shared" si="156"/>
        <v>40.71</v>
      </c>
      <c r="Q3293" s="11" t="s">
        <v>8315</v>
      </c>
      <c r="R3293" t="s">
        <v>8316</v>
      </c>
      <c r="S3293" s="16">
        <f t="shared" si="158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8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>
        <f t="shared" ref="P3295:P3358" si="159">IFERROR(ROUND(E3295/L3295,2), 0)</f>
        <v>84.29</v>
      </c>
      <c r="Q3295" s="11" t="s">
        <v>8315</v>
      </c>
      <c r="R3295" t="s">
        <v>8316</v>
      </c>
      <c r="S3295" s="16">
        <f t="shared" si="158"/>
        <v>42768.425370370373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>
        <f t="shared" si="159"/>
        <v>29.58</v>
      </c>
      <c r="Q3296" s="11" t="s">
        <v>8315</v>
      </c>
      <c r="R3296" t="s">
        <v>8316</v>
      </c>
      <c r="S3296" s="16">
        <f t="shared" si="158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>
        <f t="shared" si="159"/>
        <v>26.67</v>
      </c>
      <c r="Q3297" s="11" t="s">
        <v>8315</v>
      </c>
      <c r="R3297" t="s">
        <v>8316</v>
      </c>
      <c r="S3297" s="16">
        <f t="shared" si="158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>
        <f t="shared" si="159"/>
        <v>45.98</v>
      </c>
      <c r="Q3298" s="11" t="s">
        <v>8315</v>
      </c>
      <c r="R3298" t="s">
        <v>8316</v>
      </c>
      <c r="S3298" s="16">
        <f t="shared" si="158"/>
        <v>42309.756620370375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>
        <f t="shared" si="159"/>
        <v>125.09</v>
      </c>
      <c r="Q3299" s="11" t="s">
        <v>8315</v>
      </c>
      <c r="R3299" t="s">
        <v>8316</v>
      </c>
      <c r="S3299" s="16">
        <f t="shared" si="158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>
        <f t="shared" si="159"/>
        <v>141.29</v>
      </c>
      <c r="Q3300" s="11" t="s">
        <v>8315</v>
      </c>
      <c r="R3300" t="s">
        <v>8316</v>
      </c>
      <c r="S3300" s="16">
        <f t="shared" si="158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>
        <f t="shared" si="159"/>
        <v>55.33</v>
      </c>
      <c r="Q3301" s="11" t="s">
        <v>8315</v>
      </c>
      <c r="R3301" t="s">
        <v>8316</v>
      </c>
      <c r="S3301" s="16">
        <f t="shared" si="158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>
        <f t="shared" si="159"/>
        <v>46.42</v>
      </c>
      <c r="Q3302" s="11" t="s">
        <v>8315</v>
      </c>
      <c r="R3302" t="s">
        <v>8316</v>
      </c>
      <c r="S3302" s="16">
        <f t="shared" si="158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>
        <f t="shared" si="159"/>
        <v>57.2</v>
      </c>
      <c r="Q3303" s="11" t="s">
        <v>8315</v>
      </c>
      <c r="R3303" t="s">
        <v>8316</v>
      </c>
      <c r="S3303" s="16">
        <f t="shared" si="158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>
        <f t="shared" si="159"/>
        <v>173.7</v>
      </c>
      <c r="Q3304" s="11" t="s">
        <v>8315</v>
      </c>
      <c r="R3304" t="s">
        <v>8316</v>
      </c>
      <c r="S3304" s="16">
        <f t="shared" si="158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>
        <f t="shared" si="159"/>
        <v>59.6</v>
      </c>
      <c r="Q3305" s="11" t="s">
        <v>8315</v>
      </c>
      <c r="R3305" t="s">
        <v>8316</v>
      </c>
      <c r="S3305" s="16">
        <f t="shared" si="158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>
        <f t="shared" si="159"/>
        <v>89.59</v>
      </c>
      <c r="Q3306" s="11" t="s">
        <v>8315</v>
      </c>
      <c r="R3306" t="s">
        <v>8316</v>
      </c>
      <c r="S3306" s="16">
        <f t="shared" si="158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>
        <f t="shared" si="159"/>
        <v>204.05</v>
      </c>
      <c r="Q3307" s="11" t="s">
        <v>8315</v>
      </c>
      <c r="R3307" t="s">
        <v>8316</v>
      </c>
      <c r="S3307" s="16">
        <f t="shared" si="158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>
        <f t="shared" si="159"/>
        <v>48.7</v>
      </c>
      <c r="Q3308" s="11" t="s">
        <v>8315</v>
      </c>
      <c r="R3308" t="s">
        <v>8316</v>
      </c>
      <c r="S3308" s="16">
        <f t="shared" si="158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>
        <f t="shared" si="159"/>
        <v>53.34</v>
      </c>
      <c r="Q3309" s="11" t="s">
        <v>8315</v>
      </c>
      <c r="R3309" t="s">
        <v>8316</v>
      </c>
      <c r="S3309" s="16">
        <f t="shared" si="158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>
        <f t="shared" si="159"/>
        <v>75.09</v>
      </c>
      <c r="Q3310" s="11" t="s">
        <v>8315</v>
      </c>
      <c r="R3310" t="s">
        <v>8316</v>
      </c>
      <c r="S3310" s="16">
        <f t="shared" si="158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>
        <f t="shared" si="159"/>
        <v>18</v>
      </c>
      <c r="Q3311" s="11" t="s">
        <v>8315</v>
      </c>
      <c r="R3311" t="s">
        <v>8316</v>
      </c>
      <c r="S3311" s="16">
        <f t="shared" si="158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>
        <f t="shared" si="159"/>
        <v>209.84</v>
      </c>
      <c r="Q3312" s="11" t="s">
        <v>8315</v>
      </c>
      <c r="R3312" t="s">
        <v>8316</v>
      </c>
      <c r="S3312" s="16">
        <f t="shared" si="158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>
        <f t="shared" si="159"/>
        <v>61.02</v>
      </c>
      <c r="Q3313" s="11" t="s">
        <v>8315</v>
      </c>
      <c r="R3313" t="s">
        <v>8316</v>
      </c>
      <c r="S3313" s="16">
        <f t="shared" si="158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>
        <f t="shared" si="159"/>
        <v>61</v>
      </c>
      <c r="Q3314" s="11" t="s">
        <v>8315</v>
      </c>
      <c r="R3314" t="s">
        <v>8316</v>
      </c>
      <c r="S3314" s="16">
        <f t="shared" si="158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>
        <f t="shared" si="159"/>
        <v>80.03</v>
      </c>
      <c r="Q3315" s="11" t="s">
        <v>8315</v>
      </c>
      <c r="R3315" t="s">
        <v>8316</v>
      </c>
      <c r="S3315" s="16">
        <f t="shared" si="158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>
        <f t="shared" si="159"/>
        <v>29.07</v>
      </c>
      <c r="Q3316" s="11" t="s">
        <v>8315</v>
      </c>
      <c r="R3316" t="s">
        <v>8316</v>
      </c>
      <c r="S3316" s="16">
        <f t="shared" si="158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>
        <f t="shared" si="159"/>
        <v>49.44</v>
      </c>
      <c r="Q3317" s="11" t="s">
        <v>8315</v>
      </c>
      <c r="R3317" t="s">
        <v>8316</v>
      </c>
      <c r="S3317" s="16">
        <f t="shared" si="158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>
        <f t="shared" si="159"/>
        <v>93.98</v>
      </c>
      <c r="Q3318" s="11" t="s">
        <v>8315</v>
      </c>
      <c r="R3318" t="s">
        <v>8316</v>
      </c>
      <c r="S3318" s="16">
        <f t="shared" si="158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>
        <f t="shared" si="159"/>
        <v>61.94</v>
      </c>
      <c r="Q3319" s="11" t="s">
        <v>8315</v>
      </c>
      <c r="R3319" t="s">
        <v>8316</v>
      </c>
      <c r="S3319" s="16">
        <f t="shared" si="158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>
        <f t="shared" si="159"/>
        <v>78.5</v>
      </c>
      <c r="Q3320" s="11" t="s">
        <v>8315</v>
      </c>
      <c r="R3320" t="s">
        <v>8316</v>
      </c>
      <c r="S3320" s="16">
        <f t="shared" si="158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>
        <f t="shared" si="159"/>
        <v>33.75</v>
      </c>
      <c r="Q3321" s="11" t="s">
        <v>8315</v>
      </c>
      <c r="R3321" t="s">
        <v>8316</v>
      </c>
      <c r="S3321" s="16">
        <f t="shared" si="158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>
        <f t="shared" si="159"/>
        <v>66.45</v>
      </c>
      <c r="Q3322" s="11" t="s">
        <v>8315</v>
      </c>
      <c r="R3322" t="s">
        <v>8316</v>
      </c>
      <c r="S3322" s="16">
        <f t="shared" si="158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>
        <f t="shared" si="159"/>
        <v>35.799999999999997</v>
      </c>
      <c r="Q3323" s="11" t="s">
        <v>8315</v>
      </c>
      <c r="R3323" t="s">
        <v>8316</v>
      </c>
      <c r="S3323" s="16">
        <f t="shared" si="158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>
        <f t="shared" si="159"/>
        <v>145.65</v>
      </c>
      <c r="Q3324" s="11" t="s">
        <v>8315</v>
      </c>
      <c r="R3324" t="s">
        <v>8316</v>
      </c>
      <c r="S3324" s="16">
        <f t="shared" si="158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>
        <f t="shared" si="159"/>
        <v>25.69</v>
      </c>
      <c r="Q3325" s="11" t="s">
        <v>8315</v>
      </c>
      <c r="R3325" t="s">
        <v>8316</v>
      </c>
      <c r="S3325" s="16">
        <f t="shared" si="158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>
        <f t="shared" si="159"/>
        <v>152.5</v>
      </c>
      <c r="Q3326" s="11" t="s">
        <v>8315</v>
      </c>
      <c r="R3326" t="s">
        <v>8316</v>
      </c>
      <c r="S3326" s="16">
        <f t="shared" si="158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>
        <f t="shared" si="159"/>
        <v>30</v>
      </c>
      <c r="Q3327" s="11" t="s">
        <v>8315</v>
      </c>
      <c r="R3327" t="s">
        <v>8316</v>
      </c>
      <c r="S3327" s="16">
        <f t="shared" si="158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>
        <f t="shared" si="159"/>
        <v>142.28</v>
      </c>
      <c r="Q3328" s="11" t="s">
        <v>8315</v>
      </c>
      <c r="R3328" t="s">
        <v>8316</v>
      </c>
      <c r="S3328" s="16">
        <f t="shared" si="158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>
        <f t="shared" si="159"/>
        <v>24.55</v>
      </c>
      <c r="Q3329" s="11" t="s">
        <v>8315</v>
      </c>
      <c r="R3329" t="s">
        <v>8316</v>
      </c>
      <c r="S3329" s="16">
        <f t="shared" si="158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0">ROUND(E3330/D3330*100,0)</f>
        <v>146</v>
      </c>
      <c r="P3330">
        <f t="shared" si="159"/>
        <v>292.77999999999997</v>
      </c>
      <c r="Q3330" s="11" t="s">
        <v>8315</v>
      </c>
      <c r="R3330" t="s">
        <v>8316</v>
      </c>
      <c r="S3330" s="16">
        <f t="shared" si="158"/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0"/>
        <v>117</v>
      </c>
      <c r="P3331">
        <f t="shared" si="159"/>
        <v>44.92</v>
      </c>
      <c r="Q3331" s="11" t="s">
        <v>8315</v>
      </c>
      <c r="R3331" t="s">
        <v>8316</v>
      </c>
      <c r="S3331" s="16">
        <f t="shared" ref="S3331:S3394" si="161">(((J3331/60)/60)/24)+DATE(1970,1,1)</f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0"/>
        <v>106</v>
      </c>
      <c r="P3332">
        <f t="shared" si="159"/>
        <v>23.1</v>
      </c>
      <c r="Q3332" s="11" t="s">
        <v>8315</v>
      </c>
      <c r="R3332" t="s">
        <v>8316</v>
      </c>
      <c r="S3332" s="16">
        <f t="shared" si="161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>
        <f t="shared" si="159"/>
        <v>80.400000000000006</v>
      </c>
      <c r="Q3333" s="11" t="s">
        <v>8315</v>
      </c>
      <c r="R3333" t="s">
        <v>8316</v>
      </c>
      <c r="S3333" s="16">
        <f t="shared" si="161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>
        <f t="shared" si="159"/>
        <v>72.290000000000006</v>
      </c>
      <c r="Q3334" s="11" t="s">
        <v>8315</v>
      </c>
      <c r="R3334" t="s">
        <v>8316</v>
      </c>
      <c r="S3334" s="16">
        <f t="shared" si="161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>
        <f t="shared" si="159"/>
        <v>32.97</v>
      </c>
      <c r="Q3335" s="11" t="s">
        <v>8315</v>
      </c>
      <c r="R3335" t="s">
        <v>8316</v>
      </c>
      <c r="S3335" s="16">
        <f t="shared" si="161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>
        <f t="shared" si="159"/>
        <v>116.65</v>
      </c>
      <c r="Q3336" s="11" t="s">
        <v>8315</v>
      </c>
      <c r="R3336" t="s">
        <v>8316</v>
      </c>
      <c r="S3336" s="16">
        <f t="shared" si="161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>
        <f t="shared" si="159"/>
        <v>79.62</v>
      </c>
      <c r="Q3337" s="11" t="s">
        <v>8315</v>
      </c>
      <c r="R3337" t="s">
        <v>8316</v>
      </c>
      <c r="S3337" s="16">
        <f t="shared" si="161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>
        <f t="shared" si="159"/>
        <v>27.78</v>
      </c>
      <c r="Q3338" s="11" t="s">
        <v>8315</v>
      </c>
      <c r="R3338" t="s">
        <v>8316</v>
      </c>
      <c r="S3338" s="16">
        <f t="shared" si="161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>
        <f t="shared" si="159"/>
        <v>81.03</v>
      </c>
      <c r="Q3339" s="11" t="s">
        <v>8315</v>
      </c>
      <c r="R3339" t="s">
        <v>8316</v>
      </c>
      <c r="S3339" s="16">
        <f t="shared" si="161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>
        <f t="shared" si="159"/>
        <v>136.85</v>
      </c>
      <c r="Q3340" s="11" t="s">
        <v>8315</v>
      </c>
      <c r="R3340" t="s">
        <v>8316</v>
      </c>
      <c r="S3340" s="16">
        <f t="shared" si="161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>
        <f t="shared" si="159"/>
        <v>177.62</v>
      </c>
      <c r="Q3341" s="11" t="s">
        <v>8315</v>
      </c>
      <c r="R3341" t="s">
        <v>8316</v>
      </c>
      <c r="S3341" s="16">
        <f t="shared" si="161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>
        <f t="shared" si="159"/>
        <v>109.08</v>
      </c>
      <c r="Q3342" s="11" t="s">
        <v>8315</v>
      </c>
      <c r="R3342" t="s">
        <v>8316</v>
      </c>
      <c r="S3342" s="16">
        <f t="shared" si="161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>
        <f t="shared" si="159"/>
        <v>119.64</v>
      </c>
      <c r="Q3343" s="11" t="s">
        <v>8315</v>
      </c>
      <c r="R3343" t="s">
        <v>8316</v>
      </c>
      <c r="S3343" s="16">
        <f t="shared" si="161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>
        <f t="shared" si="159"/>
        <v>78.209999999999994</v>
      </c>
      <c r="Q3344" s="11" t="s">
        <v>8315</v>
      </c>
      <c r="R3344" t="s">
        <v>8316</v>
      </c>
      <c r="S3344" s="16">
        <f t="shared" si="161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>
        <f t="shared" si="159"/>
        <v>52.17</v>
      </c>
      <c r="Q3345" s="11" t="s">
        <v>8315</v>
      </c>
      <c r="R3345" t="s">
        <v>8316</v>
      </c>
      <c r="S3345" s="16">
        <f t="shared" si="161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>
        <f t="shared" si="159"/>
        <v>114.13</v>
      </c>
      <c r="Q3346" s="11" t="s">
        <v>8315</v>
      </c>
      <c r="R3346" t="s">
        <v>8316</v>
      </c>
      <c r="S3346" s="16">
        <f t="shared" si="161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>
        <f t="shared" si="159"/>
        <v>50</v>
      </c>
      <c r="Q3347" s="11" t="s">
        <v>8315</v>
      </c>
      <c r="R3347" t="s">
        <v>8316</v>
      </c>
      <c r="S3347" s="16">
        <f t="shared" si="161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>
        <f t="shared" si="159"/>
        <v>91.67</v>
      </c>
      <c r="Q3348" s="11" t="s">
        <v>8315</v>
      </c>
      <c r="R3348" t="s">
        <v>8316</v>
      </c>
      <c r="S3348" s="16">
        <f t="shared" si="161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>
        <f t="shared" si="159"/>
        <v>108.59</v>
      </c>
      <c r="Q3349" s="11" t="s">
        <v>8315</v>
      </c>
      <c r="R3349" t="s">
        <v>8316</v>
      </c>
      <c r="S3349" s="16">
        <f t="shared" si="161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>
        <f t="shared" si="159"/>
        <v>69.819999999999993</v>
      </c>
      <c r="Q3350" s="11" t="s">
        <v>8315</v>
      </c>
      <c r="R3350" t="s">
        <v>8316</v>
      </c>
      <c r="S3350" s="16">
        <f t="shared" si="161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>
        <f t="shared" si="159"/>
        <v>109.57</v>
      </c>
      <c r="Q3351" s="11" t="s">
        <v>8315</v>
      </c>
      <c r="R3351" t="s">
        <v>8316</v>
      </c>
      <c r="S3351" s="16">
        <f t="shared" si="161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>
        <f t="shared" si="159"/>
        <v>71.67</v>
      </c>
      <c r="Q3352" s="11" t="s">
        <v>8315</v>
      </c>
      <c r="R3352" t="s">
        <v>8316</v>
      </c>
      <c r="S3352" s="16">
        <f t="shared" si="161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>
        <f t="shared" si="159"/>
        <v>93.61</v>
      </c>
      <c r="Q3353" s="11" t="s">
        <v>8315</v>
      </c>
      <c r="R3353" t="s">
        <v>8316</v>
      </c>
      <c r="S3353" s="16">
        <f t="shared" si="161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>
        <f t="shared" si="159"/>
        <v>76.8</v>
      </c>
      <c r="Q3354" s="11" t="s">
        <v>8315</v>
      </c>
      <c r="R3354" t="s">
        <v>8316</v>
      </c>
      <c r="S3354" s="16">
        <f t="shared" si="161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>
        <f t="shared" si="159"/>
        <v>35.799999999999997</v>
      </c>
      <c r="Q3355" s="11" t="s">
        <v>8315</v>
      </c>
      <c r="R3355" t="s">
        <v>8316</v>
      </c>
      <c r="S3355" s="16">
        <f t="shared" si="161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>
        <f t="shared" si="159"/>
        <v>55.6</v>
      </c>
      <c r="Q3356" s="11" t="s">
        <v>8315</v>
      </c>
      <c r="R3356" t="s">
        <v>8316</v>
      </c>
      <c r="S3356" s="16">
        <f t="shared" si="161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>
        <f t="shared" si="159"/>
        <v>147.33000000000001</v>
      </c>
      <c r="Q3357" s="11" t="s">
        <v>8315</v>
      </c>
      <c r="R3357" t="s">
        <v>8316</v>
      </c>
      <c r="S3357" s="16">
        <f t="shared" si="161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61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>
        <f t="shared" ref="P3359:P3422" si="162">IFERROR(ROUND(E3359/L3359,2), 0)</f>
        <v>96.19</v>
      </c>
      <c r="Q3359" s="11" t="s">
        <v>8315</v>
      </c>
      <c r="R3359" t="s">
        <v>8316</v>
      </c>
      <c r="S3359" s="16">
        <f t="shared" si="161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>
        <f t="shared" si="162"/>
        <v>63.57</v>
      </c>
      <c r="Q3360" s="11" t="s">
        <v>8315</v>
      </c>
      <c r="R3360" t="s">
        <v>8316</v>
      </c>
      <c r="S3360" s="16">
        <f t="shared" si="161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>
        <f t="shared" si="162"/>
        <v>184.78</v>
      </c>
      <c r="Q3361" s="11" t="s">
        <v>8315</v>
      </c>
      <c r="R3361" t="s">
        <v>8316</v>
      </c>
      <c r="S3361" s="16">
        <f t="shared" si="161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>
        <f t="shared" si="162"/>
        <v>126.72</v>
      </c>
      <c r="Q3362" s="11" t="s">
        <v>8315</v>
      </c>
      <c r="R3362" t="s">
        <v>8316</v>
      </c>
      <c r="S3362" s="16">
        <f t="shared" si="161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>
        <f t="shared" si="162"/>
        <v>83.43</v>
      </c>
      <c r="Q3363" s="11" t="s">
        <v>8315</v>
      </c>
      <c r="R3363" t="s">
        <v>8316</v>
      </c>
      <c r="S3363" s="16">
        <f t="shared" si="161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>
        <f t="shared" si="162"/>
        <v>54.5</v>
      </c>
      <c r="Q3364" s="11" t="s">
        <v>8315</v>
      </c>
      <c r="R3364" t="s">
        <v>8316</v>
      </c>
      <c r="S3364" s="16">
        <f t="shared" si="161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>
        <f t="shared" si="162"/>
        <v>302.31</v>
      </c>
      <c r="Q3365" s="11" t="s">
        <v>8315</v>
      </c>
      <c r="R3365" t="s">
        <v>8316</v>
      </c>
      <c r="S3365" s="16">
        <f t="shared" si="161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>
        <f t="shared" si="162"/>
        <v>44.14</v>
      </c>
      <c r="Q3366" s="11" t="s">
        <v>8315</v>
      </c>
      <c r="R3366" t="s">
        <v>8316</v>
      </c>
      <c r="S3366" s="16">
        <f t="shared" si="161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>
        <f t="shared" si="162"/>
        <v>866.67</v>
      </c>
      <c r="Q3367" s="11" t="s">
        <v>8315</v>
      </c>
      <c r="R3367" t="s">
        <v>8316</v>
      </c>
      <c r="S3367" s="16">
        <f t="shared" si="161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>
        <f t="shared" si="162"/>
        <v>61.39</v>
      </c>
      <c r="Q3368" s="11" t="s">
        <v>8315</v>
      </c>
      <c r="R3368" t="s">
        <v>8316</v>
      </c>
      <c r="S3368" s="16">
        <f t="shared" si="161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>
        <f t="shared" si="162"/>
        <v>29.67</v>
      </c>
      <c r="Q3369" s="11" t="s">
        <v>8315</v>
      </c>
      <c r="R3369" t="s">
        <v>8316</v>
      </c>
      <c r="S3369" s="16">
        <f t="shared" si="161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>
        <f t="shared" si="162"/>
        <v>45.48</v>
      </c>
      <c r="Q3370" s="11" t="s">
        <v>8315</v>
      </c>
      <c r="R3370" t="s">
        <v>8316</v>
      </c>
      <c r="S3370" s="16">
        <f t="shared" si="161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>
        <f t="shared" si="162"/>
        <v>96.2</v>
      </c>
      <c r="Q3371" s="11" t="s">
        <v>8315</v>
      </c>
      <c r="R3371" t="s">
        <v>8316</v>
      </c>
      <c r="S3371" s="16">
        <f t="shared" si="161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>
        <f t="shared" si="162"/>
        <v>67.92</v>
      </c>
      <c r="Q3372" s="11" t="s">
        <v>8315</v>
      </c>
      <c r="R3372" t="s">
        <v>8316</v>
      </c>
      <c r="S3372" s="16">
        <f t="shared" si="161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>
        <f t="shared" si="162"/>
        <v>30.78</v>
      </c>
      <c r="Q3373" s="11" t="s">
        <v>8315</v>
      </c>
      <c r="R3373" t="s">
        <v>8316</v>
      </c>
      <c r="S3373" s="16">
        <f t="shared" si="161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>
        <f t="shared" si="162"/>
        <v>38.33</v>
      </c>
      <c r="Q3374" s="11" t="s">
        <v>8315</v>
      </c>
      <c r="R3374" t="s">
        <v>8316</v>
      </c>
      <c r="S3374" s="16">
        <f t="shared" si="161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>
        <f t="shared" si="162"/>
        <v>66.83</v>
      </c>
      <c r="Q3375" s="11" t="s">
        <v>8315</v>
      </c>
      <c r="R3375" t="s">
        <v>8316</v>
      </c>
      <c r="S3375" s="16">
        <f t="shared" si="161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>
        <f t="shared" si="162"/>
        <v>71.73</v>
      </c>
      <c r="Q3376" s="11" t="s">
        <v>8315</v>
      </c>
      <c r="R3376" t="s">
        <v>8316</v>
      </c>
      <c r="S3376" s="16">
        <f t="shared" si="161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>
        <f t="shared" si="162"/>
        <v>176.47</v>
      </c>
      <c r="Q3377" s="11" t="s">
        <v>8315</v>
      </c>
      <c r="R3377" t="s">
        <v>8316</v>
      </c>
      <c r="S3377" s="16">
        <f t="shared" si="161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>
        <f t="shared" si="162"/>
        <v>421.11</v>
      </c>
      <c r="Q3378" s="11" t="s">
        <v>8315</v>
      </c>
      <c r="R3378" t="s">
        <v>8316</v>
      </c>
      <c r="S3378" s="16">
        <f t="shared" si="161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>
        <f t="shared" si="162"/>
        <v>104.99</v>
      </c>
      <c r="Q3379" s="11" t="s">
        <v>8315</v>
      </c>
      <c r="R3379" t="s">
        <v>8316</v>
      </c>
      <c r="S3379" s="16">
        <f t="shared" si="161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>
        <f t="shared" si="162"/>
        <v>28.19</v>
      </c>
      <c r="Q3380" s="11" t="s">
        <v>8315</v>
      </c>
      <c r="R3380" t="s">
        <v>8316</v>
      </c>
      <c r="S3380" s="16">
        <f t="shared" si="161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>
        <f t="shared" si="162"/>
        <v>54.55</v>
      </c>
      <c r="Q3381" s="11" t="s">
        <v>8315</v>
      </c>
      <c r="R3381" t="s">
        <v>8316</v>
      </c>
      <c r="S3381" s="16">
        <f t="shared" si="161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>
        <f t="shared" si="162"/>
        <v>111.89</v>
      </c>
      <c r="Q3382" s="11" t="s">
        <v>8315</v>
      </c>
      <c r="R3382" t="s">
        <v>8316</v>
      </c>
      <c r="S3382" s="16">
        <f t="shared" si="161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>
        <f t="shared" si="162"/>
        <v>85.21</v>
      </c>
      <c r="Q3383" s="11" t="s">
        <v>8315</v>
      </c>
      <c r="R3383" t="s">
        <v>8316</v>
      </c>
      <c r="S3383" s="16">
        <f t="shared" si="161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>
        <f t="shared" si="162"/>
        <v>76.650000000000006</v>
      </c>
      <c r="Q3384" s="11" t="s">
        <v>8315</v>
      </c>
      <c r="R3384" t="s">
        <v>8316</v>
      </c>
      <c r="S3384" s="16">
        <f t="shared" si="161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>
        <f t="shared" si="162"/>
        <v>65.17</v>
      </c>
      <c r="Q3385" s="11" t="s">
        <v>8315</v>
      </c>
      <c r="R3385" t="s">
        <v>8316</v>
      </c>
      <c r="S3385" s="16">
        <f t="shared" si="161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>
        <f t="shared" si="162"/>
        <v>93.76</v>
      </c>
      <c r="Q3386" s="11" t="s">
        <v>8315</v>
      </c>
      <c r="R3386" t="s">
        <v>8316</v>
      </c>
      <c r="S3386" s="16">
        <f t="shared" si="161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>
        <f t="shared" si="162"/>
        <v>133.33000000000001</v>
      </c>
      <c r="Q3387" s="11" t="s">
        <v>8315</v>
      </c>
      <c r="R3387" t="s">
        <v>8316</v>
      </c>
      <c r="S3387" s="16">
        <f t="shared" si="161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>
        <f t="shared" si="162"/>
        <v>51.22</v>
      </c>
      <c r="Q3388" s="11" t="s">
        <v>8315</v>
      </c>
      <c r="R3388" t="s">
        <v>8316</v>
      </c>
      <c r="S3388" s="16">
        <f t="shared" si="161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>
        <f t="shared" si="162"/>
        <v>100.17</v>
      </c>
      <c r="Q3389" s="11" t="s">
        <v>8315</v>
      </c>
      <c r="R3389" t="s">
        <v>8316</v>
      </c>
      <c r="S3389" s="16">
        <f t="shared" si="161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>
        <f t="shared" si="162"/>
        <v>34.6</v>
      </c>
      <c r="Q3390" s="11" t="s">
        <v>8315</v>
      </c>
      <c r="R3390" t="s">
        <v>8316</v>
      </c>
      <c r="S3390" s="16">
        <f t="shared" si="161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>
        <f t="shared" si="162"/>
        <v>184.68</v>
      </c>
      <c r="Q3391" s="11" t="s">
        <v>8315</v>
      </c>
      <c r="R3391" t="s">
        <v>8316</v>
      </c>
      <c r="S3391" s="16">
        <f t="shared" si="161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>
        <f t="shared" si="162"/>
        <v>69.819999999999993</v>
      </c>
      <c r="Q3392" s="11" t="s">
        <v>8315</v>
      </c>
      <c r="R3392" t="s">
        <v>8316</v>
      </c>
      <c r="S3392" s="16">
        <f t="shared" si="161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>
        <f t="shared" si="162"/>
        <v>61.94</v>
      </c>
      <c r="Q3393" s="11" t="s">
        <v>8315</v>
      </c>
      <c r="R3393" t="s">
        <v>8316</v>
      </c>
      <c r="S3393" s="16">
        <f t="shared" si="161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3">ROUND(E3394/D3394*100,0)</f>
        <v>100</v>
      </c>
      <c r="P3394">
        <f t="shared" si="162"/>
        <v>41.67</v>
      </c>
      <c r="Q3394" s="11" t="s">
        <v>8315</v>
      </c>
      <c r="R3394" t="s">
        <v>8316</v>
      </c>
      <c r="S3394" s="16">
        <f t="shared" si="161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3"/>
        <v>106</v>
      </c>
      <c r="P3395">
        <f t="shared" si="162"/>
        <v>36.07</v>
      </c>
      <c r="Q3395" s="11" t="s">
        <v>8315</v>
      </c>
      <c r="R3395" t="s">
        <v>8316</v>
      </c>
      <c r="S3395" s="16">
        <f t="shared" ref="S3395:S3458" si="164">(((J3395/60)/60)/24)+DATE(1970,1,1)</f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3"/>
        <v>142</v>
      </c>
      <c r="P3396">
        <f t="shared" si="162"/>
        <v>29</v>
      </c>
      <c r="Q3396" s="11" t="s">
        <v>8315</v>
      </c>
      <c r="R3396" t="s">
        <v>8316</v>
      </c>
      <c r="S3396" s="16">
        <f t="shared" si="164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>
        <f t="shared" si="162"/>
        <v>24.21</v>
      </c>
      <c r="Q3397" s="11" t="s">
        <v>8315</v>
      </c>
      <c r="R3397" t="s">
        <v>8316</v>
      </c>
      <c r="S3397" s="16">
        <f t="shared" si="164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>
        <f t="shared" si="162"/>
        <v>55.89</v>
      </c>
      <c r="Q3398" s="11" t="s">
        <v>8315</v>
      </c>
      <c r="R3398" t="s">
        <v>8316</v>
      </c>
      <c r="S3398" s="16">
        <f t="shared" si="164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>
        <f t="shared" si="162"/>
        <v>11.67</v>
      </c>
      <c r="Q3399" s="11" t="s">
        <v>8315</v>
      </c>
      <c r="R3399" t="s">
        <v>8316</v>
      </c>
      <c r="S3399" s="16">
        <f t="shared" si="164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>
        <f t="shared" si="162"/>
        <v>68.349999999999994</v>
      </c>
      <c r="Q3400" s="11" t="s">
        <v>8315</v>
      </c>
      <c r="R3400" t="s">
        <v>8316</v>
      </c>
      <c r="S3400" s="16">
        <f t="shared" si="164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>
        <f t="shared" si="162"/>
        <v>27.07</v>
      </c>
      <c r="Q3401" s="11" t="s">
        <v>8315</v>
      </c>
      <c r="R3401" t="s">
        <v>8316</v>
      </c>
      <c r="S3401" s="16">
        <f t="shared" si="164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>
        <f t="shared" si="162"/>
        <v>118.13</v>
      </c>
      <c r="Q3402" s="11" t="s">
        <v>8315</v>
      </c>
      <c r="R3402" t="s">
        <v>8316</v>
      </c>
      <c r="S3402" s="16">
        <f t="shared" si="164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>
        <f t="shared" si="162"/>
        <v>44.76</v>
      </c>
      <c r="Q3403" s="11" t="s">
        <v>8315</v>
      </c>
      <c r="R3403" t="s">
        <v>8316</v>
      </c>
      <c r="S3403" s="16">
        <f t="shared" si="164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>
        <f t="shared" si="162"/>
        <v>99.79</v>
      </c>
      <c r="Q3404" s="11" t="s">
        <v>8315</v>
      </c>
      <c r="R3404" t="s">
        <v>8316</v>
      </c>
      <c r="S3404" s="16">
        <f t="shared" si="164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>
        <f t="shared" si="162"/>
        <v>117.65</v>
      </c>
      <c r="Q3405" s="11" t="s">
        <v>8315</v>
      </c>
      <c r="R3405" t="s">
        <v>8316</v>
      </c>
      <c r="S3405" s="16">
        <f t="shared" si="164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>
        <f t="shared" si="162"/>
        <v>203.33</v>
      </c>
      <c r="Q3406" s="11" t="s">
        <v>8315</v>
      </c>
      <c r="R3406" t="s">
        <v>8316</v>
      </c>
      <c r="S3406" s="16">
        <f t="shared" si="164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>
        <f t="shared" si="162"/>
        <v>28.32</v>
      </c>
      <c r="Q3407" s="11" t="s">
        <v>8315</v>
      </c>
      <c r="R3407" t="s">
        <v>8316</v>
      </c>
      <c r="S3407" s="16">
        <f t="shared" si="164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>
        <f t="shared" si="162"/>
        <v>110.23</v>
      </c>
      <c r="Q3408" s="11" t="s">
        <v>8315</v>
      </c>
      <c r="R3408" t="s">
        <v>8316</v>
      </c>
      <c r="S3408" s="16">
        <f t="shared" si="164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>
        <f t="shared" si="162"/>
        <v>31.97</v>
      </c>
      <c r="Q3409" s="11" t="s">
        <v>8315</v>
      </c>
      <c r="R3409" t="s">
        <v>8316</v>
      </c>
      <c r="S3409" s="16">
        <f t="shared" si="164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>
        <f t="shared" si="162"/>
        <v>58.61</v>
      </c>
      <c r="Q3410" s="11" t="s">
        <v>8315</v>
      </c>
      <c r="R3410" t="s">
        <v>8316</v>
      </c>
      <c r="S3410" s="16">
        <f t="shared" si="164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>
        <f t="shared" si="162"/>
        <v>29.43</v>
      </c>
      <c r="Q3411" s="11" t="s">
        <v>8315</v>
      </c>
      <c r="R3411" t="s">
        <v>8316</v>
      </c>
      <c r="S3411" s="16">
        <f t="shared" si="164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>
        <f t="shared" si="162"/>
        <v>81.38</v>
      </c>
      <c r="Q3412" s="11" t="s">
        <v>8315</v>
      </c>
      <c r="R3412" t="s">
        <v>8316</v>
      </c>
      <c r="S3412" s="16">
        <f t="shared" si="164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>
        <f t="shared" si="162"/>
        <v>199.17</v>
      </c>
      <c r="Q3413" s="11" t="s">
        <v>8315</v>
      </c>
      <c r="R3413" t="s">
        <v>8316</v>
      </c>
      <c r="S3413" s="16">
        <f t="shared" si="164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>
        <f t="shared" si="162"/>
        <v>115.38</v>
      </c>
      <c r="Q3414" s="11" t="s">
        <v>8315</v>
      </c>
      <c r="R3414" t="s">
        <v>8316</v>
      </c>
      <c r="S3414" s="16">
        <f t="shared" si="164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>
        <f t="shared" si="162"/>
        <v>46.43</v>
      </c>
      <c r="Q3415" s="11" t="s">
        <v>8315</v>
      </c>
      <c r="R3415" t="s">
        <v>8316</v>
      </c>
      <c r="S3415" s="16">
        <f t="shared" si="164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>
        <f t="shared" si="162"/>
        <v>70.569999999999993</v>
      </c>
      <c r="Q3416" s="11" t="s">
        <v>8315</v>
      </c>
      <c r="R3416" t="s">
        <v>8316</v>
      </c>
      <c r="S3416" s="16">
        <f t="shared" si="164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>
        <f t="shared" si="162"/>
        <v>22.22</v>
      </c>
      <c r="Q3417" s="11" t="s">
        <v>8315</v>
      </c>
      <c r="R3417" t="s">
        <v>8316</v>
      </c>
      <c r="S3417" s="16">
        <f t="shared" si="164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>
        <f t="shared" si="162"/>
        <v>159.47</v>
      </c>
      <c r="Q3418" s="11" t="s">
        <v>8315</v>
      </c>
      <c r="R3418" t="s">
        <v>8316</v>
      </c>
      <c r="S3418" s="16">
        <f t="shared" si="164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>
        <f t="shared" si="162"/>
        <v>37.78</v>
      </c>
      <c r="Q3419" s="11" t="s">
        <v>8315</v>
      </c>
      <c r="R3419" t="s">
        <v>8316</v>
      </c>
      <c r="S3419" s="16">
        <f t="shared" si="164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>
        <f t="shared" si="162"/>
        <v>72.05</v>
      </c>
      <c r="Q3420" s="11" t="s">
        <v>8315</v>
      </c>
      <c r="R3420" t="s">
        <v>8316</v>
      </c>
      <c r="S3420" s="16">
        <f t="shared" si="164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>
        <f t="shared" si="162"/>
        <v>63.7</v>
      </c>
      <c r="Q3421" s="11" t="s">
        <v>8315</v>
      </c>
      <c r="R3421" t="s">
        <v>8316</v>
      </c>
      <c r="S3421" s="16">
        <f t="shared" si="164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4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>
        <f t="shared" ref="P3423:P3486" si="165">IFERROR(ROUND(E3423/L3423,2), 0)</f>
        <v>103.21</v>
      </c>
      <c r="Q3423" s="11" t="s">
        <v>8315</v>
      </c>
      <c r="R3423" t="s">
        <v>8316</v>
      </c>
      <c r="S3423" s="16">
        <f t="shared" si="164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>
        <f t="shared" si="165"/>
        <v>71.150000000000006</v>
      </c>
      <c r="Q3424" s="11" t="s">
        <v>8315</v>
      </c>
      <c r="R3424" t="s">
        <v>8316</v>
      </c>
      <c r="S3424" s="16">
        <f t="shared" si="164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>
        <f t="shared" si="165"/>
        <v>35</v>
      </c>
      <c r="Q3425" s="11" t="s">
        <v>8315</v>
      </c>
      <c r="R3425" t="s">
        <v>8316</v>
      </c>
      <c r="S3425" s="16">
        <f t="shared" si="164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>
        <f t="shared" si="165"/>
        <v>81.78</v>
      </c>
      <c r="Q3426" s="11" t="s">
        <v>8315</v>
      </c>
      <c r="R3426" t="s">
        <v>8316</v>
      </c>
      <c r="S3426" s="16">
        <f t="shared" si="164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>
        <f t="shared" si="165"/>
        <v>297.02999999999997</v>
      </c>
      <c r="Q3427" s="11" t="s">
        <v>8315</v>
      </c>
      <c r="R3427" t="s">
        <v>8316</v>
      </c>
      <c r="S3427" s="16">
        <f t="shared" si="164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>
        <f t="shared" si="165"/>
        <v>46.61</v>
      </c>
      <c r="Q3428" s="11" t="s">
        <v>8315</v>
      </c>
      <c r="R3428" t="s">
        <v>8316</v>
      </c>
      <c r="S3428" s="16">
        <f t="shared" si="164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>
        <f t="shared" si="165"/>
        <v>51.72</v>
      </c>
      <c r="Q3429" s="11" t="s">
        <v>8315</v>
      </c>
      <c r="R3429" t="s">
        <v>8316</v>
      </c>
      <c r="S3429" s="16">
        <f t="shared" si="164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>
        <f t="shared" si="165"/>
        <v>40.29</v>
      </c>
      <c r="Q3430" s="11" t="s">
        <v>8315</v>
      </c>
      <c r="R3430" t="s">
        <v>8316</v>
      </c>
      <c r="S3430" s="16">
        <f t="shared" si="164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>
        <f t="shared" si="165"/>
        <v>16.25</v>
      </c>
      <c r="Q3431" s="11" t="s">
        <v>8315</v>
      </c>
      <c r="R3431" t="s">
        <v>8316</v>
      </c>
      <c r="S3431" s="16">
        <f t="shared" si="164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>
        <f t="shared" si="165"/>
        <v>30.15</v>
      </c>
      <c r="Q3432" s="11" t="s">
        <v>8315</v>
      </c>
      <c r="R3432" t="s">
        <v>8316</v>
      </c>
      <c r="S3432" s="16">
        <f t="shared" si="164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>
        <f t="shared" si="165"/>
        <v>95.24</v>
      </c>
      <c r="Q3433" s="11" t="s">
        <v>8315</v>
      </c>
      <c r="R3433" t="s">
        <v>8316</v>
      </c>
      <c r="S3433" s="16">
        <f t="shared" si="164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>
        <f t="shared" si="165"/>
        <v>52.21</v>
      </c>
      <c r="Q3434" s="11" t="s">
        <v>8315</v>
      </c>
      <c r="R3434" t="s">
        <v>8316</v>
      </c>
      <c r="S3434" s="16">
        <f t="shared" si="164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>
        <f t="shared" si="165"/>
        <v>134.15</v>
      </c>
      <c r="Q3435" s="11" t="s">
        <v>8315</v>
      </c>
      <c r="R3435" t="s">
        <v>8316</v>
      </c>
      <c r="S3435" s="16">
        <f t="shared" si="164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>
        <f t="shared" si="165"/>
        <v>62.83</v>
      </c>
      <c r="Q3436" s="11" t="s">
        <v>8315</v>
      </c>
      <c r="R3436" t="s">
        <v>8316</v>
      </c>
      <c r="S3436" s="16">
        <f t="shared" si="164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>
        <f t="shared" si="165"/>
        <v>58.95</v>
      </c>
      <c r="Q3437" s="11" t="s">
        <v>8315</v>
      </c>
      <c r="R3437" t="s">
        <v>8316</v>
      </c>
      <c r="S3437" s="16">
        <f t="shared" si="164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>
        <f t="shared" si="165"/>
        <v>143.11000000000001</v>
      </c>
      <c r="Q3438" s="11" t="s">
        <v>8315</v>
      </c>
      <c r="R3438" t="s">
        <v>8316</v>
      </c>
      <c r="S3438" s="16">
        <f t="shared" si="164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>
        <f t="shared" si="165"/>
        <v>84.17</v>
      </c>
      <c r="Q3439" s="11" t="s">
        <v>8315</v>
      </c>
      <c r="R3439" t="s">
        <v>8316</v>
      </c>
      <c r="S3439" s="16">
        <f t="shared" si="164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>
        <f t="shared" si="165"/>
        <v>186.07</v>
      </c>
      <c r="Q3440" s="11" t="s">
        <v>8315</v>
      </c>
      <c r="R3440" t="s">
        <v>8316</v>
      </c>
      <c r="S3440" s="16">
        <f t="shared" si="164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>
        <f t="shared" si="165"/>
        <v>89.79</v>
      </c>
      <c r="Q3441" s="11" t="s">
        <v>8315</v>
      </c>
      <c r="R3441" t="s">
        <v>8316</v>
      </c>
      <c r="S3441" s="16">
        <f t="shared" si="164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>
        <f t="shared" si="165"/>
        <v>64.16</v>
      </c>
      <c r="Q3442" s="11" t="s">
        <v>8315</v>
      </c>
      <c r="R3442" t="s">
        <v>8316</v>
      </c>
      <c r="S3442" s="16">
        <f t="shared" si="164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>
        <f t="shared" si="165"/>
        <v>59.65</v>
      </c>
      <c r="Q3443" s="11" t="s">
        <v>8315</v>
      </c>
      <c r="R3443" t="s">
        <v>8316</v>
      </c>
      <c r="S3443" s="16">
        <f t="shared" si="164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>
        <f t="shared" si="165"/>
        <v>31.25</v>
      </c>
      <c r="Q3444" s="11" t="s">
        <v>8315</v>
      </c>
      <c r="R3444" t="s">
        <v>8316</v>
      </c>
      <c r="S3444" s="16">
        <f t="shared" si="164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>
        <f t="shared" si="165"/>
        <v>41.22</v>
      </c>
      <c r="Q3445" s="11" t="s">
        <v>8315</v>
      </c>
      <c r="R3445" t="s">
        <v>8316</v>
      </c>
      <c r="S3445" s="16">
        <f t="shared" si="164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>
        <f t="shared" si="165"/>
        <v>43.35</v>
      </c>
      <c r="Q3446" s="11" t="s">
        <v>8315</v>
      </c>
      <c r="R3446" t="s">
        <v>8316</v>
      </c>
      <c r="S3446" s="16">
        <f t="shared" si="164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>
        <f t="shared" si="165"/>
        <v>64.52</v>
      </c>
      <c r="Q3447" s="11" t="s">
        <v>8315</v>
      </c>
      <c r="R3447" t="s">
        <v>8316</v>
      </c>
      <c r="S3447" s="16">
        <f t="shared" si="164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>
        <f t="shared" si="165"/>
        <v>43.28</v>
      </c>
      <c r="Q3448" s="11" t="s">
        <v>8315</v>
      </c>
      <c r="R3448" t="s">
        <v>8316</v>
      </c>
      <c r="S3448" s="16">
        <f t="shared" si="164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>
        <f t="shared" si="165"/>
        <v>77</v>
      </c>
      <c r="Q3449" s="11" t="s">
        <v>8315</v>
      </c>
      <c r="R3449" t="s">
        <v>8316</v>
      </c>
      <c r="S3449" s="16">
        <f t="shared" si="164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>
        <f t="shared" si="165"/>
        <v>51.22</v>
      </c>
      <c r="Q3450" s="11" t="s">
        <v>8315</v>
      </c>
      <c r="R3450" t="s">
        <v>8316</v>
      </c>
      <c r="S3450" s="16">
        <f t="shared" si="164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>
        <f t="shared" si="165"/>
        <v>68.25</v>
      </c>
      <c r="Q3451" s="11" t="s">
        <v>8315</v>
      </c>
      <c r="R3451" t="s">
        <v>8316</v>
      </c>
      <c r="S3451" s="16">
        <f t="shared" si="164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>
        <f t="shared" si="165"/>
        <v>19.489999999999998</v>
      </c>
      <c r="Q3452" s="11" t="s">
        <v>8315</v>
      </c>
      <c r="R3452" t="s">
        <v>8316</v>
      </c>
      <c r="S3452" s="16">
        <f t="shared" si="164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>
        <f t="shared" si="165"/>
        <v>41.13</v>
      </c>
      <c r="Q3453" s="11" t="s">
        <v>8315</v>
      </c>
      <c r="R3453" t="s">
        <v>8316</v>
      </c>
      <c r="S3453" s="16">
        <f t="shared" si="164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>
        <f t="shared" si="165"/>
        <v>41.41</v>
      </c>
      <c r="Q3454" s="11" t="s">
        <v>8315</v>
      </c>
      <c r="R3454" t="s">
        <v>8316</v>
      </c>
      <c r="S3454" s="16">
        <f t="shared" si="164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>
        <f t="shared" si="165"/>
        <v>27.5</v>
      </c>
      <c r="Q3455" s="11" t="s">
        <v>8315</v>
      </c>
      <c r="R3455" t="s">
        <v>8316</v>
      </c>
      <c r="S3455" s="16">
        <f t="shared" si="164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>
        <f t="shared" si="165"/>
        <v>33.57</v>
      </c>
      <c r="Q3456" s="11" t="s">
        <v>8315</v>
      </c>
      <c r="R3456" t="s">
        <v>8316</v>
      </c>
      <c r="S3456" s="16">
        <f t="shared" si="164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>
        <f t="shared" si="165"/>
        <v>145.87</v>
      </c>
      <c r="Q3457" s="11" t="s">
        <v>8315</v>
      </c>
      <c r="R3457" t="s">
        <v>8316</v>
      </c>
      <c r="S3457" s="16">
        <f t="shared" si="164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6">ROUND(E3458/D3458*100,0)</f>
        <v>191</v>
      </c>
      <c r="P3458">
        <f t="shared" si="165"/>
        <v>358.69</v>
      </c>
      <c r="Q3458" s="11" t="s">
        <v>8315</v>
      </c>
      <c r="R3458" t="s">
        <v>8316</v>
      </c>
      <c r="S3458" s="16">
        <f t="shared" si="164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6"/>
        <v>140</v>
      </c>
      <c r="P3459">
        <f t="shared" si="165"/>
        <v>50.98</v>
      </c>
      <c r="Q3459" s="11" t="s">
        <v>8315</v>
      </c>
      <c r="R3459" t="s">
        <v>8316</v>
      </c>
      <c r="S3459" s="16">
        <f t="shared" ref="S3459:S3522" si="167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6"/>
        <v>124</v>
      </c>
      <c r="P3460">
        <f t="shared" si="165"/>
        <v>45.04</v>
      </c>
      <c r="Q3460" s="11" t="s">
        <v>8315</v>
      </c>
      <c r="R3460" t="s">
        <v>8316</v>
      </c>
      <c r="S3460" s="16">
        <f t="shared" si="167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>
        <f t="shared" si="165"/>
        <v>17.53</v>
      </c>
      <c r="Q3461" s="11" t="s">
        <v>8315</v>
      </c>
      <c r="R3461" t="s">
        <v>8316</v>
      </c>
      <c r="S3461" s="16">
        <f t="shared" si="167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>
        <f t="shared" si="165"/>
        <v>50</v>
      </c>
      <c r="Q3462" s="11" t="s">
        <v>8315</v>
      </c>
      <c r="R3462" t="s">
        <v>8316</v>
      </c>
      <c r="S3462" s="16">
        <f t="shared" si="167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>
        <f t="shared" si="165"/>
        <v>57.92</v>
      </c>
      <c r="Q3463" s="11" t="s">
        <v>8315</v>
      </c>
      <c r="R3463" t="s">
        <v>8316</v>
      </c>
      <c r="S3463" s="16">
        <f t="shared" si="167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>
        <f t="shared" si="165"/>
        <v>29.71</v>
      </c>
      <c r="Q3464" s="11" t="s">
        <v>8315</v>
      </c>
      <c r="R3464" t="s">
        <v>8316</v>
      </c>
      <c r="S3464" s="16">
        <f t="shared" si="167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>
        <f t="shared" si="165"/>
        <v>90.68</v>
      </c>
      <c r="Q3465" s="11" t="s">
        <v>8315</v>
      </c>
      <c r="R3465" t="s">
        <v>8316</v>
      </c>
      <c r="S3465" s="16">
        <f t="shared" si="167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>
        <f t="shared" si="165"/>
        <v>55.01</v>
      </c>
      <c r="Q3466" s="11" t="s">
        <v>8315</v>
      </c>
      <c r="R3466" t="s">
        <v>8316</v>
      </c>
      <c r="S3466" s="16">
        <f t="shared" si="167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>
        <f t="shared" si="165"/>
        <v>57.22</v>
      </c>
      <c r="Q3467" s="11" t="s">
        <v>8315</v>
      </c>
      <c r="R3467" t="s">
        <v>8316</v>
      </c>
      <c r="S3467" s="16">
        <f t="shared" si="167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>
        <f t="shared" si="165"/>
        <v>72.95</v>
      </c>
      <c r="Q3468" s="11" t="s">
        <v>8315</v>
      </c>
      <c r="R3468" t="s">
        <v>8316</v>
      </c>
      <c r="S3468" s="16">
        <f t="shared" si="167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>
        <f t="shared" si="165"/>
        <v>64.47</v>
      </c>
      <c r="Q3469" s="11" t="s">
        <v>8315</v>
      </c>
      <c r="R3469" t="s">
        <v>8316</v>
      </c>
      <c r="S3469" s="16">
        <f t="shared" si="167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>
        <f t="shared" si="165"/>
        <v>716.35</v>
      </c>
      <c r="Q3470" s="11" t="s">
        <v>8315</v>
      </c>
      <c r="R3470" t="s">
        <v>8316</v>
      </c>
      <c r="S3470" s="16">
        <f t="shared" si="167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>
        <f t="shared" si="165"/>
        <v>50.4</v>
      </c>
      <c r="Q3471" s="11" t="s">
        <v>8315</v>
      </c>
      <c r="R3471" t="s">
        <v>8316</v>
      </c>
      <c r="S3471" s="16">
        <f t="shared" si="167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>
        <f t="shared" si="165"/>
        <v>41.67</v>
      </c>
      <c r="Q3472" s="11" t="s">
        <v>8315</v>
      </c>
      <c r="R3472" t="s">
        <v>8316</v>
      </c>
      <c r="S3472" s="16">
        <f t="shared" si="167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>
        <f t="shared" si="165"/>
        <v>35.770000000000003</v>
      </c>
      <c r="Q3473" s="11" t="s">
        <v>8315</v>
      </c>
      <c r="R3473" t="s">
        <v>8316</v>
      </c>
      <c r="S3473" s="16">
        <f t="shared" si="167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>
        <f t="shared" si="165"/>
        <v>88.74</v>
      </c>
      <c r="Q3474" s="11" t="s">
        <v>8315</v>
      </c>
      <c r="R3474" t="s">
        <v>8316</v>
      </c>
      <c r="S3474" s="16">
        <f t="shared" si="167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>
        <f t="shared" si="165"/>
        <v>148.47999999999999</v>
      </c>
      <c r="Q3475" s="11" t="s">
        <v>8315</v>
      </c>
      <c r="R3475" t="s">
        <v>8316</v>
      </c>
      <c r="S3475" s="16">
        <f t="shared" si="167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>
        <f t="shared" si="165"/>
        <v>51.79</v>
      </c>
      <c r="Q3476" s="11" t="s">
        <v>8315</v>
      </c>
      <c r="R3476" t="s">
        <v>8316</v>
      </c>
      <c r="S3476" s="16">
        <f t="shared" si="167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>
        <f t="shared" si="165"/>
        <v>20</v>
      </c>
      <c r="Q3477" s="11" t="s">
        <v>8315</v>
      </c>
      <c r="R3477" t="s">
        <v>8316</v>
      </c>
      <c r="S3477" s="16">
        <f t="shared" si="167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>
        <f t="shared" si="165"/>
        <v>52</v>
      </c>
      <c r="Q3478" s="11" t="s">
        <v>8315</v>
      </c>
      <c r="R3478" t="s">
        <v>8316</v>
      </c>
      <c r="S3478" s="16">
        <f t="shared" si="167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>
        <f t="shared" si="165"/>
        <v>53.23</v>
      </c>
      <c r="Q3479" s="11" t="s">
        <v>8315</v>
      </c>
      <c r="R3479" t="s">
        <v>8316</v>
      </c>
      <c r="S3479" s="16">
        <f t="shared" si="167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>
        <f t="shared" si="165"/>
        <v>39.6</v>
      </c>
      <c r="Q3480" s="11" t="s">
        <v>8315</v>
      </c>
      <c r="R3480" t="s">
        <v>8316</v>
      </c>
      <c r="S3480" s="16">
        <f t="shared" si="167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>
        <f t="shared" si="165"/>
        <v>34.25</v>
      </c>
      <c r="Q3481" s="11" t="s">
        <v>8315</v>
      </c>
      <c r="R3481" t="s">
        <v>8316</v>
      </c>
      <c r="S3481" s="16">
        <f t="shared" si="167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>
        <f t="shared" si="165"/>
        <v>164.62</v>
      </c>
      <c r="Q3482" s="11" t="s">
        <v>8315</v>
      </c>
      <c r="R3482" t="s">
        <v>8316</v>
      </c>
      <c r="S3482" s="16">
        <f t="shared" si="167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>
        <f t="shared" si="165"/>
        <v>125.05</v>
      </c>
      <c r="Q3483" s="11" t="s">
        <v>8315</v>
      </c>
      <c r="R3483" t="s">
        <v>8316</v>
      </c>
      <c r="S3483" s="16">
        <f t="shared" si="167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>
        <f t="shared" si="165"/>
        <v>51.88</v>
      </c>
      <c r="Q3484" s="11" t="s">
        <v>8315</v>
      </c>
      <c r="R3484" t="s">
        <v>8316</v>
      </c>
      <c r="S3484" s="16">
        <f t="shared" si="167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>
        <f t="shared" si="165"/>
        <v>40.29</v>
      </c>
      <c r="Q3485" s="11" t="s">
        <v>8315</v>
      </c>
      <c r="R3485" t="s">
        <v>8316</v>
      </c>
      <c r="S3485" s="16">
        <f t="shared" si="167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7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>
        <f t="shared" ref="P3487:P3550" si="168">IFERROR(ROUND(E3487/L3487,2), 0)</f>
        <v>55.33</v>
      </c>
      <c r="Q3487" s="11" t="s">
        <v>8315</v>
      </c>
      <c r="R3487" t="s">
        <v>8316</v>
      </c>
      <c r="S3487" s="16">
        <f t="shared" si="167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>
        <f t="shared" si="168"/>
        <v>83.14</v>
      </c>
      <c r="Q3488" s="11" t="s">
        <v>8315</v>
      </c>
      <c r="R3488" t="s">
        <v>8316</v>
      </c>
      <c r="S3488" s="16">
        <f t="shared" si="167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>
        <f t="shared" si="168"/>
        <v>38.71</v>
      </c>
      <c r="Q3489" s="11" t="s">
        <v>8315</v>
      </c>
      <c r="R3489" t="s">
        <v>8316</v>
      </c>
      <c r="S3489" s="16">
        <f t="shared" si="167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>
        <f t="shared" si="168"/>
        <v>125.38</v>
      </c>
      <c r="Q3490" s="11" t="s">
        <v>8315</v>
      </c>
      <c r="R3490" t="s">
        <v>8316</v>
      </c>
      <c r="S3490" s="16">
        <f t="shared" si="167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>
        <f t="shared" si="168"/>
        <v>78.260000000000005</v>
      </c>
      <c r="Q3491" s="11" t="s">
        <v>8315</v>
      </c>
      <c r="R3491" t="s">
        <v>8316</v>
      </c>
      <c r="S3491" s="16">
        <f t="shared" si="167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>
        <f t="shared" si="168"/>
        <v>47.22</v>
      </c>
      <c r="Q3492" s="11" t="s">
        <v>8315</v>
      </c>
      <c r="R3492" t="s">
        <v>8316</v>
      </c>
      <c r="S3492" s="16">
        <f t="shared" si="167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>
        <f t="shared" si="168"/>
        <v>79.099999999999994</v>
      </c>
      <c r="Q3493" s="11" t="s">
        <v>8315</v>
      </c>
      <c r="R3493" t="s">
        <v>8316</v>
      </c>
      <c r="S3493" s="16">
        <f t="shared" si="167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>
        <f t="shared" si="168"/>
        <v>114.29</v>
      </c>
      <c r="Q3494" s="11" t="s">
        <v>8315</v>
      </c>
      <c r="R3494" t="s">
        <v>8316</v>
      </c>
      <c r="S3494" s="16">
        <f t="shared" si="167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>
        <f t="shared" si="168"/>
        <v>51.72</v>
      </c>
      <c r="Q3495" s="11" t="s">
        <v>8315</v>
      </c>
      <c r="R3495" t="s">
        <v>8316</v>
      </c>
      <c r="S3495" s="16">
        <f t="shared" si="167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>
        <f t="shared" si="168"/>
        <v>30.77</v>
      </c>
      <c r="Q3496" s="11" t="s">
        <v>8315</v>
      </c>
      <c r="R3496" t="s">
        <v>8316</v>
      </c>
      <c r="S3496" s="16">
        <f t="shared" si="167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>
        <f t="shared" si="168"/>
        <v>74.209999999999994</v>
      </c>
      <c r="Q3497" s="11" t="s">
        <v>8315</v>
      </c>
      <c r="R3497" t="s">
        <v>8316</v>
      </c>
      <c r="S3497" s="16">
        <f t="shared" si="167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>
        <f t="shared" si="168"/>
        <v>47.85</v>
      </c>
      <c r="Q3498" s="11" t="s">
        <v>8315</v>
      </c>
      <c r="R3498" t="s">
        <v>8316</v>
      </c>
      <c r="S3498" s="16">
        <f t="shared" si="167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>
        <f t="shared" si="168"/>
        <v>34.409999999999997</v>
      </c>
      <c r="Q3499" s="11" t="s">
        <v>8315</v>
      </c>
      <c r="R3499" t="s">
        <v>8316</v>
      </c>
      <c r="S3499" s="16">
        <f t="shared" si="167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>
        <f t="shared" si="168"/>
        <v>40.24</v>
      </c>
      <c r="Q3500" s="11" t="s">
        <v>8315</v>
      </c>
      <c r="R3500" t="s">
        <v>8316</v>
      </c>
      <c r="S3500" s="16">
        <f t="shared" si="167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>
        <f t="shared" si="168"/>
        <v>60.29</v>
      </c>
      <c r="Q3501" s="11" t="s">
        <v>8315</v>
      </c>
      <c r="R3501" t="s">
        <v>8316</v>
      </c>
      <c r="S3501" s="16">
        <f t="shared" si="167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>
        <f t="shared" si="168"/>
        <v>25.31</v>
      </c>
      <c r="Q3502" s="11" t="s">
        <v>8315</v>
      </c>
      <c r="R3502" t="s">
        <v>8316</v>
      </c>
      <c r="S3502" s="16">
        <f t="shared" si="167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>
        <f t="shared" si="168"/>
        <v>35.950000000000003</v>
      </c>
      <c r="Q3503" s="11" t="s">
        <v>8315</v>
      </c>
      <c r="R3503" t="s">
        <v>8316</v>
      </c>
      <c r="S3503" s="16">
        <f t="shared" si="167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>
        <f t="shared" si="168"/>
        <v>136</v>
      </c>
      <c r="Q3504" s="11" t="s">
        <v>8315</v>
      </c>
      <c r="R3504" t="s">
        <v>8316</v>
      </c>
      <c r="S3504" s="16">
        <f t="shared" si="167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>
        <f t="shared" si="168"/>
        <v>70.760000000000005</v>
      </c>
      <c r="Q3505" s="11" t="s">
        <v>8315</v>
      </c>
      <c r="R3505" t="s">
        <v>8316</v>
      </c>
      <c r="S3505" s="16">
        <f t="shared" si="167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>
        <f t="shared" si="168"/>
        <v>125</v>
      </c>
      <c r="Q3506" s="11" t="s">
        <v>8315</v>
      </c>
      <c r="R3506" t="s">
        <v>8316</v>
      </c>
      <c r="S3506" s="16">
        <f t="shared" si="167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>
        <f t="shared" si="168"/>
        <v>66.510000000000005</v>
      </c>
      <c r="Q3507" s="11" t="s">
        <v>8315</v>
      </c>
      <c r="R3507" t="s">
        <v>8316</v>
      </c>
      <c r="S3507" s="16">
        <f t="shared" si="167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>
        <f t="shared" si="168"/>
        <v>105</v>
      </c>
      <c r="Q3508" s="11" t="s">
        <v>8315</v>
      </c>
      <c r="R3508" t="s">
        <v>8316</v>
      </c>
      <c r="S3508" s="16">
        <f t="shared" si="167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>
        <f t="shared" si="168"/>
        <v>145</v>
      </c>
      <c r="Q3509" s="11" t="s">
        <v>8315</v>
      </c>
      <c r="R3509" t="s">
        <v>8316</v>
      </c>
      <c r="S3509" s="16">
        <f t="shared" si="167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>
        <f t="shared" si="168"/>
        <v>12</v>
      </c>
      <c r="Q3510" s="11" t="s">
        <v>8315</v>
      </c>
      <c r="R3510" t="s">
        <v>8316</v>
      </c>
      <c r="S3510" s="16">
        <f t="shared" si="167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>
        <f t="shared" si="168"/>
        <v>96.67</v>
      </c>
      <c r="Q3511" s="11" t="s">
        <v>8315</v>
      </c>
      <c r="R3511" t="s">
        <v>8316</v>
      </c>
      <c r="S3511" s="16">
        <f t="shared" si="167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>
        <f t="shared" si="168"/>
        <v>60.33</v>
      </c>
      <c r="Q3512" s="11" t="s">
        <v>8315</v>
      </c>
      <c r="R3512" t="s">
        <v>8316</v>
      </c>
      <c r="S3512" s="16">
        <f t="shared" si="167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>
        <f t="shared" si="168"/>
        <v>79.89</v>
      </c>
      <c r="Q3513" s="11" t="s">
        <v>8315</v>
      </c>
      <c r="R3513" t="s">
        <v>8316</v>
      </c>
      <c r="S3513" s="16">
        <f t="shared" si="167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>
        <f t="shared" si="168"/>
        <v>58.82</v>
      </c>
      <c r="Q3514" s="11" t="s">
        <v>8315</v>
      </c>
      <c r="R3514" t="s">
        <v>8316</v>
      </c>
      <c r="S3514" s="16">
        <f t="shared" si="167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>
        <f t="shared" si="168"/>
        <v>75.34</v>
      </c>
      <c r="Q3515" s="11" t="s">
        <v>8315</v>
      </c>
      <c r="R3515" t="s">
        <v>8316</v>
      </c>
      <c r="S3515" s="16">
        <f t="shared" si="167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>
        <f t="shared" si="168"/>
        <v>55</v>
      </c>
      <c r="Q3516" s="11" t="s">
        <v>8315</v>
      </c>
      <c r="R3516" t="s">
        <v>8316</v>
      </c>
      <c r="S3516" s="16">
        <f t="shared" si="167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>
        <f t="shared" si="168"/>
        <v>66.959999999999994</v>
      </c>
      <c r="Q3517" s="11" t="s">
        <v>8315</v>
      </c>
      <c r="R3517" t="s">
        <v>8316</v>
      </c>
      <c r="S3517" s="16">
        <f t="shared" si="167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>
        <f t="shared" si="168"/>
        <v>227.27</v>
      </c>
      <c r="Q3518" s="11" t="s">
        <v>8315</v>
      </c>
      <c r="R3518" t="s">
        <v>8316</v>
      </c>
      <c r="S3518" s="16">
        <f t="shared" si="167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>
        <f t="shared" si="168"/>
        <v>307.69</v>
      </c>
      <c r="Q3519" s="11" t="s">
        <v>8315</v>
      </c>
      <c r="R3519" t="s">
        <v>8316</v>
      </c>
      <c r="S3519" s="16">
        <f t="shared" si="167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>
        <f t="shared" si="168"/>
        <v>50.02</v>
      </c>
      <c r="Q3520" s="11" t="s">
        <v>8315</v>
      </c>
      <c r="R3520" t="s">
        <v>8316</v>
      </c>
      <c r="S3520" s="16">
        <f t="shared" si="167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>
        <f t="shared" si="168"/>
        <v>72.39</v>
      </c>
      <c r="Q3521" s="11" t="s">
        <v>8315</v>
      </c>
      <c r="R3521" t="s">
        <v>8316</v>
      </c>
      <c r="S3521" s="16">
        <f t="shared" si="167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9">ROUND(E3522/D3522*100,0)</f>
        <v>101</v>
      </c>
      <c r="P3522">
        <f t="shared" si="168"/>
        <v>95.95</v>
      </c>
      <c r="Q3522" s="11" t="s">
        <v>8315</v>
      </c>
      <c r="R3522" t="s">
        <v>8316</v>
      </c>
      <c r="S3522" s="16">
        <f t="shared" si="167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9"/>
        <v>169</v>
      </c>
      <c r="P3523">
        <f t="shared" si="168"/>
        <v>45.62</v>
      </c>
      <c r="Q3523" s="11" t="s">
        <v>8315</v>
      </c>
      <c r="R3523" t="s">
        <v>8316</v>
      </c>
      <c r="S3523" s="16">
        <f t="shared" ref="S3523:S3586" si="170">(((J3523/60)/60)/24)+DATE(1970,1,1)</f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9"/>
        <v>100</v>
      </c>
      <c r="P3524">
        <f t="shared" si="168"/>
        <v>41.03</v>
      </c>
      <c r="Q3524" s="11" t="s">
        <v>8315</v>
      </c>
      <c r="R3524" t="s">
        <v>8316</v>
      </c>
      <c r="S3524" s="16">
        <f t="shared" si="170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>
        <f t="shared" si="168"/>
        <v>56.83</v>
      </c>
      <c r="Q3525" s="11" t="s">
        <v>8315</v>
      </c>
      <c r="R3525" t="s">
        <v>8316</v>
      </c>
      <c r="S3525" s="16">
        <f t="shared" si="170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>
        <f t="shared" si="168"/>
        <v>137.24</v>
      </c>
      <c r="Q3526" s="11" t="s">
        <v>8315</v>
      </c>
      <c r="R3526" t="s">
        <v>8316</v>
      </c>
      <c r="S3526" s="16">
        <f t="shared" si="170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>
        <f t="shared" si="168"/>
        <v>75.709999999999994</v>
      </c>
      <c r="Q3527" s="11" t="s">
        <v>8315</v>
      </c>
      <c r="R3527" t="s">
        <v>8316</v>
      </c>
      <c r="S3527" s="16">
        <f t="shared" si="170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>
        <f t="shared" si="168"/>
        <v>99</v>
      </c>
      <c r="Q3528" s="11" t="s">
        <v>8315</v>
      </c>
      <c r="R3528" t="s">
        <v>8316</v>
      </c>
      <c r="S3528" s="16">
        <f t="shared" si="170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>
        <f t="shared" si="168"/>
        <v>81.569999999999993</v>
      </c>
      <c r="Q3529" s="11" t="s">
        <v>8315</v>
      </c>
      <c r="R3529" t="s">
        <v>8316</v>
      </c>
      <c r="S3529" s="16">
        <f t="shared" si="170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>
        <f t="shared" si="168"/>
        <v>45.11</v>
      </c>
      <c r="Q3530" s="11" t="s">
        <v>8315</v>
      </c>
      <c r="R3530" t="s">
        <v>8316</v>
      </c>
      <c r="S3530" s="16">
        <f t="shared" si="170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>
        <f t="shared" si="168"/>
        <v>36.67</v>
      </c>
      <c r="Q3531" s="11" t="s">
        <v>8315</v>
      </c>
      <c r="R3531" t="s">
        <v>8316</v>
      </c>
      <c r="S3531" s="16">
        <f t="shared" si="170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>
        <f t="shared" si="168"/>
        <v>125</v>
      </c>
      <c r="Q3532" s="11" t="s">
        <v>8315</v>
      </c>
      <c r="R3532" t="s">
        <v>8316</v>
      </c>
      <c r="S3532" s="16">
        <f t="shared" si="170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>
        <f t="shared" si="168"/>
        <v>49.23</v>
      </c>
      <c r="Q3533" s="11" t="s">
        <v>8315</v>
      </c>
      <c r="R3533" t="s">
        <v>8316</v>
      </c>
      <c r="S3533" s="16">
        <f t="shared" si="170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>
        <f t="shared" si="168"/>
        <v>42.3</v>
      </c>
      <c r="Q3534" s="11" t="s">
        <v>8315</v>
      </c>
      <c r="R3534" t="s">
        <v>8316</v>
      </c>
      <c r="S3534" s="16">
        <f t="shared" si="170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>
        <f t="shared" si="168"/>
        <v>78.88</v>
      </c>
      <c r="Q3535" s="11" t="s">
        <v>8315</v>
      </c>
      <c r="R3535" t="s">
        <v>8316</v>
      </c>
      <c r="S3535" s="16">
        <f t="shared" si="170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>
        <f t="shared" si="168"/>
        <v>38.28</v>
      </c>
      <c r="Q3536" s="11" t="s">
        <v>8315</v>
      </c>
      <c r="R3536" t="s">
        <v>8316</v>
      </c>
      <c r="S3536" s="16">
        <f t="shared" si="170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>
        <f t="shared" si="168"/>
        <v>44.85</v>
      </c>
      <c r="Q3537" s="11" t="s">
        <v>8315</v>
      </c>
      <c r="R3537" t="s">
        <v>8316</v>
      </c>
      <c r="S3537" s="16">
        <f t="shared" si="170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>
        <f t="shared" si="168"/>
        <v>13.53</v>
      </c>
      <c r="Q3538" s="11" t="s">
        <v>8315</v>
      </c>
      <c r="R3538" t="s">
        <v>8316</v>
      </c>
      <c r="S3538" s="16">
        <f t="shared" si="170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>
        <f t="shared" si="168"/>
        <v>43.5</v>
      </c>
      <c r="Q3539" s="11" t="s">
        <v>8315</v>
      </c>
      <c r="R3539" t="s">
        <v>8316</v>
      </c>
      <c r="S3539" s="16">
        <f t="shared" si="170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>
        <f t="shared" si="168"/>
        <v>30.95</v>
      </c>
      <c r="Q3540" s="11" t="s">
        <v>8315</v>
      </c>
      <c r="R3540" t="s">
        <v>8316</v>
      </c>
      <c r="S3540" s="16">
        <f t="shared" si="170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>
        <f t="shared" si="168"/>
        <v>55.23</v>
      </c>
      <c r="Q3541" s="11" t="s">
        <v>8315</v>
      </c>
      <c r="R3541" t="s">
        <v>8316</v>
      </c>
      <c r="S3541" s="16">
        <f t="shared" si="170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>
        <f t="shared" si="168"/>
        <v>46.13</v>
      </c>
      <c r="Q3542" s="11" t="s">
        <v>8315</v>
      </c>
      <c r="R3542" t="s">
        <v>8316</v>
      </c>
      <c r="S3542" s="16">
        <f t="shared" si="170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>
        <f t="shared" si="168"/>
        <v>39.380000000000003</v>
      </c>
      <c r="Q3543" s="11" t="s">
        <v>8315</v>
      </c>
      <c r="R3543" t="s">
        <v>8316</v>
      </c>
      <c r="S3543" s="16">
        <f t="shared" si="170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>
        <f t="shared" si="168"/>
        <v>66.150000000000006</v>
      </c>
      <c r="Q3544" s="11" t="s">
        <v>8315</v>
      </c>
      <c r="R3544" t="s">
        <v>8316</v>
      </c>
      <c r="S3544" s="16">
        <f t="shared" si="170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>
        <f t="shared" si="168"/>
        <v>54.14</v>
      </c>
      <c r="Q3545" s="11" t="s">
        <v>8315</v>
      </c>
      <c r="R3545" t="s">
        <v>8316</v>
      </c>
      <c r="S3545" s="16">
        <f t="shared" si="170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>
        <f t="shared" si="168"/>
        <v>104.17</v>
      </c>
      <c r="Q3546" s="11" t="s">
        <v>8315</v>
      </c>
      <c r="R3546" t="s">
        <v>8316</v>
      </c>
      <c r="S3546" s="16">
        <f t="shared" si="170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>
        <f t="shared" si="168"/>
        <v>31.38</v>
      </c>
      <c r="Q3547" s="11" t="s">
        <v>8315</v>
      </c>
      <c r="R3547" t="s">
        <v>8316</v>
      </c>
      <c r="S3547" s="16">
        <f t="shared" si="170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>
        <f t="shared" si="168"/>
        <v>59.21</v>
      </c>
      <c r="Q3548" s="11" t="s">
        <v>8315</v>
      </c>
      <c r="R3548" t="s">
        <v>8316</v>
      </c>
      <c r="S3548" s="16">
        <f t="shared" si="170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>
        <f t="shared" si="168"/>
        <v>119.18</v>
      </c>
      <c r="Q3549" s="11" t="s">
        <v>8315</v>
      </c>
      <c r="R3549" t="s">
        <v>8316</v>
      </c>
      <c r="S3549" s="16">
        <f t="shared" si="170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70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>
        <f t="shared" ref="P3551:P3614" si="171">IFERROR(ROUND(E3551/L3551,2), 0)</f>
        <v>24.29</v>
      </c>
      <c r="Q3551" s="11" t="s">
        <v>8315</v>
      </c>
      <c r="R3551" t="s">
        <v>8316</v>
      </c>
      <c r="S3551" s="16">
        <f t="shared" si="170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>
        <f t="shared" si="171"/>
        <v>40.94</v>
      </c>
      <c r="Q3552" s="11" t="s">
        <v>8315</v>
      </c>
      <c r="R3552" t="s">
        <v>8316</v>
      </c>
      <c r="S3552" s="16">
        <f t="shared" si="170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>
        <f t="shared" si="171"/>
        <v>61.1</v>
      </c>
      <c r="Q3553" s="11" t="s">
        <v>8315</v>
      </c>
      <c r="R3553" t="s">
        <v>8316</v>
      </c>
      <c r="S3553" s="16">
        <f t="shared" si="170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>
        <f t="shared" si="171"/>
        <v>38.65</v>
      </c>
      <c r="Q3554" s="11" t="s">
        <v>8315</v>
      </c>
      <c r="R3554" t="s">
        <v>8316</v>
      </c>
      <c r="S3554" s="16">
        <f t="shared" si="170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>
        <f t="shared" si="171"/>
        <v>56.2</v>
      </c>
      <c r="Q3555" s="11" t="s">
        <v>8315</v>
      </c>
      <c r="R3555" t="s">
        <v>8316</v>
      </c>
      <c r="S3555" s="16">
        <f t="shared" si="170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>
        <f t="shared" si="171"/>
        <v>107</v>
      </c>
      <c r="Q3556" s="11" t="s">
        <v>8315</v>
      </c>
      <c r="R3556" t="s">
        <v>8316</v>
      </c>
      <c r="S3556" s="16">
        <f t="shared" si="170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>
        <f t="shared" si="171"/>
        <v>171.43</v>
      </c>
      <c r="Q3557" s="11" t="s">
        <v>8315</v>
      </c>
      <c r="R3557" t="s">
        <v>8316</v>
      </c>
      <c r="S3557" s="16">
        <f t="shared" si="170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>
        <f t="shared" si="171"/>
        <v>110.5</v>
      </c>
      <c r="Q3558" s="11" t="s">
        <v>8315</v>
      </c>
      <c r="R3558" t="s">
        <v>8316</v>
      </c>
      <c r="S3558" s="16">
        <f t="shared" si="170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>
        <f t="shared" si="171"/>
        <v>179.28</v>
      </c>
      <c r="Q3559" s="11" t="s">
        <v>8315</v>
      </c>
      <c r="R3559" t="s">
        <v>8316</v>
      </c>
      <c r="S3559" s="16">
        <f t="shared" si="170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>
        <f t="shared" si="171"/>
        <v>22.91</v>
      </c>
      <c r="Q3560" s="11" t="s">
        <v>8315</v>
      </c>
      <c r="R3560" t="s">
        <v>8316</v>
      </c>
      <c r="S3560" s="16">
        <f t="shared" si="170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>
        <f t="shared" si="171"/>
        <v>43.13</v>
      </c>
      <c r="Q3561" s="11" t="s">
        <v>8315</v>
      </c>
      <c r="R3561" t="s">
        <v>8316</v>
      </c>
      <c r="S3561" s="16">
        <f t="shared" si="170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>
        <f t="shared" si="171"/>
        <v>46.89</v>
      </c>
      <c r="Q3562" s="11" t="s">
        <v>8315</v>
      </c>
      <c r="R3562" t="s">
        <v>8316</v>
      </c>
      <c r="S3562" s="16">
        <f t="shared" si="170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>
        <f t="shared" si="171"/>
        <v>47.41</v>
      </c>
      <c r="Q3563" s="11" t="s">
        <v>8315</v>
      </c>
      <c r="R3563" t="s">
        <v>8316</v>
      </c>
      <c r="S3563" s="16">
        <f t="shared" si="170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>
        <f t="shared" si="171"/>
        <v>15.13</v>
      </c>
      <c r="Q3564" s="11" t="s">
        <v>8315</v>
      </c>
      <c r="R3564" t="s">
        <v>8316</v>
      </c>
      <c r="S3564" s="16">
        <f t="shared" si="170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>
        <f t="shared" si="171"/>
        <v>21.1</v>
      </c>
      <c r="Q3565" s="11" t="s">
        <v>8315</v>
      </c>
      <c r="R3565" t="s">
        <v>8316</v>
      </c>
      <c r="S3565" s="16">
        <f t="shared" si="170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>
        <f t="shared" si="171"/>
        <v>59.12</v>
      </c>
      <c r="Q3566" s="11" t="s">
        <v>8315</v>
      </c>
      <c r="R3566" t="s">
        <v>8316</v>
      </c>
      <c r="S3566" s="16">
        <f t="shared" si="170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>
        <f t="shared" si="171"/>
        <v>97.92</v>
      </c>
      <c r="Q3567" s="11" t="s">
        <v>8315</v>
      </c>
      <c r="R3567" t="s">
        <v>8316</v>
      </c>
      <c r="S3567" s="16">
        <f t="shared" si="170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>
        <f t="shared" si="171"/>
        <v>55.13</v>
      </c>
      <c r="Q3568" s="11" t="s">
        <v>8315</v>
      </c>
      <c r="R3568" t="s">
        <v>8316</v>
      </c>
      <c r="S3568" s="16">
        <f t="shared" si="170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>
        <f t="shared" si="171"/>
        <v>26.54</v>
      </c>
      <c r="Q3569" s="11" t="s">
        <v>8315</v>
      </c>
      <c r="R3569" t="s">
        <v>8316</v>
      </c>
      <c r="S3569" s="16">
        <f t="shared" si="170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>
        <f t="shared" si="171"/>
        <v>58.42</v>
      </c>
      <c r="Q3570" s="11" t="s">
        <v>8315</v>
      </c>
      <c r="R3570" t="s">
        <v>8316</v>
      </c>
      <c r="S3570" s="16">
        <f t="shared" si="170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>
        <f t="shared" si="171"/>
        <v>122.54</v>
      </c>
      <c r="Q3571" s="11" t="s">
        <v>8315</v>
      </c>
      <c r="R3571" t="s">
        <v>8316</v>
      </c>
      <c r="S3571" s="16">
        <f t="shared" si="170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>
        <f t="shared" si="171"/>
        <v>87.96</v>
      </c>
      <c r="Q3572" s="11" t="s">
        <v>8315</v>
      </c>
      <c r="R3572" t="s">
        <v>8316</v>
      </c>
      <c r="S3572" s="16">
        <f t="shared" si="170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>
        <f t="shared" si="171"/>
        <v>73.239999999999995</v>
      </c>
      <c r="Q3573" s="11" t="s">
        <v>8315</v>
      </c>
      <c r="R3573" t="s">
        <v>8316</v>
      </c>
      <c r="S3573" s="16">
        <f t="shared" si="170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>
        <f t="shared" si="171"/>
        <v>55.56</v>
      </c>
      <c r="Q3574" s="11" t="s">
        <v>8315</v>
      </c>
      <c r="R3574" t="s">
        <v>8316</v>
      </c>
      <c r="S3574" s="16">
        <f t="shared" si="170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>
        <f t="shared" si="171"/>
        <v>39.54</v>
      </c>
      <c r="Q3575" s="11" t="s">
        <v>8315</v>
      </c>
      <c r="R3575" t="s">
        <v>8316</v>
      </c>
      <c r="S3575" s="16">
        <f t="shared" si="170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>
        <f t="shared" si="171"/>
        <v>136.78</v>
      </c>
      <c r="Q3576" s="11" t="s">
        <v>8315</v>
      </c>
      <c r="R3576" t="s">
        <v>8316</v>
      </c>
      <c r="S3576" s="16">
        <f t="shared" si="170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>
        <f t="shared" si="171"/>
        <v>99.34</v>
      </c>
      <c r="Q3577" s="11" t="s">
        <v>8315</v>
      </c>
      <c r="R3577" t="s">
        <v>8316</v>
      </c>
      <c r="S3577" s="16">
        <f t="shared" si="170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>
        <f t="shared" si="171"/>
        <v>20</v>
      </c>
      <c r="Q3578" s="11" t="s">
        <v>8315</v>
      </c>
      <c r="R3578" t="s">
        <v>8316</v>
      </c>
      <c r="S3578" s="16">
        <f t="shared" si="170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>
        <f t="shared" si="171"/>
        <v>28.89</v>
      </c>
      <c r="Q3579" s="11" t="s">
        <v>8315</v>
      </c>
      <c r="R3579" t="s">
        <v>8316</v>
      </c>
      <c r="S3579" s="16">
        <f t="shared" si="170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>
        <f t="shared" si="171"/>
        <v>40.549999999999997</v>
      </c>
      <c r="Q3580" s="11" t="s">
        <v>8315</v>
      </c>
      <c r="R3580" t="s">
        <v>8316</v>
      </c>
      <c r="S3580" s="16">
        <f t="shared" si="170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>
        <f t="shared" si="171"/>
        <v>35.71</v>
      </c>
      <c r="Q3581" s="11" t="s">
        <v>8315</v>
      </c>
      <c r="R3581" t="s">
        <v>8316</v>
      </c>
      <c r="S3581" s="16">
        <f t="shared" si="170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>
        <f t="shared" si="171"/>
        <v>37.96</v>
      </c>
      <c r="Q3582" s="11" t="s">
        <v>8315</v>
      </c>
      <c r="R3582" t="s">
        <v>8316</v>
      </c>
      <c r="S3582" s="16">
        <f t="shared" si="170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>
        <f t="shared" si="171"/>
        <v>33.33</v>
      </c>
      <c r="Q3583" s="11" t="s">
        <v>8315</v>
      </c>
      <c r="R3583" t="s">
        <v>8316</v>
      </c>
      <c r="S3583" s="16">
        <f t="shared" si="170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>
        <f t="shared" si="171"/>
        <v>58.57</v>
      </c>
      <c r="Q3584" s="11" t="s">
        <v>8315</v>
      </c>
      <c r="R3584" t="s">
        <v>8316</v>
      </c>
      <c r="S3584" s="16">
        <f t="shared" si="170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>
        <f t="shared" si="171"/>
        <v>135.63</v>
      </c>
      <c r="Q3585" s="11" t="s">
        <v>8315</v>
      </c>
      <c r="R3585" t="s">
        <v>8316</v>
      </c>
      <c r="S3585" s="16">
        <f t="shared" si="170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2">ROUND(E3586/D3586*100,0)</f>
        <v>116</v>
      </c>
      <c r="P3586">
        <f t="shared" si="171"/>
        <v>30.94</v>
      </c>
      <c r="Q3586" s="11" t="s">
        <v>8315</v>
      </c>
      <c r="R3586" t="s">
        <v>8316</v>
      </c>
      <c r="S3586" s="16">
        <f t="shared" si="170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2"/>
        <v>119</v>
      </c>
      <c r="P3587">
        <f t="shared" si="171"/>
        <v>176.09</v>
      </c>
      <c r="Q3587" s="11" t="s">
        <v>8315</v>
      </c>
      <c r="R3587" t="s">
        <v>8316</v>
      </c>
      <c r="S3587" s="16">
        <f t="shared" ref="S3587:S3650" si="173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2"/>
        <v>109</v>
      </c>
      <c r="P3588">
        <f t="shared" si="171"/>
        <v>151.97999999999999</v>
      </c>
      <c r="Q3588" s="11" t="s">
        <v>8315</v>
      </c>
      <c r="R3588" t="s">
        <v>8316</v>
      </c>
      <c r="S3588" s="16">
        <f t="shared" si="173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>
        <f t="shared" si="171"/>
        <v>22.61</v>
      </c>
      <c r="Q3589" s="11" t="s">
        <v>8315</v>
      </c>
      <c r="R3589" t="s">
        <v>8316</v>
      </c>
      <c r="S3589" s="16">
        <f t="shared" si="173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>
        <f t="shared" si="171"/>
        <v>18.27</v>
      </c>
      <c r="Q3590" s="11" t="s">
        <v>8315</v>
      </c>
      <c r="R3590" t="s">
        <v>8316</v>
      </c>
      <c r="S3590" s="16">
        <f t="shared" si="173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>
        <f t="shared" si="171"/>
        <v>82.26</v>
      </c>
      <c r="Q3591" s="11" t="s">
        <v>8315</v>
      </c>
      <c r="R3591" t="s">
        <v>8316</v>
      </c>
      <c r="S3591" s="16">
        <f t="shared" si="173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>
        <f t="shared" si="171"/>
        <v>68.53</v>
      </c>
      <c r="Q3592" s="11" t="s">
        <v>8315</v>
      </c>
      <c r="R3592" t="s">
        <v>8316</v>
      </c>
      <c r="S3592" s="16">
        <f t="shared" si="173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>
        <f t="shared" si="171"/>
        <v>68.06</v>
      </c>
      <c r="Q3593" s="11" t="s">
        <v>8315</v>
      </c>
      <c r="R3593" t="s">
        <v>8316</v>
      </c>
      <c r="S3593" s="16">
        <f t="shared" si="173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>
        <f t="shared" si="171"/>
        <v>72.709999999999994</v>
      </c>
      <c r="Q3594" s="11" t="s">
        <v>8315</v>
      </c>
      <c r="R3594" t="s">
        <v>8316</v>
      </c>
      <c r="S3594" s="16">
        <f t="shared" si="173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>
        <f t="shared" si="171"/>
        <v>77.19</v>
      </c>
      <c r="Q3595" s="11" t="s">
        <v>8315</v>
      </c>
      <c r="R3595" t="s">
        <v>8316</v>
      </c>
      <c r="S3595" s="16">
        <f t="shared" si="173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>
        <f t="shared" si="171"/>
        <v>55.97</v>
      </c>
      <c r="Q3596" s="11" t="s">
        <v>8315</v>
      </c>
      <c r="R3596" t="s">
        <v>8316</v>
      </c>
      <c r="S3596" s="16">
        <f t="shared" si="173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>
        <f t="shared" si="171"/>
        <v>49.69</v>
      </c>
      <c r="Q3597" s="11" t="s">
        <v>8315</v>
      </c>
      <c r="R3597" t="s">
        <v>8316</v>
      </c>
      <c r="S3597" s="16">
        <f t="shared" si="173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>
        <f t="shared" si="171"/>
        <v>79</v>
      </c>
      <c r="Q3598" s="11" t="s">
        <v>8315</v>
      </c>
      <c r="R3598" t="s">
        <v>8316</v>
      </c>
      <c r="S3598" s="16">
        <f t="shared" si="173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>
        <f t="shared" si="171"/>
        <v>77.73</v>
      </c>
      <c r="Q3599" s="11" t="s">
        <v>8315</v>
      </c>
      <c r="R3599" t="s">
        <v>8316</v>
      </c>
      <c r="S3599" s="16">
        <f t="shared" si="173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>
        <f t="shared" si="171"/>
        <v>40.78</v>
      </c>
      <c r="Q3600" s="11" t="s">
        <v>8315</v>
      </c>
      <c r="R3600" t="s">
        <v>8316</v>
      </c>
      <c r="S3600" s="16">
        <f t="shared" si="173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>
        <f t="shared" si="171"/>
        <v>59.41</v>
      </c>
      <c r="Q3601" s="11" t="s">
        <v>8315</v>
      </c>
      <c r="R3601" t="s">
        <v>8316</v>
      </c>
      <c r="S3601" s="16">
        <f t="shared" si="173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>
        <f t="shared" si="171"/>
        <v>3.25</v>
      </c>
      <c r="Q3602" s="11" t="s">
        <v>8315</v>
      </c>
      <c r="R3602" t="s">
        <v>8316</v>
      </c>
      <c r="S3602" s="16">
        <f t="shared" si="173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>
        <f t="shared" si="171"/>
        <v>39.380000000000003</v>
      </c>
      <c r="Q3603" s="11" t="s">
        <v>8315</v>
      </c>
      <c r="R3603" t="s">
        <v>8316</v>
      </c>
      <c r="S3603" s="16">
        <f t="shared" si="173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>
        <f t="shared" si="171"/>
        <v>81.67</v>
      </c>
      <c r="Q3604" s="11" t="s">
        <v>8315</v>
      </c>
      <c r="R3604" t="s">
        <v>8316</v>
      </c>
      <c r="S3604" s="16">
        <f t="shared" si="173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>
        <f t="shared" si="171"/>
        <v>44.91</v>
      </c>
      <c r="Q3605" s="11" t="s">
        <v>8315</v>
      </c>
      <c r="R3605" t="s">
        <v>8316</v>
      </c>
      <c r="S3605" s="16">
        <f t="shared" si="173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>
        <f t="shared" si="171"/>
        <v>49.06</v>
      </c>
      <c r="Q3606" s="11" t="s">
        <v>8315</v>
      </c>
      <c r="R3606" t="s">
        <v>8316</v>
      </c>
      <c r="S3606" s="16">
        <f t="shared" si="173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>
        <f t="shared" si="171"/>
        <v>30.67</v>
      </c>
      <c r="Q3607" s="11" t="s">
        <v>8315</v>
      </c>
      <c r="R3607" t="s">
        <v>8316</v>
      </c>
      <c r="S3607" s="16">
        <f t="shared" si="173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>
        <f t="shared" si="171"/>
        <v>61.06</v>
      </c>
      <c r="Q3608" s="11" t="s">
        <v>8315</v>
      </c>
      <c r="R3608" t="s">
        <v>8316</v>
      </c>
      <c r="S3608" s="16">
        <f t="shared" si="173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>
        <f t="shared" si="171"/>
        <v>29</v>
      </c>
      <c r="Q3609" s="11" t="s">
        <v>8315</v>
      </c>
      <c r="R3609" t="s">
        <v>8316</v>
      </c>
      <c r="S3609" s="16">
        <f t="shared" si="173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>
        <f t="shared" si="171"/>
        <v>29.63</v>
      </c>
      <c r="Q3610" s="11" t="s">
        <v>8315</v>
      </c>
      <c r="R3610" t="s">
        <v>8316</v>
      </c>
      <c r="S3610" s="16">
        <f t="shared" si="173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>
        <f t="shared" si="171"/>
        <v>143.1</v>
      </c>
      <c r="Q3611" s="11" t="s">
        <v>8315</v>
      </c>
      <c r="R3611" t="s">
        <v>8316</v>
      </c>
      <c r="S3611" s="16">
        <f t="shared" si="173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>
        <f t="shared" si="171"/>
        <v>52.35</v>
      </c>
      <c r="Q3612" s="11" t="s">
        <v>8315</v>
      </c>
      <c r="R3612" t="s">
        <v>8316</v>
      </c>
      <c r="S3612" s="16">
        <f t="shared" si="173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>
        <f t="shared" si="171"/>
        <v>66.67</v>
      </c>
      <c r="Q3613" s="11" t="s">
        <v>8315</v>
      </c>
      <c r="R3613" t="s">
        <v>8316</v>
      </c>
      <c r="S3613" s="16">
        <f t="shared" si="173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73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>
        <f t="shared" ref="P3615:P3678" si="174">IFERROR(ROUND(E3615/L3615,2), 0)</f>
        <v>62.5</v>
      </c>
      <c r="Q3615" s="11" t="s">
        <v>8315</v>
      </c>
      <c r="R3615" t="s">
        <v>8316</v>
      </c>
      <c r="S3615" s="16">
        <f t="shared" si="173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>
        <f t="shared" si="174"/>
        <v>35.49</v>
      </c>
      <c r="Q3616" s="11" t="s">
        <v>8315</v>
      </c>
      <c r="R3616" t="s">
        <v>8316</v>
      </c>
      <c r="S3616" s="16">
        <f t="shared" si="173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>
        <f t="shared" si="174"/>
        <v>37.08</v>
      </c>
      <c r="Q3617" s="11" t="s">
        <v>8315</v>
      </c>
      <c r="R3617" t="s">
        <v>8316</v>
      </c>
      <c r="S3617" s="16">
        <f t="shared" si="173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>
        <f t="shared" si="174"/>
        <v>69.33</v>
      </c>
      <c r="Q3618" s="11" t="s">
        <v>8315</v>
      </c>
      <c r="R3618" t="s">
        <v>8316</v>
      </c>
      <c r="S3618" s="16">
        <f t="shared" si="173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>
        <f t="shared" si="174"/>
        <v>17.25</v>
      </c>
      <c r="Q3619" s="11" t="s">
        <v>8315</v>
      </c>
      <c r="R3619" t="s">
        <v>8316</v>
      </c>
      <c r="S3619" s="16">
        <f t="shared" si="173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>
        <f t="shared" si="174"/>
        <v>36.07</v>
      </c>
      <c r="Q3620" s="11" t="s">
        <v>8315</v>
      </c>
      <c r="R3620" t="s">
        <v>8316</v>
      </c>
      <c r="S3620" s="16">
        <f t="shared" si="173"/>
        <v>42128.627893518518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>
        <f t="shared" si="174"/>
        <v>66.47</v>
      </c>
      <c r="Q3621" s="11" t="s">
        <v>8315</v>
      </c>
      <c r="R3621" t="s">
        <v>8316</v>
      </c>
      <c r="S3621" s="16">
        <f t="shared" si="173"/>
        <v>42661.132245370376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>
        <f t="shared" si="174"/>
        <v>56.07</v>
      </c>
      <c r="Q3622" s="11" t="s">
        <v>8315</v>
      </c>
      <c r="R3622" t="s">
        <v>8316</v>
      </c>
      <c r="S3622" s="16">
        <f t="shared" si="173"/>
        <v>42037.938206018516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>
        <f t="shared" si="174"/>
        <v>47.03</v>
      </c>
      <c r="Q3623" s="11" t="s">
        <v>8315</v>
      </c>
      <c r="R3623" t="s">
        <v>8316</v>
      </c>
      <c r="S3623" s="16">
        <f t="shared" si="173"/>
        <v>42619.935694444444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>
        <f t="shared" si="174"/>
        <v>47.67</v>
      </c>
      <c r="Q3624" s="11" t="s">
        <v>8315</v>
      </c>
      <c r="R3624" t="s">
        <v>8316</v>
      </c>
      <c r="S3624" s="16">
        <f t="shared" si="173"/>
        <v>41877.221886574072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>
        <f t="shared" si="174"/>
        <v>88.24</v>
      </c>
      <c r="Q3625" s="11" t="s">
        <v>8315</v>
      </c>
      <c r="R3625" t="s">
        <v>8316</v>
      </c>
      <c r="S3625" s="16">
        <f t="shared" si="173"/>
        <v>41828.736921296295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>
        <f t="shared" si="174"/>
        <v>80.72</v>
      </c>
      <c r="Q3626" s="11" t="s">
        <v>8315</v>
      </c>
      <c r="R3626" t="s">
        <v>8316</v>
      </c>
      <c r="S3626" s="16">
        <f t="shared" si="173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>
        <f t="shared" si="174"/>
        <v>39.49</v>
      </c>
      <c r="Q3627" s="11" t="s">
        <v>8315</v>
      </c>
      <c r="R3627" t="s">
        <v>8316</v>
      </c>
      <c r="S3627" s="16">
        <f t="shared" si="173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>
        <f t="shared" si="174"/>
        <v>84.85</v>
      </c>
      <c r="Q3628" s="11" t="s">
        <v>8315</v>
      </c>
      <c r="R3628" t="s">
        <v>8316</v>
      </c>
      <c r="S3628" s="16">
        <f t="shared" si="173"/>
        <v>41846.667326388888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>
        <f t="shared" si="174"/>
        <v>68.97</v>
      </c>
      <c r="Q3629" s="11" t="s">
        <v>8315</v>
      </c>
      <c r="R3629" t="s">
        <v>8316</v>
      </c>
      <c r="S3629" s="16">
        <f t="shared" si="173"/>
        <v>42460.741747685184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>
        <f t="shared" si="174"/>
        <v>0</v>
      </c>
      <c r="Q3630" s="11" t="s">
        <v>8315</v>
      </c>
      <c r="R3630" t="s">
        <v>8357</v>
      </c>
      <c r="S3630" s="16">
        <f t="shared" si="173"/>
        <v>42291.833287037036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>
        <f t="shared" si="174"/>
        <v>1</v>
      </c>
      <c r="Q3631" s="11" t="s">
        <v>8315</v>
      </c>
      <c r="R3631" t="s">
        <v>8357</v>
      </c>
      <c r="S3631" s="16">
        <f t="shared" si="173"/>
        <v>42437.094490740739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>
        <f t="shared" si="174"/>
        <v>1</v>
      </c>
      <c r="Q3632" s="11" t="s">
        <v>8315</v>
      </c>
      <c r="R3632" t="s">
        <v>8357</v>
      </c>
      <c r="S3632" s="16">
        <f t="shared" si="173"/>
        <v>41942.84710648148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>
        <f t="shared" si="174"/>
        <v>147.88</v>
      </c>
      <c r="Q3633" s="11" t="s">
        <v>8315</v>
      </c>
      <c r="R3633" t="s">
        <v>8357</v>
      </c>
      <c r="S3633" s="16">
        <f t="shared" si="173"/>
        <v>41880.753437499996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>
        <f t="shared" si="174"/>
        <v>100</v>
      </c>
      <c r="Q3634" s="11" t="s">
        <v>8315</v>
      </c>
      <c r="R3634" t="s">
        <v>8357</v>
      </c>
      <c r="S3634" s="16">
        <f t="shared" si="173"/>
        <v>41946.936909722222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>
        <f t="shared" si="174"/>
        <v>56.84</v>
      </c>
      <c r="Q3635" s="11" t="s">
        <v>8315</v>
      </c>
      <c r="R3635" t="s">
        <v>8357</v>
      </c>
      <c r="S3635" s="16">
        <f t="shared" si="173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>
        <f t="shared" si="174"/>
        <v>176.94</v>
      </c>
      <c r="Q3636" s="11" t="s">
        <v>8315</v>
      </c>
      <c r="R3636" t="s">
        <v>8357</v>
      </c>
      <c r="S3636" s="16">
        <f t="shared" si="173"/>
        <v>42701.166365740741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>
        <f t="shared" si="174"/>
        <v>127.6</v>
      </c>
      <c r="Q3637" s="11" t="s">
        <v>8315</v>
      </c>
      <c r="R3637" t="s">
        <v>8357</v>
      </c>
      <c r="S3637" s="16">
        <f t="shared" si="173"/>
        <v>42450.88282407407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>
        <f t="shared" si="174"/>
        <v>0</v>
      </c>
      <c r="Q3638" s="11" t="s">
        <v>8315</v>
      </c>
      <c r="R3638" t="s">
        <v>8357</v>
      </c>
      <c r="S3638" s="16">
        <f t="shared" si="173"/>
        <v>42226.694780092599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>
        <f t="shared" si="174"/>
        <v>66.14</v>
      </c>
      <c r="Q3639" s="11" t="s">
        <v>8315</v>
      </c>
      <c r="R3639" t="s">
        <v>8357</v>
      </c>
      <c r="S3639" s="16">
        <f t="shared" si="173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>
        <f t="shared" si="174"/>
        <v>108</v>
      </c>
      <c r="Q3640" s="11" t="s">
        <v>8315</v>
      </c>
      <c r="R3640" t="s">
        <v>8357</v>
      </c>
      <c r="S3640" s="16">
        <f t="shared" si="173"/>
        <v>42053.672824074078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>
        <f t="shared" si="174"/>
        <v>1</v>
      </c>
      <c r="Q3641" s="11" t="s">
        <v>8315</v>
      </c>
      <c r="R3641" t="s">
        <v>8357</v>
      </c>
      <c r="S3641" s="16">
        <f t="shared" si="173"/>
        <v>42590.677152777775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>
        <f t="shared" si="174"/>
        <v>18.329999999999998</v>
      </c>
      <c r="Q3642" s="11" t="s">
        <v>8315</v>
      </c>
      <c r="R3642" t="s">
        <v>8357</v>
      </c>
      <c r="S3642" s="16">
        <f t="shared" si="173"/>
        <v>42104.781597222223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>
        <f t="shared" si="174"/>
        <v>0</v>
      </c>
      <c r="Q3643" s="11" t="s">
        <v>8315</v>
      </c>
      <c r="R3643" t="s">
        <v>8357</v>
      </c>
      <c r="S3643" s="16">
        <f t="shared" si="173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>
        <f t="shared" si="174"/>
        <v>7.5</v>
      </c>
      <c r="Q3644" s="11" t="s">
        <v>8315</v>
      </c>
      <c r="R3644" t="s">
        <v>8357</v>
      </c>
      <c r="S3644" s="16">
        <f t="shared" si="173"/>
        <v>42297.816284722227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>
        <f t="shared" si="174"/>
        <v>0</v>
      </c>
      <c r="Q3645" s="11" t="s">
        <v>8315</v>
      </c>
      <c r="R3645" t="s">
        <v>8357</v>
      </c>
      <c r="S3645" s="16">
        <f t="shared" si="173"/>
        <v>42285.143969907411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>
        <f t="shared" si="174"/>
        <v>68.42</v>
      </c>
      <c r="Q3646" s="11" t="s">
        <v>8315</v>
      </c>
      <c r="R3646" t="s">
        <v>8357</v>
      </c>
      <c r="S3646" s="16">
        <f t="shared" si="173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>
        <f t="shared" si="174"/>
        <v>1</v>
      </c>
      <c r="Q3647" s="11" t="s">
        <v>8315</v>
      </c>
      <c r="R3647" t="s">
        <v>8357</v>
      </c>
      <c r="S3647" s="16">
        <f t="shared" si="173"/>
        <v>42665.970347222217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>
        <f t="shared" si="174"/>
        <v>60.13</v>
      </c>
      <c r="Q3648" s="11" t="s">
        <v>8315</v>
      </c>
      <c r="R3648" t="s">
        <v>8357</v>
      </c>
      <c r="S3648" s="16">
        <f t="shared" si="173"/>
        <v>42140.421319444446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>
        <f t="shared" si="174"/>
        <v>15</v>
      </c>
      <c r="Q3649" s="11" t="s">
        <v>8315</v>
      </c>
      <c r="R3649" t="s">
        <v>8357</v>
      </c>
      <c r="S3649" s="16">
        <f t="shared" si="173"/>
        <v>42598.749155092592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5">ROUND(E3650/D3650*100,0)</f>
        <v>100</v>
      </c>
      <c r="P3650">
        <f t="shared" si="174"/>
        <v>550.04</v>
      </c>
      <c r="Q3650" s="11" t="s">
        <v>8315</v>
      </c>
      <c r="R3650" t="s">
        <v>8316</v>
      </c>
      <c r="S3650" s="16">
        <f t="shared" si="173"/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5"/>
        <v>104</v>
      </c>
      <c r="P3651">
        <f t="shared" si="174"/>
        <v>97.5</v>
      </c>
      <c r="Q3651" s="11" t="s">
        <v>8315</v>
      </c>
      <c r="R3651" t="s">
        <v>8316</v>
      </c>
      <c r="S3651" s="16">
        <f t="shared" ref="S3651:S3714" si="176">(((J3651/60)/60)/24)+DATE(1970,1,1)</f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5"/>
        <v>100</v>
      </c>
      <c r="P3652">
        <f t="shared" si="174"/>
        <v>29.41</v>
      </c>
      <c r="Q3652" s="11" t="s">
        <v>8315</v>
      </c>
      <c r="R3652" t="s">
        <v>8316</v>
      </c>
      <c r="S3652" s="16">
        <f t="shared" si="176"/>
        <v>42381.478981481487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>
        <f t="shared" si="174"/>
        <v>57.78</v>
      </c>
      <c r="Q3653" s="11" t="s">
        <v>8315</v>
      </c>
      <c r="R3653" t="s">
        <v>8316</v>
      </c>
      <c r="S3653" s="16">
        <f t="shared" si="176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>
        <f t="shared" si="174"/>
        <v>44.24</v>
      </c>
      <c r="Q3654" s="11" t="s">
        <v>8315</v>
      </c>
      <c r="R3654" t="s">
        <v>8316</v>
      </c>
      <c r="S3654" s="16">
        <f t="shared" si="176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>
        <f t="shared" si="174"/>
        <v>60.91</v>
      </c>
      <c r="Q3655" s="11" t="s">
        <v>8315</v>
      </c>
      <c r="R3655" t="s">
        <v>8316</v>
      </c>
      <c r="S3655" s="16">
        <f t="shared" si="176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>
        <f t="shared" si="174"/>
        <v>68.84</v>
      </c>
      <c r="Q3656" s="11" t="s">
        <v>8315</v>
      </c>
      <c r="R3656" t="s">
        <v>8316</v>
      </c>
      <c r="S3656" s="16">
        <f t="shared" si="176"/>
        <v>42440.416504629626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>
        <f t="shared" si="174"/>
        <v>73.58</v>
      </c>
      <c r="Q3657" s="11" t="s">
        <v>8315</v>
      </c>
      <c r="R3657" t="s">
        <v>8316</v>
      </c>
      <c r="S3657" s="16">
        <f t="shared" si="176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>
        <f t="shared" si="174"/>
        <v>115.02</v>
      </c>
      <c r="Q3658" s="11" t="s">
        <v>8315</v>
      </c>
      <c r="R3658" t="s">
        <v>8316</v>
      </c>
      <c r="S3658" s="16">
        <f t="shared" si="176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>
        <f t="shared" si="174"/>
        <v>110.75</v>
      </c>
      <c r="Q3659" s="11" t="s">
        <v>8315</v>
      </c>
      <c r="R3659" t="s">
        <v>8316</v>
      </c>
      <c r="S3659" s="16">
        <f t="shared" si="176"/>
        <v>42499.629849537043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>
        <f t="shared" si="174"/>
        <v>75.5</v>
      </c>
      <c r="Q3660" s="11" t="s">
        <v>8315</v>
      </c>
      <c r="R3660" t="s">
        <v>8316</v>
      </c>
      <c r="S3660" s="16">
        <f t="shared" si="176"/>
        <v>41775.858564814815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>
        <f t="shared" si="174"/>
        <v>235.46</v>
      </c>
      <c r="Q3661" s="11" t="s">
        <v>8315</v>
      </c>
      <c r="R3661" t="s">
        <v>8316</v>
      </c>
      <c r="S3661" s="16">
        <f t="shared" si="176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>
        <f t="shared" si="174"/>
        <v>11.36</v>
      </c>
      <c r="Q3662" s="11" t="s">
        <v>8315</v>
      </c>
      <c r="R3662" t="s">
        <v>8316</v>
      </c>
      <c r="S3662" s="16">
        <f t="shared" si="176"/>
        <v>41971.881076388891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>
        <f t="shared" si="174"/>
        <v>92.5</v>
      </c>
      <c r="Q3663" s="11" t="s">
        <v>8315</v>
      </c>
      <c r="R3663" t="s">
        <v>8316</v>
      </c>
      <c r="S3663" s="16">
        <f t="shared" si="176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>
        <f t="shared" si="174"/>
        <v>202.85</v>
      </c>
      <c r="Q3664" s="11" t="s">
        <v>8315</v>
      </c>
      <c r="R3664" t="s">
        <v>8316</v>
      </c>
      <c r="S3664" s="16">
        <f t="shared" si="176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>
        <f t="shared" si="174"/>
        <v>26</v>
      </c>
      <c r="Q3665" s="11" t="s">
        <v>8315</v>
      </c>
      <c r="R3665" t="s">
        <v>8316</v>
      </c>
      <c r="S3665" s="16">
        <f t="shared" si="176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>
        <f t="shared" si="174"/>
        <v>46.05</v>
      </c>
      <c r="Q3666" s="11" t="s">
        <v>8315</v>
      </c>
      <c r="R3666" t="s">
        <v>8316</v>
      </c>
      <c r="S3666" s="16">
        <f t="shared" si="176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>
        <f t="shared" si="174"/>
        <v>51</v>
      </c>
      <c r="Q3667" s="11" t="s">
        <v>8315</v>
      </c>
      <c r="R3667" t="s">
        <v>8316</v>
      </c>
      <c r="S3667" s="16">
        <f t="shared" si="176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>
        <f t="shared" si="174"/>
        <v>31.58</v>
      </c>
      <c r="Q3668" s="11" t="s">
        <v>8315</v>
      </c>
      <c r="R3668" t="s">
        <v>8316</v>
      </c>
      <c r="S3668" s="16">
        <f t="shared" si="176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>
        <f t="shared" si="174"/>
        <v>53.36</v>
      </c>
      <c r="Q3669" s="11" t="s">
        <v>8315</v>
      </c>
      <c r="R3669" t="s">
        <v>8316</v>
      </c>
      <c r="S3669" s="16">
        <f t="shared" si="176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>
        <f t="shared" si="174"/>
        <v>36.96</v>
      </c>
      <c r="Q3670" s="11" t="s">
        <v>8315</v>
      </c>
      <c r="R3670" t="s">
        <v>8316</v>
      </c>
      <c r="S3670" s="16">
        <f t="shared" si="176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>
        <f t="shared" si="174"/>
        <v>81.290000000000006</v>
      </c>
      <c r="Q3671" s="11" t="s">
        <v>8315</v>
      </c>
      <c r="R3671" t="s">
        <v>8316</v>
      </c>
      <c r="S3671" s="16">
        <f t="shared" si="176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>
        <f t="shared" si="174"/>
        <v>20.079999999999998</v>
      </c>
      <c r="Q3672" s="11" t="s">
        <v>8315</v>
      </c>
      <c r="R3672" t="s">
        <v>8316</v>
      </c>
      <c r="S3672" s="16">
        <f t="shared" si="176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>
        <f t="shared" si="174"/>
        <v>88.25</v>
      </c>
      <c r="Q3673" s="11" t="s">
        <v>8315</v>
      </c>
      <c r="R3673" t="s">
        <v>8316</v>
      </c>
      <c r="S3673" s="16">
        <f t="shared" si="176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>
        <f t="shared" si="174"/>
        <v>53.44</v>
      </c>
      <c r="Q3674" s="11" t="s">
        <v>8315</v>
      </c>
      <c r="R3674" t="s">
        <v>8316</v>
      </c>
      <c r="S3674" s="16">
        <f t="shared" si="176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>
        <f t="shared" si="174"/>
        <v>39.869999999999997</v>
      </c>
      <c r="Q3675" s="11" t="s">
        <v>8315</v>
      </c>
      <c r="R3675" t="s">
        <v>8316</v>
      </c>
      <c r="S3675" s="16">
        <f t="shared" si="176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>
        <f t="shared" si="174"/>
        <v>145.16</v>
      </c>
      <c r="Q3676" s="11" t="s">
        <v>8315</v>
      </c>
      <c r="R3676" t="s">
        <v>8316</v>
      </c>
      <c r="S3676" s="16">
        <f t="shared" si="176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>
        <f t="shared" si="174"/>
        <v>23.33</v>
      </c>
      <c r="Q3677" s="11" t="s">
        <v>8315</v>
      </c>
      <c r="R3677" t="s">
        <v>8316</v>
      </c>
      <c r="S3677" s="16">
        <f t="shared" si="176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6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>
        <f t="shared" ref="P3679:P3742" si="177">IFERROR(ROUND(E3679/L3679,2), 0)</f>
        <v>62.05</v>
      </c>
      <c r="Q3679" s="11" t="s">
        <v>8315</v>
      </c>
      <c r="R3679" t="s">
        <v>8316</v>
      </c>
      <c r="S3679" s="16">
        <f t="shared" si="176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>
        <f t="shared" si="177"/>
        <v>66.13</v>
      </c>
      <c r="Q3680" s="11" t="s">
        <v>8315</v>
      </c>
      <c r="R3680" t="s">
        <v>8316</v>
      </c>
      <c r="S3680" s="16">
        <f t="shared" si="176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>
        <f t="shared" si="177"/>
        <v>73.400000000000006</v>
      </c>
      <c r="Q3681" s="11" t="s">
        <v>8315</v>
      </c>
      <c r="R3681" t="s">
        <v>8316</v>
      </c>
      <c r="S3681" s="16">
        <f t="shared" si="176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>
        <f t="shared" si="177"/>
        <v>99.5</v>
      </c>
      <c r="Q3682" s="11" t="s">
        <v>8315</v>
      </c>
      <c r="R3682" t="s">
        <v>8316</v>
      </c>
      <c r="S3682" s="16">
        <f t="shared" si="176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>
        <f t="shared" si="177"/>
        <v>62.17</v>
      </c>
      <c r="Q3683" s="11" t="s">
        <v>8315</v>
      </c>
      <c r="R3683" t="s">
        <v>8316</v>
      </c>
      <c r="S3683" s="16">
        <f t="shared" si="176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>
        <f t="shared" si="177"/>
        <v>62.33</v>
      </c>
      <c r="Q3684" s="11" t="s">
        <v>8315</v>
      </c>
      <c r="R3684" t="s">
        <v>8316</v>
      </c>
      <c r="S3684" s="16">
        <f t="shared" si="176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>
        <f t="shared" si="177"/>
        <v>58.79</v>
      </c>
      <c r="Q3685" s="11" t="s">
        <v>8315</v>
      </c>
      <c r="R3685" t="s">
        <v>8316</v>
      </c>
      <c r="S3685" s="16">
        <f t="shared" si="176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>
        <f t="shared" si="177"/>
        <v>45.35</v>
      </c>
      <c r="Q3686" s="11" t="s">
        <v>8315</v>
      </c>
      <c r="R3686" t="s">
        <v>8316</v>
      </c>
      <c r="S3686" s="16">
        <f t="shared" si="176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>
        <f t="shared" si="177"/>
        <v>41.94</v>
      </c>
      <c r="Q3687" s="11" t="s">
        <v>8315</v>
      </c>
      <c r="R3687" t="s">
        <v>8316</v>
      </c>
      <c r="S3687" s="16">
        <f t="shared" si="176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>
        <f t="shared" si="177"/>
        <v>59.17</v>
      </c>
      <c r="Q3688" s="11" t="s">
        <v>8315</v>
      </c>
      <c r="R3688" t="s">
        <v>8316</v>
      </c>
      <c r="S3688" s="16">
        <f t="shared" si="176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>
        <f t="shared" si="177"/>
        <v>200.49</v>
      </c>
      <c r="Q3689" s="11" t="s">
        <v>8315</v>
      </c>
      <c r="R3689" t="s">
        <v>8316</v>
      </c>
      <c r="S3689" s="16">
        <f t="shared" si="176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>
        <f t="shared" si="177"/>
        <v>83.97</v>
      </c>
      <c r="Q3690" s="11" t="s">
        <v>8315</v>
      </c>
      <c r="R3690" t="s">
        <v>8316</v>
      </c>
      <c r="S3690" s="16">
        <f t="shared" si="176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>
        <f t="shared" si="177"/>
        <v>57.26</v>
      </c>
      <c r="Q3691" s="11" t="s">
        <v>8315</v>
      </c>
      <c r="R3691" t="s">
        <v>8316</v>
      </c>
      <c r="S3691" s="16">
        <f t="shared" si="176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>
        <f t="shared" si="177"/>
        <v>58.06</v>
      </c>
      <c r="Q3692" s="11" t="s">
        <v>8315</v>
      </c>
      <c r="R3692" t="s">
        <v>8316</v>
      </c>
      <c r="S3692" s="16">
        <f t="shared" si="176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>
        <f t="shared" si="177"/>
        <v>186.8</v>
      </c>
      <c r="Q3693" s="11" t="s">
        <v>8315</v>
      </c>
      <c r="R3693" t="s">
        <v>8316</v>
      </c>
      <c r="S3693" s="16">
        <f t="shared" si="176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>
        <f t="shared" si="177"/>
        <v>74.12</v>
      </c>
      <c r="Q3694" s="11" t="s">
        <v>8315</v>
      </c>
      <c r="R3694" t="s">
        <v>8316</v>
      </c>
      <c r="S3694" s="16">
        <f t="shared" si="176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>
        <f t="shared" si="177"/>
        <v>30.71</v>
      </c>
      <c r="Q3695" s="11" t="s">
        <v>8315</v>
      </c>
      <c r="R3695" t="s">
        <v>8316</v>
      </c>
      <c r="S3695" s="16">
        <f t="shared" si="176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>
        <f t="shared" si="177"/>
        <v>62.67</v>
      </c>
      <c r="Q3696" s="11" t="s">
        <v>8315</v>
      </c>
      <c r="R3696" t="s">
        <v>8316</v>
      </c>
      <c r="S3696" s="16">
        <f t="shared" si="176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>
        <f t="shared" si="177"/>
        <v>121.36</v>
      </c>
      <c r="Q3697" s="11" t="s">
        <v>8315</v>
      </c>
      <c r="R3697" t="s">
        <v>8316</v>
      </c>
      <c r="S3697" s="16">
        <f t="shared" si="176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>
        <f t="shared" si="177"/>
        <v>39.74</v>
      </c>
      <c r="Q3698" s="11" t="s">
        <v>8315</v>
      </c>
      <c r="R3698" t="s">
        <v>8316</v>
      </c>
      <c r="S3698" s="16">
        <f t="shared" si="176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>
        <f t="shared" si="177"/>
        <v>72</v>
      </c>
      <c r="Q3699" s="11" t="s">
        <v>8315</v>
      </c>
      <c r="R3699" t="s">
        <v>8316</v>
      </c>
      <c r="S3699" s="16">
        <f t="shared" si="176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>
        <f t="shared" si="177"/>
        <v>40.630000000000003</v>
      </c>
      <c r="Q3700" s="11" t="s">
        <v>8315</v>
      </c>
      <c r="R3700" t="s">
        <v>8316</v>
      </c>
      <c r="S3700" s="16">
        <f t="shared" si="176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>
        <f t="shared" si="177"/>
        <v>63</v>
      </c>
      <c r="Q3701" s="11" t="s">
        <v>8315</v>
      </c>
      <c r="R3701" t="s">
        <v>8316</v>
      </c>
      <c r="S3701" s="16">
        <f t="shared" si="176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>
        <f t="shared" si="177"/>
        <v>33.67</v>
      </c>
      <c r="Q3702" s="11" t="s">
        <v>8315</v>
      </c>
      <c r="R3702" t="s">
        <v>8316</v>
      </c>
      <c r="S3702" s="16">
        <f t="shared" si="176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>
        <f t="shared" si="177"/>
        <v>38.590000000000003</v>
      </c>
      <c r="Q3703" s="11" t="s">
        <v>8315</v>
      </c>
      <c r="R3703" t="s">
        <v>8316</v>
      </c>
      <c r="S3703" s="16">
        <f t="shared" si="176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>
        <f t="shared" si="177"/>
        <v>155.94999999999999</v>
      </c>
      <c r="Q3704" s="11" t="s">
        <v>8315</v>
      </c>
      <c r="R3704" t="s">
        <v>8316</v>
      </c>
      <c r="S3704" s="16">
        <f t="shared" si="176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>
        <f t="shared" si="177"/>
        <v>43.2</v>
      </c>
      <c r="Q3705" s="11" t="s">
        <v>8315</v>
      </c>
      <c r="R3705" t="s">
        <v>8316</v>
      </c>
      <c r="S3705" s="16">
        <f t="shared" si="176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>
        <f t="shared" si="177"/>
        <v>15.15</v>
      </c>
      <c r="Q3706" s="11" t="s">
        <v>8315</v>
      </c>
      <c r="R3706" t="s">
        <v>8316</v>
      </c>
      <c r="S3706" s="16">
        <f t="shared" si="176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>
        <f t="shared" si="177"/>
        <v>83.57</v>
      </c>
      <c r="Q3707" s="11" t="s">
        <v>8315</v>
      </c>
      <c r="R3707" t="s">
        <v>8316</v>
      </c>
      <c r="S3707" s="16">
        <f t="shared" si="176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>
        <f t="shared" si="177"/>
        <v>140</v>
      </c>
      <c r="Q3708" s="11" t="s">
        <v>8315</v>
      </c>
      <c r="R3708" t="s">
        <v>8316</v>
      </c>
      <c r="S3708" s="16">
        <f t="shared" si="176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>
        <f t="shared" si="177"/>
        <v>80.87</v>
      </c>
      <c r="Q3709" s="11" t="s">
        <v>8315</v>
      </c>
      <c r="R3709" t="s">
        <v>8316</v>
      </c>
      <c r="S3709" s="16">
        <f t="shared" si="176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>
        <f t="shared" si="177"/>
        <v>53.85</v>
      </c>
      <c r="Q3710" s="11" t="s">
        <v>8315</v>
      </c>
      <c r="R3710" t="s">
        <v>8316</v>
      </c>
      <c r="S3710" s="16">
        <f t="shared" si="176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>
        <f t="shared" si="177"/>
        <v>30.93</v>
      </c>
      <c r="Q3711" s="11" t="s">
        <v>8315</v>
      </c>
      <c r="R3711" t="s">
        <v>8316</v>
      </c>
      <c r="S3711" s="16">
        <f t="shared" si="176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>
        <f t="shared" si="177"/>
        <v>67.959999999999994</v>
      </c>
      <c r="Q3712" s="11" t="s">
        <v>8315</v>
      </c>
      <c r="R3712" t="s">
        <v>8316</v>
      </c>
      <c r="S3712" s="16">
        <f t="shared" si="176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>
        <f t="shared" si="177"/>
        <v>27.14</v>
      </c>
      <c r="Q3713" s="11" t="s">
        <v>8315</v>
      </c>
      <c r="R3713" t="s">
        <v>8316</v>
      </c>
      <c r="S3713" s="16">
        <f t="shared" si="176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8">ROUND(E3714/D3714*100,0)</f>
        <v>154</v>
      </c>
      <c r="P3714">
        <f t="shared" si="177"/>
        <v>110.87</v>
      </c>
      <c r="Q3714" s="11" t="s">
        <v>8315</v>
      </c>
      <c r="R3714" t="s">
        <v>8316</v>
      </c>
      <c r="S3714" s="16">
        <f t="shared" si="176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8"/>
        <v>102</v>
      </c>
      <c r="P3715">
        <f t="shared" si="177"/>
        <v>106.84</v>
      </c>
      <c r="Q3715" s="11" t="s">
        <v>8315</v>
      </c>
      <c r="R3715" t="s">
        <v>8316</v>
      </c>
      <c r="S3715" s="16">
        <f t="shared" ref="S3715:S3778" si="179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8"/>
        <v>102</v>
      </c>
      <c r="P3716">
        <f t="shared" si="177"/>
        <v>105.52</v>
      </c>
      <c r="Q3716" s="11" t="s">
        <v>8315</v>
      </c>
      <c r="R3716" t="s">
        <v>8316</v>
      </c>
      <c r="S3716" s="16">
        <f t="shared" si="179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>
        <f t="shared" si="177"/>
        <v>132.96</v>
      </c>
      <c r="Q3717" s="11" t="s">
        <v>8315</v>
      </c>
      <c r="R3717" t="s">
        <v>8316</v>
      </c>
      <c r="S3717" s="16">
        <f t="shared" si="179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>
        <f t="shared" si="177"/>
        <v>51.92</v>
      </c>
      <c r="Q3718" s="11" t="s">
        <v>8315</v>
      </c>
      <c r="R3718" t="s">
        <v>8316</v>
      </c>
      <c r="S3718" s="16">
        <f t="shared" si="179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>
        <f t="shared" si="177"/>
        <v>310</v>
      </c>
      <c r="Q3719" s="11" t="s">
        <v>8315</v>
      </c>
      <c r="R3719" t="s">
        <v>8316</v>
      </c>
      <c r="S3719" s="16">
        <f t="shared" si="179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>
        <f t="shared" si="177"/>
        <v>26.02</v>
      </c>
      <c r="Q3720" s="11" t="s">
        <v>8315</v>
      </c>
      <c r="R3720" t="s">
        <v>8316</v>
      </c>
      <c r="S3720" s="16">
        <f t="shared" si="179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>
        <f t="shared" si="177"/>
        <v>105</v>
      </c>
      <c r="Q3721" s="11" t="s">
        <v>8315</v>
      </c>
      <c r="R3721" t="s">
        <v>8316</v>
      </c>
      <c r="S3721" s="16">
        <f t="shared" si="179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>
        <f t="shared" si="177"/>
        <v>86.23</v>
      </c>
      <c r="Q3722" s="11" t="s">
        <v>8315</v>
      </c>
      <c r="R3722" t="s">
        <v>8316</v>
      </c>
      <c r="S3722" s="16">
        <f t="shared" si="179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>
        <f t="shared" si="177"/>
        <v>114.55</v>
      </c>
      <c r="Q3723" s="11" t="s">
        <v>8315</v>
      </c>
      <c r="R3723" t="s">
        <v>8316</v>
      </c>
      <c r="S3723" s="16">
        <f t="shared" si="179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>
        <f t="shared" si="177"/>
        <v>47.66</v>
      </c>
      <c r="Q3724" s="11" t="s">
        <v>8315</v>
      </c>
      <c r="R3724" t="s">
        <v>8316</v>
      </c>
      <c r="S3724" s="16">
        <f t="shared" si="179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>
        <f t="shared" si="177"/>
        <v>72.89</v>
      </c>
      <c r="Q3725" s="11" t="s">
        <v>8315</v>
      </c>
      <c r="R3725" t="s">
        <v>8316</v>
      </c>
      <c r="S3725" s="16">
        <f t="shared" si="179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>
        <f t="shared" si="177"/>
        <v>49.55</v>
      </c>
      <c r="Q3726" s="11" t="s">
        <v>8315</v>
      </c>
      <c r="R3726" t="s">
        <v>8316</v>
      </c>
      <c r="S3726" s="16">
        <f t="shared" si="179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>
        <f t="shared" si="177"/>
        <v>25.4</v>
      </c>
      <c r="Q3727" s="11" t="s">
        <v>8315</v>
      </c>
      <c r="R3727" t="s">
        <v>8316</v>
      </c>
      <c r="S3727" s="16">
        <f t="shared" si="179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>
        <f t="shared" si="177"/>
        <v>62.59</v>
      </c>
      <c r="Q3728" s="11" t="s">
        <v>8315</v>
      </c>
      <c r="R3728" t="s">
        <v>8316</v>
      </c>
      <c r="S3728" s="16">
        <f t="shared" si="179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>
        <f t="shared" si="177"/>
        <v>61.06</v>
      </c>
      <c r="Q3729" s="11" t="s">
        <v>8315</v>
      </c>
      <c r="R3729" t="s">
        <v>8316</v>
      </c>
      <c r="S3729" s="16">
        <f t="shared" si="179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>
        <f t="shared" si="177"/>
        <v>60.06</v>
      </c>
      <c r="Q3730" s="11" t="s">
        <v>8315</v>
      </c>
      <c r="R3730" t="s">
        <v>8316</v>
      </c>
      <c r="S3730" s="16">
        <f t="shared" si="179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>
        <f t="shared" si="177"/>
        <v>72.400000000000006</v>
      </c>
      <c r="Q3731" s="11" t="s">
        <v>8315</v>
      </c>
      <c r="R3731" t="s">
        <v>8316</v>
      </c>
      <c r="S3731" s="16">
        <f t="shared" si="179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>
        <f t="shared" si="177"/>
        <v>100</v>
      </c>
      <c r="Q3732" s="11" t="s">
        <v>8315</v>
      </c>
      <c r="R3732" t="s">
        <v>8316</v>
      </c>
      <c r="S3732" s="16">
        <f t="shared" si="179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>
        <f t="shared" si="177"/>
        <v>51.67</v>
      </c>
      <c r="Q3733" s="11" t="s">
        <v>8315</v>
      </c>
      <c r="R3733" t="s">
        <v>8316</v>
      </c>
      <c r="S3733" s="16">
        <f t="shared" si="179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>
        <f t="shared" si="177"/>
        <v>32.75</v>
      </c>
      <c r="Q3734" s="11" t="s">
        <v>8315</v>
      </c>
      <c r="R3734" t="s">
        <v>8316</v>
      </c>
      <c r="S3734" s="16">
        <f t="shared" si="179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>
        <f t="shared" si="177"/>
        <v>0</v>
      </c>
      <c r="Q3735" s="11" t="s">
        <v>8315</v>
      </c>
      <c r="R3735" t="s">
        <v>8316</v>
      </c>
      <c r="S3735" s="16">
        <f t="shared" si="179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>
        <f t="shared" si="177"/>
        <v>61</v>
      </c>
      <c r="Q3736" s="11" t="s">
        <v>8315</v>
      </c>
      <c r="R3736" t="s">
        <v>8316</v>
      </c>
      <c r="S3736" s="16">
        <f t="shared" si="179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>
        <f t="shared" si="177"/>
        <v>10</v>
      </c>
      <c r="Q3737" s="11" t="s">
        <v>8315</v>
      </c>
      <c r="R3737" t="s">
        <v>8316</v>
      </c>
      <c r="S3737" s="16">
        <f t="shared" si="179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>
        <f t="shared" si="177"/>
        <v>10</v>
      </c>
      <c r="Q3738" s="11" t="s">
        <v>8315</v>
      </c>
      <c r="R3738" t="s">
        <v>8316</v>
      </c>
      <c r="S3738" s="16">
        <f t="shared" si="179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>
        <f t="shared" si="177"/>
        <v>37.5</v>
      </c>
      <c r="Q3739" s="11" t="s">
        <v>8315</v>
      </c>
      <c r="R3739" t="s">
        <v>8316</v>
      </c>
      <c r="S3739" s="16">
        <f t="shared" si="179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>
        <f t="shared" si="177"/>
        <v>45</v>
      </c>
      <c r="Q3740" s="11" t="s">
        <v>8315</v>
      </c>
      <c r="R3740" t="s">
        <v>8316</v>
      </c>
      <c r="S3740" s="16">
        <f t="shared" si="179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>
        <f t="shared" si="177"/>
        <v>100.63</v>
      </c>
      <c r="Q3741" s="11" t="s">
        <v>8315</v>
      </c>
      <c r="R3741" t="s">
        <v>8316</v>
      </c>
      <c r="S3741" s="16">
        <f t="shared" si="179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9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>
        <f t="shared" ref="P3743:P3806" si="180">IFERROR(ROUND(E3743/L3743,2), 0)</f>
        <v>0</v>
      </c>
      <c r="Q3743" s="11" t="s">
        <v>8315</v>
      </c>
      <c r="R3743" t="s">
        <v>8316</v>
      </c>
      <c r="S3743" s="16">
        <f t="shared" si="179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>
        <f t="shared" si="180"/>
        <v>25</v>
      </c>
      <c r="Q3744" s="11" t="s">
        <v>8315</v>
      </c>
      <c r="R3744" t="s">
        <v>8316</v>
      </c>
      <c r="S3744" s="16">
        <f t="shared" si="179"/>
        <v>41858.214629629627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>
        <f t="shared" si="180"/>
        <v>0</v>
      </c>
      <c r="Q3745" s="11" t="s">
        <v>8315</v>
      </c>
      <c r="R3745" t="s">
        <v>8316</v>
      </c>
      <c r="S3745" s="16">
        <f t="shared" si="179"/>
        <v>41793.710231481484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>
        <f t="shared" si="180"/>
        <v>0</v>
      </c>
      <c r="Q3746" s="11" t="s">
        <v>8315</v>
      </c>
      <c r="R3746" t="s">
        <v>8316</v>
      </c>
      <c r="S3746" s="16">
        <f t="shared" si="179"/>
        <v>41793.814259259263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>
        <f t="shared" si="180"/>
        <v>10</v>
      </c>
      <c r="Q3747" s="11" t="s">
        <v>8315</v>
      </c>
      <c r="R3747" t="s">
        <v>8316</v>
      </c>
      <c r="S3747" s="16">
        <f t="shared" si="179"/>
        <v>41831.697939814818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>
        <f t="shared" si="180"/>
        <v>202</v>
      </c>
      <c r="Q3748" s="11" t="s">
        <v>8315</v>
      </c>
      <c r="R3748" t="s">
        <v>8316</v>
      </c>
      <c r="S3748" s="16">
        <f t="shared" si="179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>
        <f t="shared" si="180"/>
        <v>25</v>
      </c>
      <c r="Q3749" s="11" t="s">
        <v>8315</v>
      </c>
      <c r="R3749" t="s">
        <v>8316</v>
      </c>
      <c r="S3749" s="16">
        <f t="shared" si="179"/>
        <v>42164.299722222218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>
        <f t="shared" si="180"/>
        <v>99.54</v>
      </c>
      <c r="Q3750" s="11" t="s">
        <v>8315</v>
      </c>
      <c r="R3750" t="s">
        <v>8357</v>
      </c>
      <c r="S3750" s="16">
        <f t="shared" si="179"/>
        <v>42395.706435185188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>
        <f t="shared" si="180"/>
        <v>75</v>
      </c>
      <c r="Q3751" s="11" t="s">
        <v>8315</v>
      </c>
      <c r="R3751" t="s">
        <v>8357</v>
      </c>
      <c r="S3751" s="16">
        <f t="shared" si="179"/>
        <v>42458.127175925925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>
        <f t="shared" si="180"/>
        <v>215.25</v>
      </c>
      <c r="Q3752" s="11" t="s">
        <v>8315</v>
      </c>
      <c r="R3752" t="s">
        <v>8357</v>
      </c>
      <c r="S3752" s="16">
        <f t="shared" si="179"/>
        <v>42016.981574074074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>
        <f t="shared" si="180"/>
        <v>120.55</v>
      </c>
      <c r="Q3753" s="11" t="s">
        <v>8315</v>
      </c>
      <c r="R3753" t="s">
        <v>8357</v>
      </c>
      <c r="S3753" s="16">
        <f t="shared" si="179"/>
        <v>42403.035567129627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>
        <f t="shared" si="180"/>
        <v>37.67</v>
      </c>
      <c r="Q3754" s="11" t="s">
        <v>8315</v>
      </c>
      <c r="R3754" t="s">
        <v>8357</v>
      </c>
      <c r="S3754" s="16">
        <f t="shared" si="179"/>
        <v>42619.802488425921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>
        <f t="shared" si="180"/>
        <v>172.23</v>
      </c>
      <c r="Q3755" s="11" t="s">
        <v>8315</v>
      </c>
      <c r="R3755" t="s">
        <v>8357</v>
      </c>
      <c r="S3755" s="16">
        <f t="shared" si="179"/>
        <v>42128.824074074073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>
        <f t="shared" si="180"/>
        <v>111.11</v>
      </c>
      <c r="Q3756" s="11" t="s">
        <v>8315</v>
      </c>
      <c r="R3756" t="s">
        <v>8357</v>
      </c>
      <c r="S3756" s="16">
        <f t="shared" si="179"/>
        <v>41808.881215277775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>
        <f t="shared" si="180"/>
        <v>25.46</v>
      </c>
      <c r="Q3757" s="11" t="s">
        <v>8315</v>
      </c>
      <c r="R3757" t="s">
        <v>8357</v>
      </c>
      <c r="S3757" s="16">
        <f t="shared" si="179"/>
        <v>42445.866979166662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>
        <f t="shared" si="180"/>
        <v>267.64999999999998</v>
      </c>
      <c r="Q3758" s="11" t="s">
        <v>8315</v>
      </c>
      <c r="R3758" t="s">
        <v>8357</v>
      </c>
      <c r="S3758" s="16">
        <f t="shared" si="179"/>
        <v>41771.814791666664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>
        <f t="shared" si="180"/>
        <v>75.959999999999994</v>
      </c>
      <c r="Q3759" s="11" t="s">
        <v>8315</v>
      </c>
      <c r="R3759" t="s">
        <v>8357</v>
      </c>
      <c r="S3759" s="16">
        <f t="shared" si="179"/>
        <v>41954.850868055553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>
        <f t="shared" si="180"/>
        <v>59.04</v>
      </c>
      <c r="Q3760" s="11" t="s">
        <v>8315</v>
      </c>
      <c r="R3760" t="s">
        <v>8357</v>
      </c>
      <c r="S3760" s="16">
        <f t="shared" si="179"/>
        <v>41747.471504629626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>
        <f t="shared" si="180"/>
        <v>50.11</v>
      </c>
      <c r="Q3761" s="11" t="s">
        <v>8315</v>
      </c>
      <c r="R3761" t="s">
        <v>8357</v>
      </c>
      <c r="S3761" s="16">
        <f t="shared" si="179"/>
        <v>42182.108252314814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>
        <f t="shared" si="180"/>
        <v>55.5</v>
      </c>
      <c r="Q3762" s="11" t="s">
        <v>8315</v>
      </c>
      <c r="R3762" t="s">
        <v>8357</v>
      </c>
      <c r="S3762" s="16">
        <f t="shared" si="179"/>
        <v>41739.525300925925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>
        <f t="shared" si="180"/>
        <v>166.67</v>
      </c>
      <c r="Q3763" s="11" t="s">
        <v>8315</v>
      </c>
      <c r="R3763" t="s">
        <v>8357</v>
      </c>
      <c r="S3763" s="16">
        <f t="shared" si="179"/>
        <v>42173.466863425929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>
        <f t="shared" si="180"/>
        <v>47.43</v>
      </c>
      <c r="Q3764" s="11" t="s">
        <v>8315</v>
      </c>
      <c r="R3764" t="s">
        <v>8357</v>
      </c>
      <c r="S3764" s="16">
        <f t="shared" si="179"/>
        <v>42193.813530092593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>
        <f t="shared" si="180"/>
        <v>64.94</v>
      </c>
      <c r="Q3765" s="11" t="s">
        <v>8315</v>
      </c>
      <c r="R3765" t="s">
        <v>8357</v>
      </c>
      <c r="S3765" s="16">
        <f t="shared" si="179"/>
        <v>42065.750300925924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>
        <f t="shared" si="180"/>
        <v>55.56</v>
      </c>
      <c r="Q3766" s="11" t="s">
        <v>8315</v>
      </c>
      <c r="R3766" t="s">
        <v>8357</v>
      </c>
      <c r="S3766" s="16">
        <f t="shared" si="179"/>
        <v>42499.842962962968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>
        <f t="shared" si="180"/>
        <v>74.22</v>
      </c>
      <c r="Q3767" s="11" t="s">
        <v>8315</v>
      </c>
      <c r="R3767" t="s">
        <v>8357</v>
      </c>
      <c r="S3767" s="16">
        <f t="shared" si="179"/>
        <v>41820.776412037041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>
        <f t="shared" si="180"/>
        <v>106.93</v>
      </c>
      <c r="Q3768" s="11" t="s">
        <v>8315</v>
      </c>
      <c r="R3768" t="s">
        <v>8357</v>
      </c>
      <c r="S3768" s="16">
        <f t="shared" si="179"/>
        <v>41788.167187500003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>
        <f t="shared" si="180"/>
        <v>41.7</v>
      </c>
      <c r="Q3769" s="11" t="s">
        <v>8315</v>
      </c>
      <c r="R3769" t="s">
        <v>8357</v>
      </c>
      <c r="S3769" s="16">
        <f t="shared" si="179"/>
        <v>42050.019641203704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>
        <f t="shared" si="180"/>
        <v>74.239999999999995</v>
      </c>
      <c r="Q3770" s="11" t="s">
        <v>8315</v>
      </c>
      <c r="R3770" t="s">
        <v>8357</v>
      </c>
      <c r="S3770" s="16">
        <f t="shared" si="179"/>
        <v>41772.727893518517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>
        <f t="shared" si="180"/>
        <v>73.33</v>
      </c>
      <c r="Q3771" s="11" t="s">
        <v>8315</v>
      </c>
      <c r="R3771" t="s">
        <v>8357</v>
      </c>
      <c r="S3771" s="16">
        <f t="shared" si="179"/>
        <v>42445.598136574074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>
        <f t="shared" si="180"/>
        <v>100</v>
      </c>
      <c r="Q3772" s="11" t="s">
        <v>8315</v>
      </c>
      <c r="R3772" t="s">
        <v>8357</v>
      </c>
      <c r="S3772" s="16">
        <f t="shared" si="179"/>
        <v>42138.930671296301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>
        <f t="shared" si="180"/>
        <v>38.42</v>
      </c>
      <c r="Q3773" s="11" t="s">
        <v>8315</v>
      </c>
      <c r="R3773" t="s">
        <v>8357</v>
      </c>
      <c r="S3773" s="16">
        <f t="shared" si="179"/>
        <v>42493.857083333336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>
        <f t="shared" si="180"/>
        <v>166.97</v>
      </c>
      <c r="Q3774" s="11" t="s">
        <v>8315</v>
      </c>
      <c r="R3774" t="s">
        <v>8357</v>
      </c>
      <c r="S3774" s="16">
        <f t="shared" si="179"/>
        <v>42682.616967592592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>
        <f t="shared" si="180"/>
        <v>94.91</v>
      </c>
      <c r="Q3775" s="11" t="s">
        <v>8315</v>
      </c>
      <c r="R3775" t="s">
        <v>8357</v>
      </c>
      <c r="S3775" s="16">
        <f t="shared" si="179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>
        <f t="shared" si="180"/>
        <v>100</v>
      </c>
      <c r="Q3776" s="11" t="s">
        <v>8315</v>
      </c>
      <c r="R3776" t="s">
        <v>8357</v>
      </c>
      <c r="S3776" s="16">
        <f t="shared" si="179"/>
        <v>42087.792303240742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>
        <f t="shared" si="180"/>
        <v>143.21</v>
      </c>
      <c r="Q3777" s="11" t="s">
        <v>8315</v>
      </c>
      <c r="R3777" t="s">
        <v>8357</v>
      </c>
      <c r="S3777" s="16">
        <f t="shared" si="179"/>
        <v>42075.942627314813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1">ROUND(E3778/D3778*100,0)</f>
        <v>107</v>
      </c>
      <c r="P3778">
        <f t="shared" si="180"/>
        <v>90.82</v>
      </c>
      <c r="Q3778" s="11" t="s">
        <v>8315</v>
      </c>
      <c r="R3778" t="s">
        <v>8357</v>
      </c>
      <c r="S3778" s="16">
        <f t="shared" si="179"/>
        <v>41814.367800925924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1"/>
        <v>143</v>
      </c>
      <c r="P3779">
        <f t="shared" si="180"/>
        <v>48.54</v>
      </c>
      <c r="Q3779" s="11" t="s">
        <v>8315</v>
      </c>
      <c r="R3779" t="s">
        <v>8357</v>
      </c>
      <c r="S3779" s="16">
        <f t="shared" ref="S3779:S3842" si="182">(((J3779/60)/60)/24)+DATE(1970,1,1)</f>
        <v>41887.111354166671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1"/>
        <v>105</v>
      </c>
      <c r="P3780">
        <f t="shared" si="180"/>
        <v>70.03</v>
      </c>
      <c r="Q3780" s="11" t="s">
        <v>8315</v>
      </c>
      <c r="R3780" t="s">
        <v>8357</v>
      </c>
      <c r="S3780" s="16">
        <f t="shared" si="182"/>
        <v>41989.819212962961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>
        <f t="shared" si="180"/>
        <v>135.63</v>
      </c>
      <c r="Q3781" s="11" t="s">
        <v>8315</v>
      </c>
      <c r="R3781" t="s">
        <v>8357</v>
      </c>
      <c r="S3781" s="16">
        <f t="shared" si="182"/>
        <v>42425.735416666663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>
        <f t="shared" si="180"/>
        <v>100</v>
      </c>
      <c r="Q3782" s="11" t="s">
        <v>8315</v>
      </c>
      <c r="R3782" t="s">
        <v>8357</v>
      </c>
      <c r="S3782" s="16">
        <f t="shared" si="182"/>
        <v>42166.219733796301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>
        <f t="shared" si="180"/>
        <v>94.9</v>
      </c>
      <c r="Q3783" s="11" t="s">
        <v>8315</v>
      </c>
      <c r="R3783" t="s">
        <v>8357</v>
      </c>
      <c r="S3783" s="16">
        <f t="shared" si="182"/>
        <v>41865.882928240739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>
        <f t="shared" si="180"/>
        <v>75.37</v>
      </c>
      <c r="Q3784" s="11" t="s">
        <v>8315</v>
      </c>
      <c r="R3784" t="s">
        <v>8357</v>
      </c>
      <c r="S3784" s="16">
        <f t="shared" si="182"/>
        <v>42546.862233796302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>
        <f t="shared" si="180"/>
        <v>64.459999999999994</v>
      </c>
      <c r="Q3785" s="11" t="s">
        <v>8315</v>
      </c>
      <c r="R3785" t="s">
        <v>8357</v>
      </c>
      <c r="S3785" s="16">
        <f t="shared" si="182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>
        <f t="shared" si="180"/>
        <v>115</v>
      </c>
      <c r="Q3786" s="11" t="s">
        <v>8315</v>
      </c>
      <c r="R3786" t="s">
        <v>8357</v>
      </c>
      <c r="S3786" s="16">
        <f t="shared" si="182"/>
        <v>42531.980694444443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>
        <f t="shared" si="180"/>
        <v>100.5</v>
      </c>
      <c r="Q3787" s="11" t="s">
        <v>8315</v>
      </c>
      <c r="R3787" t="s">
        <v>8357</v>
      </c>
      <c r="S3787" s="16">
        <f t="shared" si="182"/>
        <v>42548.63853009259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>
        <f t="shared" si="180"/>
        <v>93.77</v>
      </c>
      <c r="Q3788" s="11" t="s">
        <v>8315</v>
      </c>
      <c r="R3788" t="s">
        <v>8357</v>
      </c>
      <c r="S3788" s="16">
        <f t="shared" si="182"/>
        <v>42487.037905092591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>
        <f t="shared" si="180"/>
        <v>35.1</v>
      </c>
      <c r="Q3789" s="11" t="s">
        <v>8315</v>
      </c>
      <c r="R3789" t="s">
        <v>8357</v>
      </c>
      <c r="S3789" s="16">
        <f t="shared" si="182"/>
        <v>42167.534791666665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>
        <f t="shared" si="180"/>
        <v>500</v>
      </c>
      <c r="Q3790" s="11" t="s">
        <v>8315</v>
      </c>
      <c r="R3790" t="s">
        <v>8357</v>
      </c>
      <c r="S3790" s="16">
        <f t="shared" si="182"/>
        <v>42333.695821759262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>
        <f t="shared" si="180"/>
        <v>29</v>
      </c>
      <c r="Q3791" s="11" t="s">
        <v>8315</v>
      </c>
      <c r="R3791" t="s">
        <v>8357</v>
      </c>
      <c r="S3791" s="16">
        <f t="shared" si="182"/>
        <v>42138.798819444448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>
        <f t="shared" si="180"/>
        <v>0</v>
      </c>
      <c r="Q3792" s="11" t="s">
        <v>8315</v>
      </c>
      <c r="R3792" t="s">
        <v>8357</v>
      </c>
      <c r="S3792" s="16">
        <f t="shared" si="182"/>
        <v>42666.666932870372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>
        <f t="shared" si="180"/>
        <v>0</v>
      </c>
      <c r="Q3793" s="11" t="s">
        <v>8315</v>
      </c>
      <c r="R3793" t="s">
        <v>8357</v>
      </c>
      <c r="S3793" s="16">
        <f t="shared" si="182"/>
        <v>41766.692037037035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>
        <f t="shared" si="180"/>
        <v>17.5</v>
      </c>
      <c r="Q3794" s="11" t="s">
        <v>8315</v>
      </c>
      <c r="R3794" t="s">
        <v>8357</v>
      </c>
      <c r="S3794" s="16">
        <f t="shared" si="182"/>
        <v>42170.447013888886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>
        <f t="shared" si="180"/>
        <v>174</v>
      </c>
      <c r="Q3795" s="11" t="s">
        <v>8315</v>
      </c>
      <c r="R3795" t="s">
        <v>8357</v>
      </c>
      <c r="S3795" s="16">
        <f t="shared" si="182"/>
        <v>41968.938993055555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>
        <f t="shared" si="180"/>
        <v>50</v>
      </c>
      <c r="Q3796" s="11" t="s">
        <v>8315</v>
      </c>
      <c r="R3796" t="s">
        <v>8357</v>
      </c>
      <c r="S3796" s="16">
        <f t="shared" si="182"/>
        <v>42132.58048611111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>
        <f t="shared" si="180"/>
        <v>5</v>
      </c>
      <c r="Q3797" s="11" t="s">
        <v>8315</v>
      </c>
      <c r="R3797" t="s">
        <v>8357</v>
      </c>
      <c r="S3797" s="16">
        <f t="shared" si="182"/>
        <v>42201.436226851853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>
        <f t="shared" si="180"/>
        <v>1</v>
      </c>
      <c r="Q3798" s="11" t="s">
        <v>8315</v>
      </c>
      <c r="R3798" t="s">
        <v>8357</v>
      </c>
      <c r="S3798" s="16">
        <f t="shared" si="182"/>
        <v>42689.029583333337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>
        <f t="shared" si="180"/>
        <v>145.41</v>
      </c>
      <c r="Q3799" s="11" t="s">
        <v>8315</v>
      </c>
      <c r="R3799" t="s">
        <v>8357</v>
      </c>
      <c r="S3799" s="16">
        <f t="shared" si="182"/>
        <v>42084.881539351853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>
        <f t="shared" si="180"/>
        <v>205</v>
      </c>
      <c r="Q3800" s="11" t="s">
        <v>8315</v>
      </c>
      <c r="R3800" t="s">
        <v>8357</v>
      </c>
      <c r="S3800" s="16">
        <f t="shared" si="182"/>
        <v>41831.722777777781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>
        <f t="shared" si="180"/>
        <v>100.5</v>
      </c>
      <c r="Q3801" s="11" t="s">
        <v>8315</v>
      </c>
      <c r="R3801" t="s">
        <v>8357</v>
      </c>
      <c r="S3801" s="16">
        <f t="shared" si="182"/>
        <v>42410.93105324074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>
        <f t="shared" si="180"/>
        <v>55.06</v>
      </c>
      <c r="Q3802" s="11" t="s">
        <v>8315</v>
      </c>
      <c r="R3802" t="s">
        <v>8357</v>
      </c>
      <c r="S3802" s="16">
        <f t="shared" si="182"/>
        <v>41982.737071759257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>
        <f t="shared" si="180"/>
        <v>47.33</v>
      </c>
      <c r="Q3803" s="11" t="s">
        <v>8315</v>
      </c>
      <c r="R3803" t="s">
        <v>8357</v>
      </c>
      <c r="S3803" s="16">
        <f t="shared" si="182"/>
        <v>41975.676111111112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>
        <f t="shared" si="180"/>
        <v>0</v>
      </c>
      <c r="Q3804" s="11" t="s">
        <v>8315</v>
      </c>
      <c r="R3804" t="s">
        <v>8357</v>
      </c>
      <c r="S3804" s="16">
        <f t="shared" si="182"/>
        <v>42269.126226851848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>
        <f t="shared" si="180"/>
        <v>58.95</v>
      </c>
      <c r="Q3805" s="11" t="s">
        <v>8315</v>
      </c>
      <c r="R3805" t="s">
        <v>8357</v>
      </c>
      <c r="S3805" s="16">
        <f t="shared" si="182"/>
        <v>42403.971851851849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82"/>
        <v>42527.00953703704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>
        <f t="shared" ref="P3807:P3870" si="183">IFERROR(ROUND(E3807/L3807,2), 0)</f>
        <v>1.5</v>
      </c>
      <c r="Q3807" s="11" t="s">
        <v>8315</v>
      </c>
      <c r="R3807" t="s">
        <v>8357</v>
      </c>
      <c r="S3807" s="16">
        <f t="shared" si="182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>
        <f t="shared" si="183"/>
        <v>5</v>
      </c>
      <c r="Q3808" s="11" t="s">
        <v>8315</v>
      </c>
      <c r="R3808" t="s">
        <v>8357</v>
      </c>
      <c r="S3808" s="16">
        <f t="shared" si="182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>
        <f t="shared" si="183"/>
        <v>50.56</v>
      </c>
      <c r="Q3809" s="11" t="s">
        <v>8315</v>
      </c>
      <c r="R3809" t="s">
        <v>8357</v>
      </c>
      <c r="S3809" s="16">
        <f t="shared" si="182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>
        <f t="shared" si="183"/>
        <v>41.67</v>
      </c>
      <c r="Q3810" s="11" t="s">
        <v>8315</v>
      </c>
      <c r="R3810" t="s">
        <v>8316</v>
      </c>
      <c r="S3810" s="16">
        <f t="shared" si="182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>
        <f t="shared" si="183"/>
        <v>53.29</v>
      </c>
      <c r="Q3811" s="11" t="s">
        <v>8315</v>
      </c>
      <c r="R3811" t="s">
        <v>8316</v>
      </c>
      <c r="S3811" s="16">
        <f t="shared" si="182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>
        <f t="shared" si="183"/>
        <v>70.23</v>
      </c>
      <c r="Q3812" s="11" t="s">
        <v>8315</v>
      </c>
      <c r="R3812" t="s">
        <v>8316</v>
      </c>
      <c r="S3812" s="16">
        <f t="shared" si="182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>
        <f t="shared" si="183"/>
        <v>43.42</v>
      </c>
      <c r="Q3813" s="11" t="s">
        <v>8315</v>
      </c>
      <c r="R3813" t="s">
        <v>8316</v>
      </c>
      <c r="S3813" s="16">
        <f t="shared" si="182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>
        <f t="shared" si="183"/>
        <v>199.18</v>
      </c>
      <c r="Q3814" s="11" t="s">
        <v>8315</v>
      </c>
      <c r="R3814" t="s">
        <v>8316</v>
      </c>
      <c r="S3814" s="16">
        <f t="shared" si="182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>
        <f t="shared" si="183"/>
        <v>78.52</v>
      </c>
      <c r="Q3815" s="11" t="s">
        <v>8315</v>
      </c>
      <c r="R3815" t="s">
        <v>8316</v>
      </c>
      <c r="S3815" s="16">
        <f t="shared" si="182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>
        <f t="shared" si="183"/>
        <v>61.82</v>
      </c>
      <c r="Q3816" s="11" t="s">
        <v>8315</v>
      </c>
      <c r="R3816" t="s">
        <v>8316</v>
      </c>
      <c r="S3816" s="16">
        <f t="shared" si="182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>
        <f t="shared" si="183"/>
        <v>50</v>
      </c>
      <c r="Q3817" s="11" t="s">
        <v>8315</v>
      </c>
      <c r="R3817" t="s">
        <v>8316</v>
      </c>
      <c r="S3817" s="16">
        <f t="shared" si="182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>
        <f t="shared" si="183"/>
        <v>48.34</v>
      </c>
      <c r="Q3818" s="11" t="s">
        <v>8315</v>
      </c>
      <c r="R3818" t="s">
        <v>8316</v>
      </c>
      <c r="S3818" s="16">
        <f t="shared" si="182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>
        <f t="shared" si="183"/>
        <v>107.25</v>
      </c>
      <c r="Q3819" s="11" t="s">
        <v>8315</v>
      </c>
      <c r="R3819" t="s">
        <v>8316</v>
      </c>
      <c r="S3819" s="16">
        <f t="shared" si="182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>
        <f t="shared" si="183"/>
        <v>57</v>
      </c>
      <c r="Q3820" s="11" t="s">
        <v>8315</v>
      </c>
      <c r="R3820" t="s">
        <v>8316</v>
      </c>
      <c r="S3820" s="16">
        <f t="shared" si="182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>
        <f t="shared" si="183"/>
        <v>40.92</v>
      </c>
      <c r="Q3821" s="11" t="s">
        <v>8315</v>
      </c>
      <c r="R3821" t="s">
        <v>8316</v>
      </c>
      <c r="S3821" s="16">
        <f t="shared" si="182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>
        <f t="shared" si="183"/>
        <v>21.5</v>
      </c>
      <c r="Q3822" s="11" t="s">
        <v>8315</v>
      </c>
      <c r="R3822" t="s">
        <v>8316</v>
      </c>
      <c r="S3822" s="16">
        <f t="shared" si="182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>
        <f t="shared" si="183"/>
        <v>79.540000000000006</v>
      </c>
      <c r="Q3823" s="11" t="s">
        <v>8315</v>
      </c>
      <c r="R3823" t="s">
        <v>8316</v>
      </c>
      <c r="S3823" s="16">
        <f t="shared" si="182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>
        <f t="shared" si="183"/>
        <v>72.38</v>
      </c>
      <c r="Q3824" s="11" t="s">
        <v>8315</v>
      </c>
      <c r="R3824" t="s">
        <v>8316</v>
      </c>
      <c r="S3824" s="16">
        <f t="shared" si="182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>
        <f t="shared" si="183"/>
        <v>64.63</v>
      </c>
      <c r="Q3825" s="11" t="s">
        <v>8315</v>
      </c>
      <c r="R3825" t="s">
        <v>8316</v>
      </c>
      <c r="S3825" s="16">
        <f t="shared" si="182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>
        <f t="shared" si="183"/>
        <v>38.57</v>
      </c>
      <c r="Q3826" s="11" t="s">
        <v>8315</v>
      </c>
      <c r="R3826" t="s">
        <v>8316</v>
      </c>
      <c r="S3826" s="16">
        <f t="shared" si="182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>
        <f t="shared" si="183"/>
        <v>107.57</v>
      </c>
      <c r="Q3827" s="11" t="s">
        <v>8315</v>
      </c>
      <c r="R3827" t="s">
        <v>8316</v>
      </c>
      <c r="S3827" s="16">
        <f t="shared" si="182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>
        <f t="shared" si="183"/>
        <v>27.5</v>
      </c>
      <c r="Q3828" s="11" t="s">
        <v>8315</v>
      </c>
      <c r="R3828" t="s">
        <v>8316</v>
      </c>
      <c r="S3828" s="16">
        <f t="shared" si="182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>
        <f t="shared" si="183"/>
        <v>70.459999999999994</v>
      </c>
      <c r="Q3829" s="11" t="s">
        <v>8315</v>
      </c>
      <c r="R3829" t="s">
        <v>8316</v>
      </c>
      <c r="S3829" s="16">
        <f t="shared" si="182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>
        <f t="shared" si="183"/>
        <v>178.57</v>
      </c>
      <c r="Q3830" s="11" t="s">
        <v>8315</v>
      </c>
      <c r="R3830" t="s">
        <v>8316</v>
      </c>
      <c r="S3830" s="16">
        <f t="shared" si="182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>
        <f t="shared" si="183"/>
        <v>62.63</v>
      </c>
      <c r="Q3831" s="11" t="s">
        <v>8315</v>
      </c>
      <c r="R3831" t="s">
        <v>8316</v>
      </c>
      <c r="S3831" s="16">
        <f t="shared" si="182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>
        <f t="shared" si="183"/>
        <v>75</v>
      </c>
      <c r="Q3832" s="11" t="s">
        <v>8315</v>
      </c>
      <c r="R3832" t="s">
        <v>8316</v>
      </c>
      <c r="S3832" s="16">
        <f t="shared" si="182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>
        <f t="shared" si="183"/>
        <v>58.9</v>
      </c>
      <c r="Q3833" s="11" t="s">
        <v>8315</v>
      </c>
      <c r="R3833" t="s">
        <v>8316</v>
      </c>
      <c r="S3833" s="16">
        <f t="shared" si="182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>
        <f t="shared" si="183"/>
        <v>139.56</v>
      </c>
      <c r="Q3834" s="11" t="s">
        <v>8315</v>
      </c>
      <c r="R3834" t="s">
        <v>8316</v>
      </c>
      <c r="S3834" s="16">
        <f t="shared" si="182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>
        <f t="shared" si="183"/>
        <v>70</v>
      </c>
      <c r="Q3835" s="11" t="s">
        <v>8315</v>
      </c>
      <c r="R3835" t="s">
        <v>8316</v>
      </c>
      <c r="S3835" s="16">
        <f t="shared" si="182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>
        <f t="shared" si="183"/>
        <v>57.39</v>
      </c>
      <c r="Q3836" s="11" t="s">
        <v>8315</v>
      </c>
      <c r="R3836" t="s">
        <v>8316</v>
      </c>
      <c r="S3836" s="16">
        <f t="shared" si="182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>
        <f t="shared" si="183"/>
        <v>40</v>
      </c>
      <c r="Q3837" s="11" t="s">
        <v>8315</v>
      </c>
      <c r="R3837" t="s">
        <v>8316</v>
      </c>
      <c r="S3837" s="16">
        <f t="shared" si="182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>
        <f t="shared" si="183"/>
        <v>64.290000000000006</v>
      </c>
      <c r="Q3838" s="11" t="s">
        <v>8315</v>
      </c>
      <c r="R3838" t="s">
        <v>8316</v>
      </c>
      <c r="S3838" s="16">
        <f t="shared" si="182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>
        <f t="shared" si="183"/>
        <v>120.12</v>
      </c>
      <c r="Q3839" s="11" t="s">
        <v>8315</v>
      </c>
      <c r="R3839" t="s">
        <v>8316</v>
      </c>
      <c r="S3839" s="16">
        <f t="shared" si="182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>
        <f t="shared" si="183"/>
        <v>1008.24</v>
      </c>
      <c r="Q3840" s="11" t="s">
        <v>8315</v>
      </c>
      <c r="R3840" t="s">
        <v>8316</v>
      </c>
      <c r="S3840" s="16">
        <f t="shared" si="182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>
        <f t="shared" si="183"/>
        <v>63.28</v>
      </c>
      <c r="Q3841" s="11" t="s">
        <v>8315</v>
      </c>
      <c r="R3841" t="s">
        <v>8316</v>
      </c>
      <c r="S3841" s="16">
        <f t="shared" si="182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4">ROUND(E3842/D3842*100,0)</f>
        <v>6500</v>
      </c>
      <c r="P3842">
        <f t="shared" si="183"/>
        <v>21.67</v>
      </c>
      <c r="Q3842" s="11" t="s">
        <v>8315</v>
      </c>
      <c r="R3842" t="s">
        <v>8316</v>
      </c>
      <c r="S3842" s="16">
        <f t="shared" si="182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4"/>
        <v>9</v>
      </c>
      <c r="P3843">
        <f t="shared" si="183"/>
        <v>25.65</v>
      </c>
      <c r="Q3843" s="11" t="s">
        <v>8315</v>
      </c>
      <c r="R3843" t="s">
        <v>8316</v>
      </c>
      <c r="S3843" s="16">
        <f t="shared" ref="S3843:S3906" si="185">(((J3843/60)/60)/24)+DATE(1970,1,1)</f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4"/>
        <v>22</v>
      </c>
      <c r="P3844">
        <f t="shared" si="183"/>
        <v>47.7</v>
      </c>
      <c r="Q3844" s="11" t="s">
        <v>8315</v>
      </c>
      <c r="R3844" t="s">
        <v>8316</v>
      </c>
      <c r="S3844" s="16">
        <f t="shared" si="185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>
        <f t="shared" si="183"/>
        <v>56.05</v>
      </c>
      <c r="Q3845" s="11" t="s">
        <v>8315</v>
      </c>
      <c r="R3845" t="s">
        <v>8316</v>
      </c>
      <c r="S3845" s="16">
        <f t="shared" si="185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>
        <f t="shared" si="183"/>
        <v>81.319999999999993</v>
      </c>
      <c r="Q3846" s="11" t="s">
        <v>8315</v>
      </c>
      <c r="R3846" t="s">
        <v>8316</v>
      </c>
      <c r="S3846" s="16">
        <f t="shared" si="185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>
        <f t="shared" si="183"/>
        <v>70.17</v>
      </c>
      <c r="Q3847" s="11" t="s">
        <v>8315</v>
      </c>
      <c r="R3847" t="s">
        <v>8316</v>
      </c>
      <c r="S3847" s="16">
        <f t="shared" si="185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>
        <f t="shared" si="183"/>
        <v>23.63</v>
      </c>
      <c r="Q3848" s="11" t="s">
        <v>8315</v>
      </c>
      <c r="R3848" t="s">
        <v>8316</v>
      </c>
      <c r="S3848" s="16">
        <f t="shared" si="185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>
        <f t="shared" si="183"/>
        <v>188.56</v>
      </c>
      <c r="Q3849" s="11" t="s">
        <v>8315</v>
      </c>
      <c r="R3849" t="s">
        <v>8316</v>
      </c>
      <c r="S3849" s="16">
        <f t="shared" si="185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>
        <f t="shared" si="183"/>
        <v>49.51</v>
      </c>
      <c r="Q3850" s="11" t="s">
        <v>8315</v>
      </c>
      <c r="R3850" t="s">
        <v>8316</v>
      </c>
      <c r="S3850" s="16">
        <f t="shared" si="185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>
        <f t="shared" si="183"/>
        <v>75.459999999999994</v>
      </c>
      <c r="Q3851" s="11" t="s">
        <v>8315</v>
      </c>
      <c r="R3851" t="s">
        <v>8316</v>
      </c>
      <c r="S3851" s="16">
        <f t="shared" si="185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>
        <f t="shared" si="183"/>
        <v>9.5</v>
      </c>
      <c r="Q3852" s="11" t="s">
        <v>8315</v>
      </c>
      <c r="R3852" t="s">
        <v>8316</v>
      </c>
      <c r="S3852" s="16">
        <f t="shared" si="185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>
        <f t="shared" si="183"/>
        <v>35.5</v>
      </c>
      <c r="Q3853" s="11" t="s">
        <v>8315</v>
      </c>
      <c r="R3853" t="s">
        <v>8316</v>
      </c>
      <c r="S3853" s="16">
        <f t="shared" si="185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>
        <f t="shared" si="183"/>
        <v>10</v>
      </c>
      <c r="Q3854" s="11" t="s">
        <v>8315</v>
      </c>
      <c r="R3854" t="s">
        <v>8316</v>
      </c>
      <c r="S3854" s="16">
        <f t="shared" si="185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>
        <f t="shared" si="183"/>
        <v>13</v>
      </c>
      <c r="Q3855" s="11" t="s">
        <v>8315</v>
      </c>
      <c r="R3855" t="s">
        <v>8316</v>
      </c>
      <c r="S3855" s="16">
        <f t="shared" si="185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>
        <f t="shared" si="183"/>
        <v>89.4</v>
      </c>
      <c r="Q3856" s="11" t="s">
        <v>8315</v>
      </c>
      <c r="R3856" t="s">
        <v>8316</v>
      </c>
      <c r="S3856" s="16">
        <f t="shared" si="185"/>
        <v>42103.884930555556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>
        <f t="shared" si="183"/>
        <v>25</v>
      </c>
      <c r="Q3857" s="11" t="s">
        <v>8315</v>
      </c>
      <c r="R3857" t="s">
        <v>8316</v>
      </c>
      <c r="S3857" s="16">
        <f t="shared" si="185"/>
        <v>42059.970729166671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>
        <f t="shared" si="183"/>
        <v>1</v>
      </c>
      <c r="Q3858" s="11" t="s">
        <v>8315</v>
      </c>
      <c r="R3858" t="s">
        <v>8316</v>
      </c>
      <c r="S3858" s="16">
        <f t="shared" si="185"/>
        <v>42041.743090277778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>
        <f t="shared" si="183"/>
        <v>65</v>
      </c>
      <c r="Q3859" s="11" t="s">
        <v>8315</v>
      </c>
      <c r="R3859" t="s">
        <v>8316</v>
      </c>
      <c r="S3859" s="16">
        <f t="shared" si="185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>
        <f t="shared" si="183"/>
        <v>10</v>
      </c>
      <c r="Q3860" s="11" t="s">
        <v>8315</v>
      </c>
      <c r="R3860" t="s">
        <v>8316</v>
      </c>
      <c r="S3860" s="16">
        <f t="shared" si="185"/>
        <v>42128.431064814817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>
        <f t="shared" si="183"/>
        <v>1</v>
      </c>
      <c r="Q3861" s="11" t="s">
        <v>8315</v>
      </c>
      <c r="R3861" t="s">
        <v>8316</v>
      </c>
      <c r="S3861" s="16">
        <f t="shared" si="185"/>
        <v>41789.893599537041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>
        <f t="shared" si="183"/>
        <v>81.540000000000006</v>
      </c>
      <c r="Q3862" s="11" t="s">
        <v>8315</v>
      </c>
      <c r="R3862" t="s">
        <v>8316</v>
      </c>
      <c r="S3862" s="16">
        <f t="shared" si="185"/>
        <v>41833.660995370366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>
        <f t="shared" si="183"/>
        <v>100</v>
      </c>
      <c r="Q3863" s="11" t="s">
        <v>8315</v>
      </c>
      <c r="R3863" t="s">
        <v>8316</v>
      </c>
      <c r="S3863" s="16">
        <f t="shared" si="185"/>
        <v>41914.590011574073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>
        <f t="shared" si="183"/>
        <v>1</v>
      </c>
      <c r="Q3864" s="11" t="s">
        <v>8315</v>
      </c>
      <c r="R3864" t="s">
        <v>8316</v>
      </c>
      <c r="S3864" s="16">
        <f t="shared" si="185"/>
        <v>42611.261064814811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>
        <f t="shared" si="183"/>
        <v>0</v>
      </c>
      <c r="Q3865" s="11" t="s">
        <v>8315</v>
      </c>
      <c r="R3865" t="s">
        <v>8316</v>
      </c>
      <c r="S3865" s="16">
        <f t="shared" si="185"/>
        <v>42253.633159722223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>
        <f t="shared" si="183"/>
        <v>20</v>
      </c>
      <c r="Q3866" s="11" t="s">
        <v>8315</v>
      </c>
      <c r="R3866" t="s">
        <v>8316</v>
      </c>
      <c r="S3866" s="16">
        <f t="shared" si="185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>
        <f t="shared" si="183"/>
        <v>46.43</v>
      </c>
      <c r="Q3867" s="11" t="s">
        <v>8315</v>
      </c>
      <c r="R3867" t="s">
        <v>8316</v>
      </c>
      <c r="S3867" s="16">
        <f t="shared" si="185"/>
        <v>41841.651597222226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>
        <f t="shared" si="183"/>
        <v>5.5</v>
      </c>
      <c r="Q3868" s="11" t="s">
        <v>8315</v>
      </c>
      <c r="R3868" t="s">
        <v>8316</v>
      </c>
      <c r="S3868" s="16">
        <f t="shared" si="185"/>
        <v>42402.947002314817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>
        <f t="shared" si="183"/>
        <v>50.2</v>
      </c>
      <c r="Q3869" s="11" t="s">
        <v>8315</v>
      </c>
      <c r="R3869" t="s">
        <v>8316</v>
      </c>
      <c r="S3869" s="16">
        <f t="shared" si="185"/>
        <v>42509.814108796301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5"/>
        <v>41865.659780092588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>
        <f t="shared" ref="P3871:P3934" si="186">IFERROR(ROUND(E3871/L3871,2), 0)</f>
        <v>30.13</v>
      </c>
      <c r="Q3871" s="11" t="s">
        <v>8315</v>
      </c>
      <c r="R3871" t="s">
        <v>8357</v>
      </c>
      <c r="S3871" s="16">
        <f t="shared" si="185"/>
        <v>42047.724444444444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>
        <f t="shared" si="186"/>
        <v>150</v>
      </c>
      <c r="Q3872" s="11" t="s">
        <v>8315</v>
      </c>
      <c r="R3872" t="s">
        <v>8357</v>
      </c>
      <c r="S3872" s="16">
        <f t="shared" si="185"/>
        <v>41793.17219907407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>
        <f t="shared" si="186"/>
        <v>13.33</v>
      </c>
      <c r="Q3873" s="11" t="s">
        <v>8315</v>
      </c>
      <c r="R3873" t="s">
        <v>8357</v>
      </c>
      <c r="S3873" s="16">
        <f t="shared" si="185"/>
        <v>42763.780671296292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>
        <f t="shared" si="186"/>
        <v>0</v>
      </c>
      <c r="Q3874" s="11" t="s">
        <v>8315</v>
      </c>
      <c r="R3874" t="s">
        <v>8357</v>
      </c>
      <c r="S3874" s="16">
        <f t="shared" si="185"/>
        <v>42180.145787037036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>
        <f t="shared" si="186"/>
        <v>0</v>
      </c>
      <c r="Q3875" s="11" t="s">
        <v>8315</v>
      </c>
      <c r="R3875" t="s">
        <v>8357</v>
      </c>
      <c r="S3875" s="16">
        <f t="shared" si="185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>
        <f t="shared" si="186"/>
        <v>0</v>
      </c>
      <c r="Q3876" s="11" t="s">
        <v>8315</v>
      </c>
      <c r="R3876" t="s">
        <v>8357</v>
      </c>
      <c r="S3876" s="16">
        <f t="shared" si="185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>
        <f t="shared" si="186"/>
        <v>0</v>
      </c>
      <c r="Q3877" s="11" t="s">
        <v>8315</v>
      </c>
      <c r="R3877" t="s">
        <v>8357</v>
      </c>
      <c r="S3877" s="16">
        <f t="shared" si="185"/>
        <v>42615.346817129626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>
        <f t="shared" si="186"/>
        <v>44.76</v>
      </c>
      <c r="Q3878" s="11" t="s">
        <v>8315</v>
      </c>
      <c r="R3878" t="s">
        <v>8357</v>
      </c>
      <c r="S3878" s="16">
        <f t="shared" si="185"/>
        <v>42372.624166666668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>
        <f t="shared" si="186"/>
        <v>88.64</v>
      </c>
      <c r="Q3879" s="11" t="s">
        <v>8315</v>
      </c>
      <c r="R3879" t="s">
        <v>8357</v>
      </c>
      <c r="S3879" s="16">
        <f t="shared" si="185"/>
        <v>42682.67768518519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>
        <f t="shared" si="186"/>
        <v>10</v>
      </c>
      <c r="Q3880" s="11" t="s">
        <v>8315</v>
      </c>
      <c r="R3880" t="s">
        <v>8357</v>
      </c>
      <c r="S3880" s="16">
        <f t="shared" si="185"/>
        <v>42154.818819444445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>
        <f t="shared" si="186"/>
        <v>0</v>
      </c>
      <c r="Q3881" s="11" t="s">
        <v>8315</v>
      </c>
      <c r="R3881" t="s">
        <v>8357</v>
      </c>
      <c r="S3881" s="16">
        <f t="shared" si="185"/>
        <v>41999.861064814817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>
        <f t="shared" si="186"/>
        <v>57.65</v>
      </c>
      <c r="Q3882" s="11" t="s">
        <v>8315</v>
      </c>
      <c r="R3882" t="s">
        <v>8357</v>
      </c>
      <c r="S3882" s="16">
        <f t="shared" si="185"/>
        <v>41815.815046296295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>
        <f t="shared" si="186"/>
        <v>25</v>
      </c>
      <c r="Q3883" s="11" t="s">
        <v>8315</v>
      </c>
      <c r="R3883" t="s">
        <v>8357</v>
      </c>
      <c r="S3883" s="16">
        <f t="shared" si="185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>
        <f t="shared" si="186"/>
        <v>0</v>
      </c>
      <c r="Q3884" s="11" t="s">
        <v>8315</v>
      </c>
      <c r="R3884" t="s">
        <v>8357</v>
      </c>
      <c r="S3884" s="16">
        <f t="shared" si="185"/>
        <v>42373.983449074076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>
        <f t="shared" si="186"/>
        <v>0</v>
      </c>
      <c r="Q3885" s="11" t="s">
        <v>8315</v>
      </c>
      <c r="R3885" t="s">
        <v>8357</v>
      </c>
      <c r="S3885" s="16">
        <f t="shared" si="185"/>
        <v>41854.602650462963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>
        <f t="shared" si="186"/>
        <v>0</v>
      </c>
      <c r="Q3886" s="11" t="s">
        <v>8315</v>
      </c>
      <c r="R3886" t="s">
        <v>8357</v>
      </c>
      <c r="S3886" s="16">
        <f t="shared" si="185"/>
        <v>42065.791574074072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6"/>
        <v>0</v>
      </c>
      <c r="Q3887" s="11" t="s">
        <v>8315</v>
      </c>
      <c r="R3887" t="s">
        <v>8357</v>
      </c>
      <c r="S3887" s="16">
        <f t="shared" si="185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6"/>
        <v>0</v>
      </c>
      <c r="Q3888" s="11" t="s">
        <v>8315</v>
      </c>
      <c r="R3888" t="s">
        <v>8357</v>
      </c>
      <c r="S3888" s="16">
        <f t="shared" si="185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>
        <f t="shared" si="186"/>
        <v>17.5</v>
      </c>
      <c r="Q3889" s="11" t="s">
        <v>8315</v>
      </c>
      <c r="R3889" t="s">
        <v>8357</v>
      </c>
      <c r="S3889" s="16">
        <f t="shared" si="185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>
        <f t="shared" si="186"/>
        <v>38.71</v>
      </c>
      <c r="Q3890" s="11" t="s">
        <v>8315</v>
      </c>
      <c r="R3890" t="s">
        <v>8316</v>
      </c>
      <c r="S3890" s="16">
        <f t="shared" si="185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>
        <f t="shared" si="186"/>
        <v>13.11</v>
      </c>
      <c r="Q3891" s="11" t="s">
        <v>8315</v>
      </c>
      <c r="R3891" t="s">
        <v>8316</v>
      </c>
      <c r="S3891" s="16">
        <f t="shared" si="185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>
        <f t="shared" si="186"/>
        <v>315.5</v>
      </c>
      <c r="Q3892" s="11" t="s">
        <v>8315</v>
      </c>
      <c r="R3892" t="s">
        <v>8316</v>
      </c>
      <c r="S3892" s="16">
        <f t="shared" si="185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>
        <f t="shared" si="186"/>
        <v>37.14</v>
      </c>
      <c r="Q3893" s="11" t="s">
        <v>8315</v>
      </c>
      <c r="R3893" t="s">
        <v>8316</v>
      </c>
      <c r="S3893" s="16">
        <f t="shared" si="185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6"/>
        <v>0</v>
      </c>
      <c r="Q3894" s="11" t="s">
        <v>8315</v>
      </c>
      <c r="R3894" t="s">
        <v>8316</v>
      </c>
      <c r="S3894" s="16">
        <f t="shared" si="185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>
        <f t="shared" si="186"/>
        <v>128.27000000000001</v>
      </c>
      <c r="Q3895" s="11" t="s">
        <v>8315</v>
      </c>
      <c r="R3895" t="s">
        <v>8316</v>
      </c>
      <c r="S3895" s="16">
        <f t="shared" si="185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>
        <f t="shared" si="186"/>
        <v>47.27</v>
      </c>
      <c r="Q3896" s="11" t="s">
        <v>8315</v>
      </c>
      <c r="R3896" t="s">
        <v>8316</v>
      </c>
      <c r="S3896" s="16">
        <f t="shared" si="185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>
        <f t="shared" si="186"/>
        <v>50</v>
      </c>
      <c r="Q3897" s="11" t="s">
        <v>8315</v>
      </c>
      <c r="R3897" t="s">
        <v>8316</v>
      </c>
      <c r="S3897" s="16">
        <f t="shared" si="185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>
        <f t="shared" si="186"/>
        <v>42.5</v>
      </c>
      <c r="Q3898" s="11" t="s">
        <v>8315</v>
      </c>
      <c r="R3898" t="s">
        <v>8316</v>
      </c>
      <c r="S3898" s="16">
        <f t="shared" si="185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>
        <f t="shared" si="186"/>
        <v>44</v>
      </c>
      <c r="Q3899" s="11" t="s">
        <v>8315</v>
      </c>
      <c r="R3899" t="s">
        <v>8316</v>
      </c>
      <c r="S3899" s="16">
        <f t="shared" si="185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>
        <f t="shared" si="186"/>
        <v>50.88</v>
      </c>
      <c r="Q3900" s="11" t="s">
        <v>8315</v>
      </c>
      <c r="R3900" t="s">
        <v>8316</v>
      </c>
      <c r="S3900" s="16">
        <f t="shared" si="185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>
        <f t="shared" si="186"/>
        <v>62.5</v>
      </c>
      <c r="Q3901" s="11" t="s">
        <v>8315</v>
      </c>
      <c r="R3901" t="s">
        <v>8316</v>
      </c>
      <c r="S3901" s="16">
        <f t="shared" si="185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>
        <f t="shared" si="186"/>
        <v>27</v>
      </c>
      <c r="Q3902" s="11" t="s">
        <v>8315</v>
      </c>
      <c r="R3902" t="s">
        <v>8316</v>
      </c>
      <c r="S3902" s="16">
        <f t="shared" si="185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>
        <f t="shared" si="186"/>
        <v>25</v>
      </c>
      <c r="Q3903" s="11" t="s">
        <v>8315</v>
      </c>
      <c r="R3903" t="s">
        <v>8316</v>
      </c>
      <c r="S3903" s="16">
        <f t="shared" si="185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>
        <f t="shared" si="186"/>
        <v>47.26</v>
      </c>
      <c r="Q3904" s="11" t="s">
        <v>8315</v>
      </c>
      <c r="R3904" t="s">
        <v>8316</v>
      </c>
      <c r="S3904" s="16">
        <f t="shared" si="185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6"/>
        <v>0</v>
      </c>
      <c r="Q3905" s="11" t="s">
        <v>8315</v>
      </c>
      <c r="R3905" t="s">
        <v>8316</v>
      </c>
      <c r="S3905" s="16">
        <f t="shared" si="185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7">ROUND(E3906/D3906*100,0)</f>
        <v>0</v>
      </c>
      <c r="P3906">
        <f t="shared" si="186"/>
        <v>1.5</v>
      </c>
      <c r="Q3906" s="11" t="s">
        <v>8315</v>
      </c>
      <c r="R3906" t="s">
        <v>8316</v>
      </c>
      <c r="S3906" s="16">
        <f t="shared" si="185"/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7"/>
        <v>12</v>
      </c>
      <c r="P3907">
        <f t="shared" si="186"/>
        <v>24.71</v>
      </c>
      <c r="Q3907" s="11" t="s">
        <v>8315</v>
      </c>
      <c r="R3907" t="s">
        <v>8316</v>
      </c>
      <c r="S3907" s="16">
        <f t="shared" ref="S3907:S3970" si="188">(((J3907/60)/60)/24)+DATE(1970,1,1)</f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7"/>
        <v>67</v>
      </c>
      <c r="P3908">
        <f t="shared" si="186"/>
        <v>63.13</v>
      </c>
      <c r="Q3908" s="11" t="s">
        <v>8315</v>
      </c>
      <c r="R3908" t="s">
        <v>8316</v>
      </c>
      <c r="S3908" s="16">
        <f t="shared" si="188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>
        <f t="shared" si="186"/>
        <v>38.25</v>
      </c>
      <c r="Q3909" s="11" t="s">
        <v>8315</v>
      </c>
      <c r="R3909" t="s">
        <v>8316</v>
      </c>
      <c r="S3909" s="16">
        <f t="shared" si="188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>
        <f t="shared" si="186"/>
        <v>16.25</v>
      </c>
      <c r="Q3910" s="11" t="s">
        <v>8315</v>
      </c>
      <c r="R3910" t="s">
        <v>8316</v>
      </c>
      <c r="S3910" s="16">
        <f t="shared" si="188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>
        <f t="shared" si="186"/>
        <v>33.75</v>
      </c>
      <c r="Q3911" s="11" t="s">
        <v>8315</v>
      </c>
      <c r="R3911" t="s">
        <v>8316</v>
      </c>
      <c r="S3911" s="16">
        <f t="shared" si="188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>
        <f t="shared" si="186"/>
        <v>61.67</v>
      </c>
      <c r="Q3912" s="11" t="s">
        <v>8315</v>
      </c>
      <c r="R3912" t="s">
        <v>8316</v>
      </c>
      <c r="S3912" s="16">
        <f t="shared" si="188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>
        <f t="shared" si="186"/>
        <v>83.14</v>
      </c>
      <c r="Q3913" s="11" t="s">
        <v>8315</v>
      </c>
      <c r="R3913" t="s">
        <v>8316</v>
      </c>
      <c r="S3913" s="16">
        <f t="shared" si="188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>
        <f t="shared" si="186"/>
        <v>1</v>
      </c>
      <c r="Q3914" s="11" t="s">
        <v>8315</v>
      </c>
      <c r="R3914" t="s">
        <v>8316</v>
      </c>
      <c r="S3914" s="16">
        <f t="shared" si="188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>
        <f t="shared" si="186"/>
        <v>142.86000000000001</v>
      </c>
      <c r="Q3915" s="11" t="s">
        <v>8315</v>
      </c>
      <c r="R3915" t="s">
        <v>8316</v>
      </c>
      <c r="S3915" s="16">
        <f t="shared" si="188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>
        <f t="shared" si="186"/>
        <v>33.67</v>
      </c>
      <c r="Q3916" s="11" t="s">
        <v>8315</v>
      </c>
      <c r="R3916" t="s">
        <v>8316</v>
      </c>
      <c r="S3916" s="16">
        <f t="shared" si="188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>
        <f t="shared" si="186"/>
        <v>5</v>
      </c>
      <c r="Q3917" s="11" t="s">
        <v>8315</v>
      </c>
      <c r="R3917" t="s">
        <v>8316</v>
      </c>
      <c r="S3917" s="16">
        <f t="shared" si="188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>
        <f t="shared" si="186"/>
        <v>0</v>
      </c>
      <c r="Q3918" s="11" t="s">
        <v>8315</v>
      </c>
      <c r="R3918" t="s">
        <v>8316</v>
      </c>
      <c r="S3918" s="16">
        <f t="shared" si="188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>
        <f t="shared" si="186"/>
        <v>10</v>
      </c>
      <c r="Q3919" s="11" t="s">
        <v>8315</v>
      </c>
      <c r="R3919" t="s">
        <v>8316</v>
      </c>
      <c r="S3919" s="16">
        <f t="shared" si="188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>
        <f t="shared" si="186"/>
        <v>40</v>
      </c>
      <c r="Q3920" s="11" t="s">
        <v>8315</v>
      </c>
      <c r="R3920" t="s">
        <v>8316</v>
      </c>
      <c r="S3920" s="16">
        <f t="shared" si="188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>
        <f t="shared" si="186"/>
        <v>30</v>
      </c>
      <c r="Q3921" s="11" t="s">
        <v>8315</v>
      </c>
      <c r="R3921" t="s">
        <v>8316</v>
      </c>
      <c r="S3921" s="16">
        <f t="shared" si="188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>
        <f t="shared" si="186"/>
        <v>45</v>
      </c>
      <c r="Q3922" s="11" t="s">
        <v>8315</v>
      </c>
      <c r="R3922" t="s">
        <v>8316</v>
      </c>
      <c r="S3922" s="16">
        <f t="shared" si="188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>
        <f t="shared" si="186"/>
        <v>0</v>
      </c>
      <c r="Q3923" s="11" t="s">
        <v>8315</v>
      </c>
      <c r="R3923" t="s">
        <v>8316</v>
      </c>
      <c r="S3923" s="16">
        <f t="shared" si="188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>
        <f t="shared" si="186"/>
        <v>10.17</v>
      </c>
      <c r="Q3924" s="11" t="s">
        <v>8315</v>
      </c>
      <c r="R3924" t="s">
        <v>8316</v>
      </c>
      <c r="S3924" s="16">
        <f t="shared" si="188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>
        <f t="shared" si="186"/>
        <v>81.41</v>
      </c>
      <c r="Q3925" s="11" t="s">
        <v>8315</v>
      </c>
      <c r="R3925" t="s">
        <v>8316</v>
      </c>
      <c r="S3925" s="16">
        <f t="shared" si="188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>
        <f t="shared" si="186"/>
        <v>57.25</v>
      </c>
      <c r="Q3926" s="11" t="s">
        <v>8315</v>
      </c>
      <c r="R3926" t="s">
        <v>8316</v>
      </c>
      <c r="S3926" s="16">
        <f t="shared" si="188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>
        <f t="shared" si="186"/>
        <v>5</v>
      </c>
      <c r="Q3927" s="11" t="s">
        <v>8315</v>
      </c>
      <c r="R3927" t="s">
        <v>8316</v>
      </c>
      <c r="S3927" s="16">
        <f t="shared" si="188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>
        <f t="shared" si="186"/>
        <v>15</v>
      </c>
      <c r="Q3928" s="11" t="s">
        <v>8315</v>
      </c>
      <c r="R3928" t="s">
        <v>8316</v>
      </c>
      <c r="S3928" s="16">
        <f t="shared" si="188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>
        <f t="shared" si="186"/>
        <v>12.5</v>
      </c>
      <c r="Q3929" s="11" t="s">
        <v>8315</v>
      </c>
      <c r="R3929" t="s">
        <v>8316</v>
      </c>
      <c r="S3929" s="16">
        <f t="shared" si="188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>
        <f t="shared" si="186"/>
        <v>93</v>
      </c>
      <c r="Q3930" s="11" t="s">
        <v>8315</v>
      </c>
      <c r="R3930" t="s">
        <v>8316</v>
      </c>
      <c r="S3930" s="16">
        <f t="shared" si="188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>
        <f t="shared" si="186"/>
        <v>32.36</v>
      </c>
      <c r="Q3931" s="11" t="s">
        <v>8315</v>
      </c>
      <c r="R3931" t="s">
        <v>8316</v>
      </c>
      <c r="S3931" s="16">
        <f t="shared" si="188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>
        <f t="shared" si="186"/>
        <v>0</v>
      </c>
      <c r="Q3932" s="11" t="s">
        <v>8315</v>
      </c>
      <c r="R3932" t="s">
        <v>8316</v>
      </c>
      <c r="S3932" s="16">
        <f t="shared" si="188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>
        <f t="shared" si="186"/>
        <v>0</v>
      </c>
      <c r="Q3933" s="11" t="s">
        <v>8315</v>
      </c>
      <c r="R3933" t="s">
        <v>8316</v>
      </c>
      <c r="S3933" s="16">
        <f t="shared" si="188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8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>
        <f t="shared" ref="P3935:P3998" si="189">IFERROR(ROUND(E3935/L3935,2), 0)</f>
        <v>91.83</v>
      </c>
      <c r="Q3935" s="11" t="s">
        <v>8315</v>
      </c>
      <c r="R3935" t="s">
        <v>8316</v>
      </c>
      <c r="S3935" s="16">
        <f t="shared" si="188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>
        <f t="shared" si="189"/>
        <v>45.83</v>
      </c>
      <c r="Q3936" s="11" t="s">
        <v>8315</v>
      </c>
      <c r="R3936" t="s">
        <v>8316</v>
      </c>
      <c r="S3936" s="16">
        <f t="shared" si="188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>
        <f t="shared" si="189"/>
        <v>57.17</v>
      </c>
      <c r="Q3937" s="11" t="s">
        <v>8315</v>
      </c>
      <c r="R3937" t="s">
        <v>8316</v>
      </c>
      <c r="S3937" s="16">
        <f t="shared" si="188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>
        <f t="shared" si="189"/>
        <v>0</v>
      </c>
      <c r="Q3938" s="11" t="s">
        <v>8315</v>
      </c>
      <c r="R3938" t="s">
        <v>8316</v>
      </c>
      <c r="S3938" s="16">
        <f t="shared" si="188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>
        <f t="shared" si="189"/>
        <v>248.5</v>
      </c>
      <c r="Q3939" s="11" t="s">
        <v>8315</v>
      </c>
      <c r="R3939" t="s">
        <v>8316</v>
      </c>
      <c r="S3939" s="16">
        <f t="shared" si="188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>
        <f t="shared" si="189"/>
        <v>79.400000000000006</v>
      </c>
      <c r="Q3940" s="11" t="s">
        <v>8315</v>
      </c>
      <c r="R3940" t="s">
        <v>8316</v>
      </c>
      <c r="S3940" s="16">
        <f t="shared" si="188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>
        <f t="shared" si="189"/>
        <v>5</v>
      </c>
      <c r="Q3941" s="11" t="s">
        <v>8315</v>
      </c>
      <c r="R3941" t="s">
        <v>8316</v>
      </c>
      <c r="S3941" s="16">
        <f t="shared" si="188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>
        <f t="shared" si="189"/>
        <v>5.5</v>
      </c>
      <c r="Q3942" s="11" t="s">
        <v>8315</v>
      </c>
      <c r="R3942" t="s">
        <v>8316</v>
      </c>
      <c r="S3942" s="16">
        <f t="shared" si="188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>
        <f t="shared" si="189"/>
        <v>25</v>
      </c>
      <c r="Q3943" s="11" t="s">
        <v>8315</v>
      </c>
      <c r="R3943" t="s">
        <v>8316</v>
      </c>
      <c r="S3943" s="16">
        <f t="shared" si="188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>
        <f t="shared" si="189"/>
        <v>0</v>
      </c>
      <c r="Q3944" s="11" t="s">
        <v>8315</v>
      </c>
      <c r="R3944" t="s">
        <v>8316</v>
      </c>
      <c r="S3944" s="16">
        <f t="shared" si="188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>
        <f t="shared" si="189"/>
        <v>137.08000000000001</v>
      </c>
      <c r="Q3945" s="11" t="s">
        <v>8315</v>
      </c>
      <c r="R3945" t="s">
        <v>8316</v>
      </c>
      <c r="S3945" s="16">
        <f t="shared" si="188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>
        <f t="shared" si="189"/>
        <v>0</v>
      </c>
      <c r="Q3946" s="11" t="s">
        <v>8315</v>
      </c>
      <c r="R3946" t="s">
        <v>8316</v>
      </c>
      <c r="S3946" s="16">
        <f t="shared" si="188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>
        <f t="shared" si="189"/>
        <v>5</v>
      </c>
      <c r="Q3947" s="11" t="s">
        <v>8315</v>
      </c>
      <c r="R3947" t="s">
        <v>8316</v>
      </c>
      <c r="S3947" s="16">
        <f t="shared" si="188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>
        <f t="shared" si="189"/>
        <v>39</v>
      </c>
      <c r="Q3948" s="11" t="s">
        <v>8315</v>
      </c>
      <c r="R3948" t="s">
        <v>8316</v>
      </c>
      <c r="S3948" s="16">
        <f t="shared" si="188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>
        <f t="shared" si="189"/>
        <v>50.5</v>
      </c>
      <c r="Q3949" s="11" t="s">
        <v>8315</v>
      </c>
      <c r="R3949" t="s">
        <v>8316</v>
      </c>
      <c r="S3949" s="16">
        <f t="shared" si="188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>
        <f t="shared" si="189"/>
        <v>0</v>
      </c>
      <c r="Q3950" s="11" t="s">
        <v>8315</v>
      </c>
      <c r="R3950" t="s">
        <v>8316</v>
      </c>
      <c r="S3950" s="16">
        <f t="shared" si="188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>
        <f t="shared" si="189"/>
        <v>49.28</v>
      </c>
      <c r="Q3951" s="11" t="s">
        <v>8315</v>
      </c>
      <c r="R3951" t="s">
        <v>8316</v>
      </c>
      <c r="S3951" s="16">
        <f t="shared" si="188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>
        <f t="shared" si="189"/>
        <v>25</v>
      </c>
      <c r="Q3952" s="11" t="s">
        <v>8315</v>
      </c>
      <c r="R3952" t="s">
        <v>8316</v>
      </c>
      <c r="S3952" s="16">
        <f t="shared" si="188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>
        <f t="shared" si="189"/>
        <v>1</v>
      </c>
      <c r="Q3953" s="11" t="s">
        <v>8315</v>
      </c>
      <c r="R3953" t="s">
        <v>8316</v>
      </c>
      <c r="S3953" s="16">
        <f t="shared" si="188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>
        <f t="shared" si="189"/>
        <v>25</v>
      </c>
      <c r="Q3954" s="11" t="s">
        <v>8315</v>
      </c>
      <c r="R3954" t="s">
        <v>8316</v>
      </c>
      <c r="S3954" s="16">
        <f t="shared" si="188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>
        <f t="shared" si="189"/>
        <v>0</v>
      </c>
      <c r="Q3955" s="11" t="s">
        <v>8315</v>
      </c>
      <c r="R3955" t="s">
        <v>8316</v>
      </c>
      <c r="S3955" s="16">
        <f t="shared" si="188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>
        <f t="shared" si="189"/>
        <v>0</v>
      </c>
      <c r="Q3956" s="11" t="s">
        <v>8315</v>
      </c>
      <c r="R3956" t="s">
        <v>8316</v>
      </c>
      <c r="S3956" s="16">
        <f t="shared" si="188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>
        <f t="shared" si="189"/>
        <v>53.13</v>
      </c>
      <c r="Q3957" s="11" t="s">
        <v>8315</v>
      </c>
      <c r="R3957" t="s">
        <v>8316</v>
      </c>
      <c r="S3957" s="16">
        <f t="shared" si="188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>
        <f t="shared" si="189"/>
        <v>0</v>
      </c>
      <c r="Q3958" s="11" t="s">
        <v>8315</v>
      </c>
      <c r="R3958" t="s">
        <v>8316</v>
      </c>
      <c r="S3958" s="16">
        <f t="shared" si="188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>
        <f t="shared" si="189"/>
        <v>7</v>
      </c>
      <c r="Q3959" s="11" t="s">
        <v>8315</v>
      </c>
      <c r="R3959" t="s">
        <v>8316</v>
      </c>
      <c r="S3959" s="16">
        <f t="shared" si="188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>
        <f t="shared" si="189"/>
        <v>40.06</v>
      </c>
      <c r="Q3960" s="11" t="s">
        <v>8315</v>
      </c>
      <c r="R3960" t="s">
        <v>8316</v>
      </c>
      <c r="S3960" s="16">
        <f t="shared" si="188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>
        <f t="shared" si="189"/>
        <v>24.33</v>
      </c>
      <c r="Q3961" s="11" t="s">
        <v>8315</v>
      </c>
      <c r="R3961" t="s">
        <v>8316</v>
      </c>
      <c r="S3961" s="16">
        <f t="shared" si="188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>
        <f t="shared" si="189"/>
        <v>11.25</v>
      </c>
      <c r="Q3962" s="11" t="s">
        <v>8315</v>
      </c>
      <c r="R3962" t="s">
        <v>8316</v>
      </c>
      <c r="S3962" s="16">
        <f t="shared" si="188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>
        <f t="shared" si="189"/>
        <v>10.5</v>
      </c>
      <c r="Q3963" s="11" t="s">
        <v>8315</v>
      </c>
      <c r="R3963" t="s">
        <v>8316</v>
      </c>
      <c r="S3963" s="16">
        <f t="shared" si="188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>
        <f t="shared" si="189"/>
        <v>15</v>
      </c>
      <c r="Q3964" s="11" t="s">
        <v>8315</v>
      </c>
      <c r="R3964" t="s">
        <v>8316</v>
      </c>
      <c r="S3964" s="16">
        <f t="shared" si="188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>
        <f t="shared" si="189"/>
        <v>0</v>
      </c>
      <c r="Q3965" s="11" t="s">
        <v>8315</v>
      </c>
      <c r="R3965" t="s">
        <v>8316</v>
      </c>
      <c r="S3965" s="16">
        <f t="shared" si="188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>
        <f t="shared" si="189"/>
        <v>42</v>
      </c>
      <c r="Q3966" s="11" t="s">
        <v>8315</v>
      </c>
      <c r="R3966" t="s">
        <v>8316</v>
      </c>
      <c r="S3966" s="16">
        <f t="shared" si="188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>
        <f t="shared" si="189"/>
        <v>71.25</v>
      </c>
      <c r="Q3967" s="11" t="s">
        <v>8315</v>
      </c>
      <c r="R3967" t="s">
        <v>8316</v>
      </c>
      <c r="S3967" s="16">
        <f t="shared" si="188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>
        <f t="shared" si="189"/>
        <v>22.5</v>
      </c>
      <c r="Q3968" s="11" t="s">
        <v>8315</v>
      </c>
      <c r="R3968" t="s">
        <v>8316</v>
      </c>
      <c r="S3968" s="16">
        <f t="shared" si="188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>
        <f t="shared" si="189"/>
        <v>41</v>
      </c>
      <c r="Q3969" s="11" t="s">
        <v>8315</v>
      </c>
      <c r="R3969" t="s">
        <v>8316</v>
      </c>
      <c r="S3969" s="16">
        <f t="shared" si="188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0">ROUND(E3970/D3970*100,0)</f>
        <v>11</v>
      </c>
      <c r="P3970">
        <f t="shared" si="189"/>
        <v>47.91</v>
      </c>
      <c r="Q3970" s="11" t="s">
        <v>8315</v>
      </c>
      <c r="R3970" t="s">
        <v>8316</v>
      </c>
      <c r="S3970" s="16">
        <f t="shared" si="188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0"/>
        <v>7</v>
      </c>
      <c r="P3971">
        <f t="shared" si="189"/>
        <v>35.17</v>
      </c>
      <c r="Q3971" s="11" t="s">
        <v>8315</v>
      </c>
      <c r="R3971" t="s">
        <v>8316</v>
      </c>
      <c r="S3971" s="16">
        <f t="shared" ref="S3971:S4034" si="191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0"/>
        <v>0</v>
      </c>
      <c r="P3972">
        <f t="shared" si="189"/>
        <v>5.5</v>
      </c>
      <c r="Q3972" s="11" t="s">
        <v>8315</v>
      </c>
      <c r="R3972" t="s">
        <v>8316</v>
      </c>
      <c r="S3972" s="16">
        <f t="shared" si="191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>
        <f t="shared" si="189"/>
        <v>22.67</v>
      </c>
      <c r="Q3973" s="11" t="s">
        <v>8315</v>
      </c>
      <c r="R3973" t="s">
        <v>8316</v>
      </c>
      <c r="S3973" s="16">
        <f t="shared" si="191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>
        <f t="shared" si="189"/>
        <v>26.38</v>
      </c>
      <c r="Q3974" s="11" t="s">
        <v>8315</v>
      </c>
      <c r="R3974" t="s">
        <v>8316</v>
      </c>
      <c r="S3974" s="16">
        <f t="shared" si="191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>
        <f t="shared" si="189"/>
        <v>105.54</v>
      </c>
      <c r="Q3975" s="11" t="s">
        <v>8315</v>
      </c>
      <c r="R3975" t="s">
        <v>8316</v>
      </c>
      <c r="S3975" s="16">
        <f t="shared" si="191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>
        <f t="shared" si="189"/>
        <v>29.09</v>
      </c>
      <c r="Q3976" s="11" t="s">
        <v>8315</v>
      </c>
      <c r="R3976" t="s">
        <v>8316</v>
      </c>
      <c r="S3976" s="16">
        <f t="shared" si="191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>
        <f t="shared" si="189"/>
        <v>0</v>
      </c>
      <c r="Q3977" s="11" t="s">
        <v>8315</v>
      </c>
      <c r="R3977" t="s">
        <v>8316</v>
      </c>
      <c r="S3977" s="16">
        <f t="shared" si="191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>
        <f t="shared" si="189"/>
        <v>62</v>
      </c>
      <c r="Q3978" s="11" t="s">
        <v>8315</v>
      </c>
      <c r="R3978" t="s">
        <v>8316</v>
      </c>
      <c r="S3978" s="16">
        <f t="shared" si="191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>
        <f t="shared" si="189"/>
        <v>217.5</v>
      </c>
      <c r="Q3979" s="11" t="s">
        <v>8315</v>
      </c>
      <c r="R3979" t="s">
        <v>8316</v>
      </c>
      <c r="S3979" s="16">
        <f t="shared" si="191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>
        <f t="shared" si="189"/>
        <v>26.75</v>
      </c>
      <c r="Q3980" s="11" t="s">
        <v>8315</v>
      </c>
      <c r="R3980" t="s">
        <v>8316</v>
      </c>
      <c r="S3980" s="16">
        <f t="shared" si="191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>
        <f t="shared" si="189"/>
        <v>18.329999999999998</v>
      </c>
      <c r="Q3981" s="11" t="s">
        <v>8315</v>
      </c>
      <c r="R3981" t="s">
        <v>8316</v>
      </c>
      <c r="S3981" s="16">
        <f t="shared" si="191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>
        <f t="shared" si="189"/>
        <v>64.290000000000006</v>
      </c>
      <c r="Q3982" s="11" t="s">
        <v>8315</v>
      </c>
      <c r="R3982" t="s">
        <v>8316</v>
      </c>
      <c r="S3982" s="16">
        <f t="shared" si="191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>
        <f t="shared" si="189"/>
        <v>175</v>
      </c>
      <c r="Q3983" s="11" t="s">
        <v>8315</v>
      </c>
      <c r="R3983" t="s">
        <v>8316</v>
      </c>
      <c r="S3983" s="16">
        <f t="shared" si="191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>
        <f t="shared" si="189"/>
        <v>34</v>
      </c>
      <c r="Q3984" s="11" t="s">
        <v>8315</v>
      </c>
      <c r="R3984" t="s">
        <v>8316</v>
      </c>
      <c r="S3984" s="16">
        <f t="shared" si="191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>
        <f t="shared" si="189"/>
        <v>84.28</v>
      </c>
      <c r="Q3985" s="11" t="s">
        <v>8315</v>
      </c>
      <c r="R3985" t="s">
        <v>8316</v>
      </c>
      <c r="S3985" s="16">
        <f t="shared" si="191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>
        <f t="shared" si="189"/>
        <v>9.5</v>
      </c>
      <c r="Q3986" s="11" t="s">
        <v>8315</v>
      </c>
      <c r="R3986" t="s">
        <v>8316</v>
      </c>
      <c r="S3986" s="16">
        <f t="shared" si="191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>
        <f t="shared" si="189"/>
        <v>33.74</v>
      </c>
      <c r="Q3987" s="11" t="s">
        <v>8315</v>
      </c>
      <c r="R3987" t="s">
        <v>8316</v>
      </c>
      <c r="S3987" s="16">
        <f t="shared" si="191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>
        <f t="shared" si="189"/>
        <v>37.54</v>
      </c>
      <c r="Q3988" s="11" t="s">
        <v>8315</v>
      </c>
      <c r="R3988" t="s">
        <v>8316</v>
      </c>
      <c r="S3988" s="16">
        <f t="shared" si="191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>
        <f t="shared" si="189"/>
        <v>11.62</v>
      </c>
      <c r="Q3989" s="11" t="s">
        <v>8315</v>
      </c>
      <c r="R3989" t="s">
        <v>8316</v>
      </c>
      <c r="S3989" s="16">
        <f t="shared" si="191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>
        <f t="shared" si="189"/>
        <v>8</v>
      </c>
      <c r="Q3990" s="11" t="s">
        <v>8315</v>
      </c>
      <c r="R3990" t="s">
        <v>8316</v>
      </c>
      <c r="S3990" s="16">
        <f t="shared" si="191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>
        <f t="shared" si="189"/>
        <v>0</v>
      </c>
      <c r="Q3991" s="11" t="s">
        <v>8315</v>
      </c>
      <c r="R3991" t="s">
        <v>8316</v>
      </c>
      <c r="S3991" s="16">
        <f t="shared" si="191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>
        <f t="shared" si="189"/>
        <v>23</v>
      </c>
      <c r="Q3992" s="11" t="s">
        <v>8315</v>
      </c>
      <c r="R3992" t="s">
        <v>8316</v>
      </c>
      <c r="S3992" s="16">
        <f t="shared" si="191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>
        <f t="shared" si="189"/>
        <v>100</v>
      </c>
      <c r="Q3993" s="11" t="s">
        <v>8315</v>
      </c>
      <c r="R3993" t="s">
        <v>8316</v>
      </c>
      <c r="S3993" s="16">
        <f t="shared" si="191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>
        <f t="shared" si="189"/>
        <v>60.11</v>
      </c>
      <c r="Q3994" s="11" t="s">
        <v>8315</v>
      </c>
      <c r="R3994" t="s">
        <v>8316</v>
      </c>
      <c r="S3994" s="16">
        <f t="shared" si="191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>
        <f t="shared" si="189"/>
        <v>3</v>
      </c>
      <c r="Q3995" s="11" t="s">
        <v>8315</v>
      </c>
      <c r="R3995" t="s">
        <v>8316</v>
      </c>
      <c r="S3995" s="16">
        <f t="shared" si="191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>
        <f t="shared" si="189"/>
        <v>5</v>
      </c>
      <c r="Q3996" s="11" t="s">
        <v>8315</v>
      </c>
      <c r="R3996" t="s">
        <v>8316</v>
      </c>
      <c r="S3996" s="16">
        <f t="shared" si="191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>
        <f t="shared" si="189"/>
        <v>17.5</v>
      </c>
      <c r="Q3997" s="11" t="s">
        <v>8315</v>
      </c>
      <c r="R3997" t="s">
        <v>8316</v>
      </c>
      <c r="S3997" s="16">
        <f t="shared" si="191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91"/>
        <v>41950.26694444444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>
        <f t="shared" ref="P3999:P4062" si="192">IFERROR(ROUND(E3999/L3999,2), 0)</f>
        <v>0</v>
      </c>
      <c r="Q3999" s="11" t="s">
        <v>8315</v>
      </c>
      <c r="R3999" t="s">
        <v>8316</v>
      </c>
      <c r="S3999" s="16">
        <f t="shared" si="191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>
        <f t="shared" si="192"/>
        <v>59.58</v>
      </c>
      <c r="Q4000" s="11" t="s">
        <v>8315</v>
      </c>
      <c r="R4000" t="s">
        <v>8316</v>
      </c>
      <c r="S4000" s="16">
        <f t="shared" si="191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>
        <f t="shared" si="192"/>
        <v>82.57</v>
      </c>
      <c r="Q4001" s="11" t="s">
        <v>8315</v>
      </c>
      <c r="R4001" t="s">
        <v>8316</v>
      </c>
      <c r="S4001" s="16">
        <f t="shared" si="191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>
        <f t="shared" si="192"/>
        <v>10</v>
      </c>
      <c r="Q4002" s="11" t="s">
        <v>8315</v>
      </c>
      <c r="R4002" t="s">
        <v>8316</v>
      </c>
      <c r="S4002" s="16">
        <f t="shared" si="191"/>
        <v>42437.64534722222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>
        <f t="shared" si="192"/>
        <v>32.36</v>
      </c>
      <c r="Q4003" s="11" t="s">
        <v>8315</v>
      </c>
      <c r="R4003" t="s">
        <v>8316</v>
      </c>
      <c r="S4003" s="16">
        <f t="shared" si="191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>
        <f t="shared" si="192"/>
        <v>5.75</v>
      </c>
      <c r="Q4004" s="11" t="s">
        <v>8315</v>
      </c>
      <c r="R4004" t="s">
        <v>8316</v>
      </c>
      <c r="S4004" s="16">
        <f t="shared" si="191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>
        <f t="shared" si="192"/>
        <v>100.5</v>
      </c>
      <c r="Q4005" s="11" t="s">
        <v>8315</v>
      </c>
      <c r="R4005" t="s">
        <v>8316</v>
      </c>
      <c r="S4005" s="16">
        <f t="shared" si="191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>
        <f t="shared" si="192"/>
        <v>1</v>
      </c>
      <c r="Q4006" s="11" t="s">
        <v>8315</v>
      </c>
      <c r="R4006" t="s">
        <v>8316</v>
      </c>
      <c r="S4006" s="16">
        <f t="shared" si="191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>
        <f t="shared" si="192"/>
        <v>20</v>
      </c>
      <c r="Q4007" s="11" t="s">
        <v>8315</v>
      </c>
      <c r="R4007" t="s">
        <v>8316</v>
      </c>
      <c r="S4007" s="16">
        <f t="shared" si="191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>
        <f t="shared" si="192"/>
        <v>2</v>
      </c>
      <c r="Q4008" s="11" t="s">
        <v>8315</v>
      </c>
      <c r="R4008" t="s">
        <v>8316</v>
      </c>
      <c r="S4008" s="16">
        <f t="shared" si="191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>
        <f t="shared" si="192"/>
        <v>5</v>
      </c>
      <c r="Q4009" s="11" t="s">
        <v>8315</v>
      </c>
      <c r="R4009" t="s">
        <v>8316</v>
      </c>
      <c r="S4009" s="16">
        <f t="shared" si="191"/>
        <v>41848.772928240738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>
        <f t="shared" si="192"/>
        <v>15</v>
      </c>
      <c r="Q4010" s="11" t="s">
        <v>8315</v>
      </c>
      <c r="R4010" t="s">
        <v>8316</v>
      </c>
      <c r="S4010" s="16">
        <f t="shared" si="191"/>
        <v>42177.964201388888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>
        <f t="shared" si="192"/>
        <v>25</v>
      </c>
      <c r="Q4011" s="11" t="s">
        <v>8315</v>
      </c>
      <c r="R4011" t="s">
        <v>8316</v>
      </c>
      <c r="S4011" s="16">
        <f t="shared" si="191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>
        <f t="shared" si="192"/>
        <v>45.84</v>
      </c>
      <c r="Q4012" s="11" t="s">
        <v>8315</v>
      </c>
      <c r="R4012" t="s">
        <v>8316</v>
      </c>
      <c r="S4012" s="16">
        <f t="shared" si="191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>
        <f t="shared" si="192"/>
        <v>4.75</v>
      </c>
      <c r="Q4013" s="11" t="s">
        <v>8315</v>
      </c>
      <c r="R4013" t="s">
        <v>8316</v>
      </c>
      <c r="S4013" s="16">
        <f t="shared" si="191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>
        <f t="shared" si="192"/>
        <v>0</v>
      </c>
      <c r="Q4014" s="11" t="s">
        <v>8315</v>
      </c>
      <c r="R4014" t="s">
        <v>8316</v>
      </c>
      <c r="S4014" s="16">
        <f t="shared" si="191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>
        <f t="shared" si="192"/>
        <v>13</v>
      </c>
      <c r="Q4015" s="11" t="s">
        <v>8315</v>
      </c>
      <c r="R4015" t="s">
        <v>8316</v>
      </c>
      <c r="S4015" s="16">
        <f t="shared" si="191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>
        <f t="shared" si="192"/>
        <v>0</v>
      </c>
      <c r="Q4016" s="11" t="s">
        <v>8315</v>
      </c>
      <c r="R4016" t="s">
        <v>8316</v>
      </c>
      <c r="S4016" s="16">
        <f t="shared" si="191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>
        <f t="shared" si="192"/>
        <v>1</v>
      </c>
      <c r="Q4017" s="11" t="s">
        <v>8315</v>
      </c>
      <c r="R4017" t="s">
        <v>8316</v>
      </c>
      <c r="S4017" s="16">
        <f t="shared" si="191"/>
        <v>42174.780821759254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>
        <f t="shared" si="192"/>
        <v>10</v>
      </c>
      <c r="Q4018" s="11" t="s">
        <v>8315</v>
      </c>
      <c r="R4018" t="s">
        <v>8316</v>
      </c>
      <c r="S4018" s="16">
        <f t="shared" si="191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>
        <f t="shared" si="192"/>
        <v>52.5</v>
      </c>
      <c r="Q4019" s="11" t="s">
        <v>8315</v>
      </c>
      <c r="R4019" t="s">
        <v>8316</v>
      </c>
      <c r="S4019" s="16">
        <f t="shared" si="191"/>
        <v>41856.672152777777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>
        <f t="shared" si="192"/>
        <v>32.5</v>
      </c>
      <c r="Q4020" s="11" t="s">
        <v>8315</v>
      </c>
      <c r="R4020" t="s">
        <v>8316</v>
      </c>
      <c r="S4020" s="16">
        <f t="shared" si="191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>
        <f t="shared" si="192"/>
        <v>7.25</v>
      </c>
      <c r="Q4021" s="11" t="s">
        <v>8315</v>
      </c>
      <c r="R4021" t="s">
        <v>8316</v>
      </c>
      <c r="S4021" s="16">
        <f t="shared" si="191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>
        <f t="shared" si="192"/>
        <v>33.33</v>
      </c>
      <c r="Q4022" s="11" t="s">
        <v>8315</v>
      </c>
      <c r="R4022" t="s">
        <v>8316</v>
      </c>
      <c r="S4022" s="16">
        <f t="shared" si="191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>
        <f t="shared" si="192"/>
        <v>62.5</v>
      </c>
      <c r="Q4023" s="11" t="s">
        <v>8315</v>
      </c>
      <c r="R4023" t="s">
        <v>8316</v>
      </c>
      <c r="S4023" s="16">
        <f t="shared" si="191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>
        <f t="shared" si="192"/>
        <v>63.56</v>
      </c>
      <c r="Q4024" s="11" t="s">
        <v>8315</v>
      </c>
      <c r="R4024" t="s">
        <v>8316</v>
      </c>
      <c r="S4024" s="16">
        <f t="shared" si="191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>
        <f t="shared" si="192"/>
        <v>0</v>
      </c>
      <c r="Q4025" s="11" t="s">
        <v>8315</v>
      </c>
      <c r="R4025" t="s">
        <v>8316</v>
      </c>
      <c r="S4025" s="16">
        <f t="shared" si="191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>
        <f t="shared" si="192"/>
        <v>10</v>
      </c>
      <c r="Q4026" s="11" t="s">
        <v>8315</v>
      </c>
      <c r="R4026" t="s">
        <v>8316</v>
      </c>
      <c r="S4026" s="16">
        <f t="shared" si="191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>
        <f t="shared" si="192"/>
        <v>62.5</v>
      </c>
      <c r="Q4027" s="11" t="s">
        <v>8315</v>
      </c>
      <c r="R4027" t="s">
        <v>8316</v>
      </c>
      <c r="S4027" s="16">
        <f t="shared" si="191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>
        <f t="shared" si="192"/>
        <v>0</v>
      </c>
      <c r="Q4028" s="11" t="s">
        <v>8315</v>
      </c>
      <c r="R4028" t="s">
        <v>8316</v>
      </c>
      <c r="S4028" s="16">
        <f t="shared" si="191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>
        <f t="shared" si="192"/>
        <v>30.71</v>
      </c>
      <c r="Q4029" s="11" t="s">
        <v>8315</v>
      </c>
      <c r="R4029" t="s">
        <v>8316</v>
      </c>
      <c r="S4029" s="16">
        <f t="shared" si="191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>
        <f t="shared" si="192"/>
        <v>51</v>
      </c>
      <c r="Q4030" s="11" t="s">
        <v>8315</v>
      </c>
      <c r="R4030" t="s">
        <v>8316</v>
      </c>
      <c r="S4030" s="16">
        <f t="shared" si="191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>
        <f t="shared" si="192"/>
        <v>0</v>
      </c>
      <c r="Q4031" s="11" t="s">
        <v>8315</v>
      </c>
      <c r="R4031" t="s">
        <v>8316</v>
      </c>
      <c r="S4031" s="16">
        <f t="shared" si="191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>
        <f t="shared" si="192"/>
        <v>66.67</v>
      </c>
      <c r="Q4032" s="11" t="s">
        <v>8315</v>
      </c>
      <c r="R4032" t="s">
        <v>8316</v>
      </c>
      <c r="S4032" s="16">
        <f t="shared" si="191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>
        <f t="shared" si="192"/>
        <v>0</v>
      </c>
      <c r="Q4033" s="11" t="s">
        <v>8315</v>
      </c>
      <c r="R4033" t="s">
        <v>8316</v>
      </c>
      <c r="S4033" s="16">
        <f t="shared" si="191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3">ROUND(E4034/D4034*100,0)</f>
        <v>7</v>
      </c>
      <c r="P4034">
        <f t="shared" si="192"/>
        <v>59</v>
      </c>
      <c r="Q4034" s="11" t="s">
        <v>8315</v>
      </c>
      <c r="R4034" t="s">
        <v>8316</v>
      </c>
      <c r="S4034" s="16">
        <f t="shared" si="191"/>
        <v>42293.809212962966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3"/>
        <v>26</v>
      </c>
      <c r="P4035">
        <f t="shared" si="192"/>
        <v>65.34</v>
      </c>
      <c r="Q4035" s="11" t="s">
        <v>8315</v>
      </c>
      <c r="R4035" t="s">
        <v>8316</v>
      </c>
      <c r="S4035" s="16">
        <f t="shared" ref="S4035:S4098" si="194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3"/>
        <v>1</v>
      </c>
      <c r="P4036">
        <f t="shared" si="192"/>
        <v>100</v>
      </c>
      <c r="Q4036" s="11" t="s">
        <v>8315</v>
      </c>
      <c r="R4036" t="s">
        <v>8316</v>
      </c>
      <c r="S4036" s="16">
        <f t="shared" si="194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>
        <f t="shared" si="192"/>
        <v>147.4</v>
      </c>
      <c r="Q4037" s="11" t="s">
        <v>8315</v>
      </c>
      <c r="R4037" t="s">
        <v>8316</v>
      </c>
      <c r="S4037" s="16">
        <f t="shared" si="194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>
        <f t="shared" si="192"/>
        <v>166.06</v>
      </c>
      <c r="Q4038" s="11" t="s">
        <v>8315</v>
      </c>
      <c r="R4038" t="s">
        <v>8316</v>
      </c>
      <c r="S4038" s="16">
        <f t="shared" si="194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>
        <f t="shared" si="192"/>
        <v>40</v>
      </c>
      <c r="Q4039" s="11" t="s">
        <v>8315</v>
      </c>
      <c r="R4039" t="s">
        <v>8316</v>
      </c>
      <c r="S4039" s="16">
        <f t="shared" si="194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>
        <f t="shared" si="192"/>
        <v>75.25</v>
      </c>
      <c r="Q4040" s="11" t="s">
        <v>8315</v>
      </c>
      <c r="R4040" t="s">
        <v>8316</v>
      </c>
      <c r="S4040" s="16">
        <f t="shared" si="194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>
        <f t="shared" si="192"/>
        <v>60</v>
      </c>
      <c r="Q4041" s="11" t="s">
        <v>8315</v>
      </c>
      <c r="R4041" t="s">
        <v>8316</v>
      </c>
      <c r="S4041" s="16">
        <f t="shared" si="194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>
        <f t="shared" si="192"/>
        <v>1250</v>
      </c>
      <c r="Q4042" s="11" t="s">
        <v>8315</v>
      </c>
      <c r="R4042" t="s">
        <v>8316</v>
      </c>
      <c r="S4042" s="16">
        <f t="shared" si="194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>
        <f t="shared" si="192"/>
        <v>10.5</v>
      </c>
      <c r="Q4043" s="11" t="s">
        <v>8315</v>
      </c>
      <c r="R4043" t="s">
        <v>8316</v>
      </c>
      <c r="S4043" s="16">
        <f t="shared" si="194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>
        <f t="shared" si="192"/>
        <v>7</v>
      </c>
      <c r="Q4044" s="11" t="s">
        <v>8315</v>
      </c>
      <c r="R4044" t="s">
        <v>8316</v>
      </c>
      <c r="S4044" s="16">
        <f t="shared" si="194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>
        <f t="shared" si="192"/>
        <v>0</v>
      </c>
      <c r="Q4045" s="11" t="s">
        <v>8315</v>
      </c>
      <c r="R4045" t="s">
        <v>8316</v>
      </c>
      <c r="S4045" s="16">
        <f t="shared" si="194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>
        <f t="shared" si="192"/>
        <v>56.25</v>
      </c>
      <c r="Q4046" s="11" t="s">
        <v>8315</v>
      </c>
      <c r="R4046" t="s">
        <v>8316</v>
      </c>
      <c r="S4046" s="16">
        <f t="shared" si="194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>
        <f t="shared" si="192"/>
        <v>1</v>
      </c>
      <c r="Q4047" s="11" t="s">
        <v>8315</v>
      </c>
      <c r="R4047" t="s">
        <v>8316</v>
      </c>
      <c r="S4047" s="16">
        <f t="shared" si="194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>
        <f t="shared" si="192"/>
        <v>38.33</v>
      </c>
      <c r="Q4048" s="11" t="s">
        <v>8315</v>
      </c>
      <c r="R4048" t="s">
        <v>8316</v>
      </c>
      <c r="S4048" s="16">
        <f t="shared" si="194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>
        <f t="shared" si="192"/>
        <v>27.5</v>
      </c>
      <c r="Q4049" s="11" t="s">
        <v>8315</v>
      </c>
      <c r="R4049" t="s">
        <v>8316</v>
      </c>
      <c r="S4049" s="16">
        <f t="shared" si="194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>
        <f t="shared" si="192"/>
        <v>32.979999999999997</v>
      </c>
      <c r="Q4050" s="11" t="s">
        <v>8315</v>
      </c>
      <c r="R4050" t="s">
        <v>8316</v>
      </c>
      <c r="S4050" s="16">
        <f t="shared" si="194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>
        <f t="shared" si="192"/>
        <v>16</v>
      </c>
      <c r="Q4051" s="11" t="s">
        <v>8315</v>
      </c>
      <c r="R4051" t="s">
        <v>8316</v>
      </c>
      <c r="S4051" s="16">
        <f t="shared" si="194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>
        <f t="shared" si="192"/>
        <v>1</v>
      </c>
      <c r="Q4052" s="11" t="s">
        <v>8315</v>
      </c>
      <c r="R4052" t="s">
        <v>8316</v>
      </c>
      <c r="S4052" s="16">
        <f t="shared" si="194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>
        <f t="shared" si="192"/>
        <v>0</v>
      </c>
      <c r="Q4053" s="11" t="s">
        <v>8315</v>
      </c>
      <c r="R4053" t="s">
        <v>8316</v>
      </c>
      <c r="S4053" s="16">
        <f t="shared" si="194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>
        <f t="shared" si="192"/>
        <v>86.62</v>
      </c>
      <c r="Q4054" s="11" t="s">
        <v>8315</v>
      </c>
      <c r="R4054" t="s">
        <v>8316</v>
      </c>
      <c r="S4054" s="16">
        <f t="shared" si="194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>
        <f t="shared" si="192"/>
        <v>55</v>
      </c>
      <c r="Q4055" s="11" t="s">
        <v>8315</v>
      </c>
      <c r="R4055" t="s">
        <v>8316</v>
      </c>
      <c r="S4055" s="16">
        <f t="shared" si="194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>
        <f t="shared" si="192"/>
        <v>0</v>
      </c>
      <c r="Q4056" s="11" t="s">
        <v>8315</v>
      </c>
      <c r="R4056" t="s">
        <v>8316</v>
      </c>
      <c r="S4056" s="16">
        <f t="shared" si="194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>
        <f t="shared" si="192"/>
        <v>41.95</v>
      </c>
      <c r="Q4057" s="11" t="s">
        <v>8315</v>
      </c>
      <c r="R4057" t="s">
        <v>8316</v>
      </c>
      <c r="S4057" s="16">
        <f t="shared" si="194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>
        <f t="shared" si="192"/>
        <v>88.33</v>
      </c>
      <c r="Q4058" s="11" t="s">
        <v>8315</v>
      </c>
      <c r="R4058" t="s">
        <v>8316</v>
      </c>
      <c r="S4058" s="16">
        <f t="shared" si="194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>
        <f t="shared" si="192"/>
        <v>129.16999999999999</v>
      </c>
      <c r="Q4059" s="11" t="s">
        <v>8315</v>
      </c>
      <c r="R4059" t="s">
        <v>8316</v>
      </c>
      <c r="S4059" s="16">
        <f t="shared" si="194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>
        <f t="shared" si="192"/>
        <v>23.75</v>
      </c>
      <c r="Q4060" s="11" t="s">
        <v>8315</v>
      </c>
      <c r="R4060" t="s">
        <v>8316</v>
      </c>
      <c r="S4060" s="16">
        <f t="shared" si="194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>
        <f t="shared" si="192"/>
        <v>35.71</v>
      </c>
      <c r="Q4061" s="11" t="s">
        <v>8315</v>
      </c>
      <c r="R4061" t="s">
        <v>8316</v>
      </c>
      <c r="S4061" s="16">
        <f t="shared" si="194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4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>
        <f t="shared" ref="P4063:P4115" si="195">IFERROR(ROUND(E4063/L4063,2), 0)</f>
        <v>0</v>
      </c>
      <c r="Q4063" s="11" t="s">
        <v>8315</v>
      </c>
      <c r="R4063" t="s">
        <v>8316</v>
      </c>
      <c r="S4063" s="16">
        <f t="shared" si="194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>
        <f t="shared" si="195"/>
        <v>163.33000000000001</v>
      </c>
      <c r="Q4064" s="11" t="s">
        <v>8315</v>
      </c>
      <c r="R4064" t="s">
        <v>8316</v>
      </c>
      <c r="S4064" s="16">
        <f t="shared" si="194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>
        <f t="shared" si="195"/>
        <v>15</v>
      </c>
      <c r="Q4065" s="11" t="s">
        <v>8315</v>
      </c>
      <c r="R4065" t="s">
        <v>8316</v>
      </c>
      <c r="S4065" s="16">
        <f t="shared" si="194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>
        <f t="shared" si="195"/>
        <v>64.17</v>
      </c>
      <c r="Q4066" s="11" t="s">
        <v>8315</v>
      </c>
      <c r="R4066" t="s">
        <v>8316</v>
      </c>
      <c r="S4066" s="16">
        <f t="shared" si="194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>
        <f t="shared" si="195"/>
        <v>6.75</v>
      </c>
      <c r="Q4067" s="11" t="s">
        <v>8315</v>
      </c>
      <c r="R4067" t="s">
        <v>8316</v>
      </c>
      <c r="S4067" s="16">
        <f t="shared" si="194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>
        <f t="shared" si="195"/>
        <v>25</v>
      </c>
      <c r="Q4068" s="11" t="s">
        <v>8315</v>
      </c>
      <c r="R4068" t="s">
        <v>8316</v>
      </c>
      <c r="S4068" s="16">
        <f t="shared" si="194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>
        <f t="shared" si="195"/>
        <v>179.12</v>
      </c>
      <c r="Q4069" s="11" t="s">
        <v>8315</v>
      </c>
      <c r="R4069" t="s">
        <v>8316</v>
      </c>
      <c r="S4069" s="16">
        <f t="shared" si="194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>
        <f t="shared" si="195"/>
        <v>34.950000000000003</v>
      </c>
      <c r="Q4070" s="11" t="s">
        <v>8315</v>
      </c>
      <c r="R4070" t="s">
        <v>8316</v>
      </c>
      <c r="S4070" s="16">
        <f t="shared" si="194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>
        <f t="shared" si="195"/>
        <v>33.08</v>
      </c>
      <c r="Q4071" s="11" t="s">
        <v>8315</v>
      </c>
      <c r="R4071" t="s">
        <v>8316</v>
      </c>
      <c r="S4071" s="16">
        <f t="shared" si="194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>
        <f t="shared" si="195"/>
        <v>27.5</v>
      </c>
      <c r="Q4072" s="11" t="s">
        <v>8315</v>
      </c>
      <c r="R4072" t="s">
        <v>8316</v>
      </c>
      <c r="S4072" s="16">
        <f t="shared" si="194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>
        <f t="shared" si="195"/>
        <v>0</v>
      </c>
      <c r="Q4073" s="11" t="s">
        <v>8315</v>
      </c>
      <c r="R4073" t="s">
        <v>8316</v>
      </c>
      <c r="S4073" s="16">
        <f t="shared" si="194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>
        <f t="shared" si="195"/>
        <v>2</v>
      </c>
      <c r="Q4074" s="11" t="s">
        <v>8315</v>
      </c>
      <c r="R4074" t="s">
        <v>8316</v>
      </c>
      <c r="S4074" s="16">
        <f t="shared" si="194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>
        <f t="shared" si="195"/>
        <v>18.5</v>
      </c>
      <c r="Q4075" s="11" t="s">
        <v>8315</v>
      </c>
      <c r="R4075" t="s">
        <v>8316</v>
      </c>
      <c r="S4075" s="16">
        <f t="shared" si="194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>
        <f t="shared" si="195"/>
        <v>35</v>
      </c>
      <c r="Q4076" s="11" t="s">
        <v>8315</v>
      </c>
      <c r="R4076" t="s">
        <v>8316</v>
      </c>
      <c r="S4076" s="16">
        <f t="shared" si="194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>
        <f t="shared" si="195"/>
        <v>44.31</v>
      </c>
      <c r="Q4077" s="11" t="s">
        <v>8315</v>
      </c>
      <c r="R4077" t="s">
        <v>8316</v>
      </c>
      <c r="S4077" s="16">
        <f t="shared" si="194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>
        <f t="shared" si="195"/>
        <v>0</v>
      </c>
      <c r="Q4078" s="11" t="s">
        <v>8315</v>
      </c>
      <c r="R4078" t="s">
        <v>8316</v>
      </c>
      <c r="S4078" s="16">
        <f t="shared" si="194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>
        <f t="shared" si="195"/>
        <v>222.5</v>
      </c>
      <c r="Q4079" s="11" t="s">
        <v>8315</v>
      </c>
      <c r="R4079" t="s">
        <v>8316</v>
      </c>
      <c r="S4079" s="16">
        <f t="shared" si="194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>
        <f t="shared" si="195"/>
        <v>0</v>
      </c>
      <c r="Q4080" s="11" t="s">
        <v>8315</v>
      </c>
      <c r="R4080" t="s">
        <v>8316</v>
      </c>
      <c r="S4080" s="16">
        <f t="shared" si="194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>
        <f t="shared" si="195"/>
        <v>5</v>
      </c>
      <c r="Q4081" s="11" t="s">
        <v>8315</v>
      </c>
      <c r="R4081" t="s">
        <v>8316</v>
      </c>
      <c r="S4081" s="16">
        <f t="shared" si="194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>
        <f t="shared" si="195"/>
        <v>0</v>
      </c>
      <c r="Q4082" s="11" t="s">
        <v>8315</v>
      </c>
      <c r="R4082" t="s">
        <v>8316</v>
      </c>
      <c r="S4082" s="16">
        <f t="shared" si="194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>
        <f t="shared" si="195"/>
        <v>29.17</v>
      </c>
      <c r="Q4083" s="11" t="s">
        <v>8315</v>
      </c>
      <c r="R4083" t="s">
        <v>8316</v>
      </c>
      <c r="S4083" s="16">
        <f t="shared" si="194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>
        <f t="shared" si="195"/>
        <v>1.5</v>
      </c>
      <c r="Q4084" s="11" t="s">
        <v>8315</v>
      </c>
      <c r="R4084" t="s">
        <v>8316</v>
      </c>
      <c r="S4084" s="16">
        <f t="shared" si="194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>
        <f t="shared" si="195"/>
        <v>126.5</v>
      </c>
      <c r="Q4085" s="11" t="s">
        <v>8315</v>
      </c>
      <c r="R4085" t="s">
        <v>8316</v>
      </c>
      <c r="S4085" s="16">
        <f t="shared" si="194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>
        <f t="shared" si="195"/>
        <v>10</v>
      </c>
      <c r="Q4086" s="11" t="s">
        <v>8315</v>
      </c>
      <c r="R4086" t="s">
        <v>8316</v>
      </c>
      <c r="S4086" s="16">
        <f t="shared" si="194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>
        <f t="shared" si="195"/>
        <v>10</v>
      </c>
      <c r="Q4087" s="11" t="s">
        <v>8315</v>
      </c>
      <c r="R4087" t="s">
        <v>8316</v>
      </c>
      <c r="S4087" s="16">
        <f t="shared" si="194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>
        <f t="shared" si="195"/>
        <v>9.4</v>
      </c>
      <c r="Q4088" s="11" t="s">
        <v>8315</v>
      </c>
      <c r="R4088" t="s">
        <v>8316</v>
      </c>
      <c r="S4088" s="16">
        <f t="shared" si="194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>
        <f t="shared" si="195"/>
        <v>0</v>
      </c>
      <c r="Q4089" s="11" t="s">
        <v>8315</v>
      </c>
      <c r="R4089" t="s">
        <v>8316</v>
      </c>
      <c r="S4089" s="16">
        <f t="shared" si="194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>
        <f t="shared" si="195"/>
        <v>72</v>
      </c>
      <c r="Q4090" s="11" t="s">
        <v>8315</v>
      </c>
      <c r="R4090" t="s">
        <v>8316</v>
      </c>
      <c r="S4090" s="16">
        <f t="shared" si="194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>
        <f t="shared" si="195"/>
        <v>30</v>
      </c>
      <c r="Q4091" s="11" t="s">
        <v>8315</v>
      </c>
      <c r="R4091" t="s">
        <v>8316</v>
      </c>
      <c r="S4091" s="16">
        <f t="shared" si="194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>
        <f t="shared" si="195"/>
        <v>10.67</v>
      </c>
      <c r="Q4092" s="11" t="s">
        <v>8315</v>
      </c>
      <c r="R4092" t="s">
        <v>8316</v>
      </c>
      <c r="S4092" s="16">
        <f t="shared" si="194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>
        <f t="shared" si="195"/>
        <v>25.5</v>
      </c>
      <c r="Q4093" s="11" t="s">
        <v>8315</v>
      </c>
      <c r="R4093" t="s">
        <v>8316</v>
      </c>
      <c r="S4093" s="16">
        <f t="shared" si="194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>
        <f t="shared" si="195"/>
        <v>20</v>
      </c>
      <c r="Q4094" s="11" t="s">
        <v>8315</v>
      </c>
      <c r="R4094" t="s">
        <v>8316</v>
      </c>
      <c r="S4094" s="16">
        <f t="shared" si="194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>
        <f t="shared" si="195"/>
        <v>15</v>
      </c>
      <c r="Q4095" s="11" t="s">
        <v>8315</v>
      </c>
      <c r="R4095" t="s">
        <v>8316</v>
      </c>
      <c r="S4095" s="16">
        <f t="shared" si="194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>
        <f t="shared" si="195"/>
        <v>91.25</v>
      </c>
      <c r="Q4096" s="11" t="s">
        <v>8315</v>
      </c>
      <c r="R4096" t="s">
        <v>8316</v>
      </c>
      <c r="S4096" s="16">
        <f t="shared" si="194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>
        <f t="shared" si="195"/>
        <v>800</v>
      </c>
      <c r="Q4097" s="11" t="s">
        <v>8315</v>
      </c>
      <c r="R4097" t="s">
        <v>8316</v>
      </c>
      <c r="S4097" s="16">
        <f t="shared" si="194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6">ROUND(E4098/D4098*100,0)</f>
        <v>11</v>
      </c>
      <c r="P4098">
        <f t="shared" si="195"/>
        <v>80</v>
      </c>
      <c r="Q4098" s="11" t="s">
        <v>8315</v>
      </c>
      <c r="R4098" t="s">
        <v>8316</v>
      </c>
      <c r="S4098" s="16">
        <f t="shared" si="194"/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6"/>
        <v>0</v>
      </c>
      <c r="P4099">
        <f t="shared" si="195"/>
        <v>0</v>
      </c>
      <c r="Q4099" s="11" t="s">
        <v>8315</v>
      </c>
      <c r="R4099" t="s">
        <v>8316</v>
      </c>
      <c r="S4099" s="16">
        <f t="shared" ref="S4099:S4115" si="197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6"/>
        <v>0</v>
      </c>
      <c r="P4100">
        <f t="shared" si="195"/>
        <v>0</v>
      </c>
      <c r="Q4100" s="11" t="s">
        <v>8315</v>
      </c>
      <c r="R4100" t="s">
        <v>8316</v>
      </c>
      <c r="S4100" s="16">
        <f t="shared" si="197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>
        <f t="shared" si="195"/>
        <v>50</v>
      </c>
      <c r="Q4101" s="11" t="s">
        <v>8315</v>
      </c>
      <c r="R4101" t="s">
        <v>8316</v>
      </c>
      <c r="S4101" s="16">
        <f t="shared" si="197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>
        <f t="shared" si="195"/>
        <v>0</v>
      </c>
      <c r="Q4102" s="11" t="s">
        <v>8315</v>
      </c>
      <c r="R4102" t="s">
        <v>8316</v>
      </c>
      <c r="S4102" s="16">
        <f t="shared" si="197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>
        <f t="shared" si="195"/>
        <v>0</v>
      </c>
      <c r="Q4103" s="11" t="s">
        <v>8315</v>
      </c>
      <c r="R4103" t="s">
        <v>8316</v>
      </c>
      <c r="S4103" s="16">
        <f t="shared" si="197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>
        <f t="shared" si="195"/>
        <v>22.83</v>
      </c>
      <c r="Q4104" s="11" t="s">
        <v>8315</v>
      </c>
      <c r="R4104" t="s">
        <v>8316</v>
      </c>
      <c r="S4104" s="16">
        <f t="shared" si="197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>
        <f t="shared" si="195"/>
        <v>16.670000000000002</v>
      </c>
      <c r="Q4105" s="11" t="s">
        <v>8315</v>
      </c>
      <c r="R4105" t="s">
        <v>8316</v>
      </c>
      <c r="S4105" s="16">
        <f t="shared" si="197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>
        <f t="shared" si="195"/>
        <v>45.79</v>
      </c>
      <c r="Q4106" s="11" t="s">
        <v>8315</v>
      </c>
      <c r="R4106" t="s">
        <v>8316</v>
      </c>
      <c r="S4106" s="16">
        <f t="shared" si="197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>
        <f t="shared" si="195"/>
        <v>383.33</v>
      </c>
      <c r="Q4107" s="11" t="s">
        <v>8315</v>
      </c>
      <c r="R4107" t="s">
        <v>8316</v>
      </c>
      <c r="S4107" s="16">
        <f t="shared" si="197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>
        <f t="shared" si="195"/>
        <v>106.97</v>
      </c>
      <c r="Q4108" s="11" t="s">
        <v>8315</v>
      </c>
      <c r="R4108" t="s">
        <v>8316</v>
      </c>
      <c r="S4108" s="16">
        <f t="shared" si="197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>
        <f t="shared" si="195"/>
        <v>10.25</v>
      </c>
      <c r="Q4109" s="11" t="s">
        <v>8315</v>
      </c>
      <c r="R4109" t="s">
        <v>8316</v>
      </c>
      <c r="S4109" s="16">
        <f t="shared" si="197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>
        <f t="shared" si="195"/>
        <v>59</v>
      </c>
      <c r="Q4110" s="11" t="s">
        <v>8315</v>
      </c>
      <c r="R4110" t="s">
        <v>8316</v>
      </c>
      <c r="S4110" s="16">
        <f t="shared" si="197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>
        <f t="shared" si="195"/>
        <v>0</v>
      </c>
      <c r="Q4111" s="11" t="s">
        <v>8315</v>
      </c>
      <c r="R4111" t="s">
        <v>8316</v>
      </c>
      <c r="S4111" s="16">
        <f t="shared" si="197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>
        <f t="shared" si="195"/>
        <v>14.33</v>
      </c>
      <c r="Q4112" s="11" t="s">
        <v>8315</v>
      </c>
      <c r="R4112" t="s">
        <v>8316</v>
      </c>
      <c r="S4112" s="16">
        <f t="shared" si="197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>
        <f t="shared" si="195"/>
        <v>15.67</v>
      </c>
      <c r="Q4113" s="11" t="s">
        <v>8315</v>
      </c>
      <c r="R4113" t="s">
        <v>8316</v>
      </c>
      <c r="S4113" s="16">
        <f t="shared" si="197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>
        <f t="shared" si="195"/>
        <v>1</v>
      </c>
      <c r="Q4114" s="11" t="s">
        <v>8315</v>
      </c>
      <c r="R4114" t="s">
        <v>8316</v>
      </c>
      <c r="S4114" s="16">
        <f t="shared" si="197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>
        <f t="shared" si="195"/>
        <v>1</v>
      </c>
      <c r="Q4115" s="11" t="s">
        <v>8315</v>
      </c>
      <c r="R4115" t="s">
        <v>8316</v>
      </c>
      <c r="S4115" s="16">
        <f t="shared" si="197"/>
        <v>42358.573182870372</v>
      </c>
    </row>
  </sheetData>
  <autoFilter ref="A1:S4115" xr:uid="{00000000-0001-0000-0000-000000000000}">
    <filterColumn colId="6">
      <filters>
        <filter val="U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1B58-2ABC-4BBA-B119-C1D014F483EE}">
  <dimension ref="A1:S413"/>
  <sheetViews>
    <sheetView workbookViewId="0">
      <selection activeCell="D1" sqref="D1:D1048576"/>
    </sheetView>
  </sheetViews>
  <sheetFormatPr defaultRowHeight="14.5" x14ac:dyDescent="0.35"/>
  <cols>
    <col min="1" max="1" width="4.81640625" bestFit="1" customWidth="1"/>
    <col min="2" max="2" width="38.1796875" customWidth="1"/>
    <col min="3" max="3" width="52" customWidth="1"/>
    <col min="4" max="4" width="6.81640625" bestFit="1" customWidth="1"/>
    <col min="5" max="5" width="8.81640625" bestFit="1" customWidth="1"/>
    <col min="6" max="6" width="9.1796875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2.7265625" bestFit="1" customWidth="1"/>
    <col min="15" max="15" width="16.81640625" bestFit="1" customWidth="1"/>
    <col min="16" max="16" width="15.81640625" bestFit="1" customWidth="1"/>
    <col min="17" max="17" width="13.90625" bestFit="1" customWidth="1"/>
    <col min="18" max="18" width="11" bestFit="1" customWidth="1"/>
    <col min="19" max="19" width="21.81640625" bestFit="1" customWidth="1"/>
  </cols>
  <sheetData>
    <row r="1" spans="1:1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</row>
    <row r="2" spans="1:19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</row>
    <row r="3" spans="1:19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</row>
    <row r="4" spans="1:19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</row>
    <row r="5" spans="1:19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</row>
    <row r="6" spans="1:19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</row>
    <row r="7" spans="1:19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</row>
    <row r="8" spans="1:19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</row>
    <row r="9" spans="1:19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</row>
    <row r="10" spans="1:19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</row>
    <row r="11" spans="1:19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</row>
    <row r="12" spans="1:19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</row>
    <row r="13" spans="1:19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</row>
    <row r="14" spans="1:19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</row>
    <row r="15" spans="1:19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</row>
    <row r="16" spans="1:19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</row>
    <row r="17" spans="1:19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</row>
    <row r="18" spans="1:19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</row>
    <row r="19" spans="1:19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</row>
    <row r="20" spans="1:19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</row>
    <row r="21" spans="1:19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</row>
    <row r="22" spans="1:19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</row>
    <row r="23" spans="1:19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</row>
    <row r="24" spans="1:19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</row>
    <row r="25" spans="1:19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</row>
    <row r="26" spans="1:19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</row>
    <row r="27" spans="1:19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</row>
    <row r="28" spans="1:19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</row>
    <row r="29" spans="1:19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</row>
    <row r="30" spans="1:19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</row>
    <row r="31" spans="1:19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</row>
    <row r="32" spans="1:19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</row>
    <row r="33" spans="1:19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</row>
    <row r="34" spans="1:19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</row>
    <row r="35" spans="1:19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</row>
    <row r="36" spans="1:19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</row>
    <row r="37" spans="1:19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</row>
    <row r="38" spans="1:19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</row>
    <row r="39" spans="1:19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</row>
    <row r="40" spans="1:19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</row>
    <row r="41" spans="1:19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</row>
    <row r="42" spans="1:19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</row>
    <row r="43" spans="1:19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</row>
    <row r="44" spans="1:19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</row>
    <row r="45" spans="1:19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</row>
    <row r="46" spans="1:19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</row>
    <row r="47" spans="1:19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</row>
    <row r="48" spans="1:19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</row>
    <row r="49" spans="1:19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</row>
    <row r="50" spans="1:19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</row>
    <row r="51" spans="1:19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</row>
    <row r="52" spans="1:19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</row>
    <row r="53" spans="1:19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</row>
    <row r="54" spans="1:19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</row>
    <row r="55" spans="1:19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</row>
    <row r="56" spans="1:19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</row>
    <row r="57" spans="1:19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</row>
    <row r="58" spans="1:19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</row>
    <row r="59" spans="1:19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</row>
    <row r="60" spans="1:19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</row>
    <row r="61" spans="1:19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</row>
    <row r="62" spans="1:19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</row>
    <row r="63" spans="1:19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</row>
    <row r="64" spans="1:19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</row>
    <row r="65" spans="1:19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</row>
    <row r="66" spans="1:19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</row>
    <row r="67" spans="1:19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</row>
    <row r="68" spans="1:19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</row>
    <row r="69" spans="1:19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</row>
    <row r="70" spans="1:19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</row>
    <row r="71" spans="1:19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</row>
    <row r="72" spans="1:19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</row>
    <row r="73" spans="1:19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</row>
    <row r="74" spans="1:19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</row>
    <row r="75" spans="1:19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</row>
    <row r="76" spans="1:19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</row>
    <row r="77" spans="1:19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</row>
    <row r="78" spans="1:19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</row>
    <row r="79" spans="1:19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</row>
    <row r="80" spans="1:19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</row>
    <row r="81" spans="1:19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</row>
    <row r="82" spans="1:19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</row>
    <row r="83" spans="1:19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</row>
    <row r="84" spans="1:19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</row>
    <row r="85" spans="1:19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</row>
    <row r="86" spans="1:19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</row>
    <row r="87" spans="1:19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</row>
    <row r="88" spans="1:19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</row>
    <row r="89" spans="1:19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</row>
    <row r="90" spans="1:19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</row>
    <row r="91" spans="1:19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</row>
    <row r="92" spans="1:19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</row>
    <row r="93" spans="1:19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</row>
    <row r="94" spans="1:19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</row>
    <row r="95" spans="1:19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</row>
    <row r="96" spans="1:19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</row>
    <row r="97" spans="1:19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</row>
    <row r="98" spans="1:19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</row>
    <row r="99" spans="1:19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</row>
    <row r="100" spans="1:19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</row>
    <row r="101" spans="1:19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</row>
    <row r="102" spans="1:19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</row>
    <row r="103" spans="1:19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</row>
    <row r="104" spans="1:19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</row>
    <row r="105" spans="1:19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</row>
    <row r="106" spans="1:19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</row>
    <row r="107" spans="1:19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</row>
    <row r="108" spans="1:19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</row>
    <row r="109" spans="1:19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</row>
    <row r="110" spans="1:19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</row>
    <row r="111" spans="1:19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</row>
    <row r="112" spans="1:19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</row>
    <row r="113" spans="1:19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</row>
    <row r="114" spans="1:19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</row>
    <row r="115" spans="1:19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</row>
    <row r="116" spans="1:19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</row>
    <row r="117" spans="1:19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</row>
    <row r="118" spans="1:19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</row>
    <row r="119" spans="1:19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</row>
    <row r="120" spans="1:19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</row>
    <row r="121" spans="1:19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</row>
    <row r="122" spans="1:19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</row>
    <row r="123" spans="1:19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</row>
    <row r="124" spans="1:19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</row>
    <row r="125" spans="1:19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</row>
    <row r="126" spans="1:19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</row>
    <row r="127" spans="1:19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</row>
    <row r="128" spans="1:19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</row>
    <row r="129" spans="1:19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</row>
    <row r="130" spans="1:19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</row>
    <row r="131" spans="1:19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</row>
    <row r="132" spans="1:19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</row>
    <row r="133" spans="1:19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</row>
    <row r="134" spans="1:19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</row>
    <row r="135" spans="1:19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</row>
    <row r="136" spans="1:19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</row>
    <row r="137" spans="1:19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</row>
    <row r="138" spans="1:19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</row>
    <row r="139" spans="1:19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</row>
    <row r="140" spans="1:19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</row>
    <row r="141" spans="1:19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</row>
    <row r="142" spans="1:19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</row>
    <row r="143" spans="1:19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</row>
    <row r="144" spans="1:19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</row>
    <row r="145" spans="1:19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</row>
    <row r="146" spans="1:19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</row>
    <row r="147" spans="1:19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</row>
    <row r="148" spans="1:19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</row>
    <row r="149" spans="1:19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</row>
    <row r="150" spans="1:19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</row>
    <row r="151" spans="1:19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</row>
    <row r="152" spans="1:19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</row>
    <row r="153" spans="1:19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</row>
    <row r="154" spans="1:19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</row>
    <row r="155" spans="1:19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</row>
    <row r="156" spans="1:19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</row>
    <row r="157" spans="1:19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</row>
    <row r="158" spans="1:19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</row>
    <row r="159" spans="1:19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</row>
    <row r="160" spans="1:19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</row>
    <row r="161" spans="1:19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</row>
    <row r="162" spans="1:19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</row>
    <row r="163" spans="1:19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</row>
    <row r="164" spans="1:19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</row>
    <row r="165" spans="1:19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</row>
    <row r="166" spans="1:19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</row>
    <row r="167" spans="1:19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</row>
    <row r="168" spans="1:19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</row>
    <row r="169" spans="1:19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</row>
    <row r="170" spans="1:19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</row>
    <row r="171" spans="1:19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</row>
    <row r="172" spans="1:19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</row>
    <row r="173" spans="1:19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</row>
    <row r="174" spans="1:19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</row>
    <row r="175" spans="1:19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</row>
    <row r="176" spans="1:19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</row>
    <row r="177" spans="1:19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</row>
    <row r="178" spans="1:19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</row>
    <row r="179" spans="1:19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</row>
    <row r="180" spans="1:19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</row>
    <row r="181" spans="1:19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</row>
    <row r="182" spans="1:19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</row>
    <row r="183" spans="1:19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</row>
    <row r="184" spans="1:19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</row>
    <row r="185" spans="1:19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</row>
    <row r="186" spans="1:19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</row>
    <row r="187" spans="1:19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</row>
    <row r="188" spans="1:19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</row>
    <row r="189" spans="1:19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</row>
    <row r="190" spans="1:19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</row>
    <row r="191" spans="1:19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</row>
    <row r="192" spans="1:19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</row>
    <row r="193" spans="1:19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</row>
    <row r="194" spans="1:19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</row>
    <row r="195" spans="1:19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</row>
    <row r="196" spans="1:19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</row>
    <row r="197" spans="1:19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</row>
    <row r="198" spans="1:19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</row>
    <row r="199" spans="1:19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</row>
    <row r="200" spans="1:19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</row>
    <row r="201" spans="1:19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</row>
    <row r="202" spans="1:19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</row>
    <row r="203" spans="1:19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</row>
    <row r="204" spans="1:19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</row>
    <row r="205" spans="1:19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</row>
    <row r="206" spans="1:19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</row>
    <row r="207" spans="1:19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</row>
    <row r="208" spans="1:19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</row>
    <row r="209" spans="1:19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</row>
    <row r="210" spans="1:19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</row>
    <row r="211" spans="1:19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</row>
    <row r="212" spans="1:19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</row>
    <row r="213" spans="1:19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</row>
    <row r="214" spans="1:19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</row>
    <row r="215" spans="1:19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</row>
    <row r="216" spans="1:19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</row>
    <row r="217" spans="1:19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</row>
    <row r="218" spans="1:19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</row>
    <row r="219" spans="1:19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</row>
    <row r="220" spans="1:19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</row>
    <row r="221" spans="1:19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</row>
    <row r="222" spans="1:19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</row>
    <row r="223" spans="1:19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</row>
    <row r="224" spans="1:19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</row>
    <row r="225" spans="1:19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</row>
    <row r="226" spans="1:19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</row>
    <row r="227" spans="1:19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</row>
    <row r="228" spans="1:19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</row>
    <row r="229" spans="1:19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</row>
    <row r="230" spans="1:19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</row>
    <row r="231" spans="1:19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</row>
    <row r="232" spans="1:19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</row>
    <row r="233" spans="1:19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</row>
    <row r="234" spans="1:19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</row>
    <row r="235" spans="1:19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</row>
    <row r="236" spans="1:19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</row>
    <row r="237" spans="1:19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</row>
    <row r="238" spans="1:19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</row>
    <row r="239" spans="1:19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</row>
    <row r="240" spans="1:19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</row>
    <row r="241" spans="1:19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</row>
    <row r="242" spans="1:19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</row>
    <row r="243" spans="1:19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</row>
    <row r="244" spans="1:19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</row>
    <row r="245" spans="1:19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</row>
    <row r="246" spans="1:19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</row>
    <row r="247" spans="1:19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</row>
    <row r="248" spans="1:19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</row>
    <row r="249" spans="1:19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</row>
    <row r="250" spans="1:19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</row>
    <row r="251" spans="1:19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</row>
    <row r="252" spans="1:19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</row>
    <row r="253" spans="1:19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</row>
    <row r="254" spans="1:19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</row>
    <row r="255" spans="1:19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</row>
    <row r="256" spans="1:19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</row>
    <row r="257" spans="1:19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</row>
    <row r="258" spans="1:19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</row>
    <row r="259" spans="1:19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</row>
    <row r="260" spans="1:19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</row>
    <row r="261" spans="1:19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</row>
    <row r="262" spans="1:19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</row>
    <row r="263" spans="1:19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</row>
    <row r="264" spans="1:19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</row>
    <row r="265" spans="1:19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</row>
    <row r="266" spans="1:19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</row>
    <row r="267" spans="1:19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</row>
    <row r="268" spans="1:19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</row>
    <row r="269" spans="1:19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</row>
    <row r="270" spans="1:19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</row>
    <row r="271" spans="1:19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</row>
    <row r="272" spans="1:19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</row>
    <row r="273" spans="1:19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</row>
    <row r="274" spans="1:19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</row>
    <row r="275" spans="1:19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</row>
    <row r="276" spans="1:19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</row>
    <row r="277" spans="1:19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</row>
    <row r="278" spans="1:19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</row>
    <row r="279" spans="1:19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</row>
    <row r="280" spans="1:19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</row>
    <row r="281" spans="1:19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</row>
    <row r="282" spans="1:19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</row>
    <row r="283" spans="1:19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</row>
    <row r="284" spans="1:19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</row>
    <row r="285" spans="1:19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</row>
    <row r="286" spans="1:19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</row>
    <row r="287" spans="1:19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</row>
    <row r="288" spans="1:19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</row>
    <row r="289" spans="1:19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</row>
    <row r="290" spans="1:19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</row>
    <row r="291" spans="1:19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</row>
    <row r="292" spans="1:19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</row>
    <row r="293" spans="1:19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</row>
    <row r="294" spans="1:19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</row>
    <row r="295" spans="1:19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</row>
    <row r="296" spans="1:19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</row>
    <row r="297" spans="1:19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</row>
    <row r="298" spans="1:19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</row>
    <row r="299" spans="1:19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</row>
    <row r="300" spans="1:19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</row>
    <row r="301" spans="1:19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</row>
    <row r="302" spans="1:19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</row>
    <row r="303" spans="1:19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</row>
    <row r="304" spans="1:19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</row>
    <row r="305" spans="1:19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</row>
    <row r="306" spans="1:19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</row>
    <row r="307" spans="1:19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</row>
    <row r="308" spans="1:19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</row>
    <row r="309" spans="1:19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</row>
    <row r="310" spans="1:19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</row>
    <row r="311" spans="1:19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</row>
    <row r="312" spans="1:19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</row>
    <row r="313" spans="1:19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</row>
    <row r="314" spans="1:19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</row>
    <row r="315" spans="1:19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</row>
    <row r="316" spans="1:19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</row>
    <row r="317" spans="1:19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</row>
    <row r="318" spans="1:19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</row>
    <row r="319" spans="1:19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</row>
    <row r="320" spans="1:19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</row>
    <row r="321" spans="1:19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</row>
    <row r="322" spans="1:19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</row>
    <row r="323" spans="1:19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</row>
    <row r="324" spans="1:19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</row>
    <row r="325" spans="1:19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</row>
    <row r="326" spans="1:19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</row>
    <row r="327" spans="1:19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</row>
    <row r="328" spans="1:19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</row>
    <row r="329" spans="1:19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</row>
    <row r="330" spans="1:19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</row>
    <row r="331" spans="1:19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</row>
    <row r="332" spans="1:19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</row>
    <row r="333" spans="1:19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</row>
    <row r="334" spans="1:19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</row>
    <row r="335" spans="1:19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</row>
    <row r="336" spans="1:19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</row>
    <row r="337" spans="1:19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</row>
    <row r="338" spans="1:19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</row>
    <row r="339" spans="1:19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</row>
    <row r="340" spans="1:19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</row>
    <row r="341" spans="1:19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</row>
    <row r="342" spans="1:19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</row>
    <row r="343" spans="1:19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</row>
    <row r="344" spans="1:19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</row>
    <row r="345" spans="1:19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</row>
    <row r="346" spans="1:19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</row>
    <row r="347" spans="1:19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</row>
    <row r="348" spans="1:19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</row>
    <row r="349" spans="1:19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</row>
    <row r="350" spans="1:19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</row>
    <row r="351" spans="1:19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</row>
    <row r="352" spans="1:19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</row>
    <row r="353" spans="1:19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</row>
    <row r="354" spans="1:19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</row>
    <row r="355" spans="1:19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</row>
    <row r="356" spans="1:19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</row>
    <row r="357" spans="1:19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</row>
    <row r="358" spans="1:19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</row>
    <row r="359" spans="1:19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</row>
    <row r="360" spans="1:19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</row>
    <row r="361" spans="1:19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</row>
    <row r="362" spans="1:19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</row>
    <row r="363" spans="1:19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</row>
    <row r="364" spans="1:19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</row>
    <row r="365" spans="1:19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</row>
    <row r="366" spans="1:19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</row>
    <row r="367" spans="1:19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</row>
    <row r="368" spans="1:19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</row>
    <row r="369" spans="1:19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</row>
    <row r="370" spans="1:19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</row>
    <row r="371" spans="1:19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</row>
    <row r="372" spans="1:19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</row>
    <row r="373" spans="1:19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</row>
    <row r="374" spans="1:19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</row>
    <row r="375" spans="1:19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</row>
    <row r="376" spans="1:19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</row>
    <row r="377" spans="1:19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</row>
    <row r="378" spans="1:19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</row>
    <row r="379" spans="1:19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</row>
    <row r="380" spans="1:19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</row>
    <row r="381" spans="1:19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</row>
    <row r="382" spans="1:19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</row>
    <row r="383" spans="1:19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</row>
    <row r="384" spans="1:19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</row>
    <row r="385" spans="1:19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</row>
    <row r="386" spans="1:19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</row>
    <row r="387" spans="1:19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</row>
    <row r="388" spans="1:19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</row>
    <row r="389" spans="1:19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</row>
    <row r="390" spans="1:19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</row>
    <row r="391" spans="1:19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</row>
    <row r="392" spans="1:19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</row>
    <row r="393" spans="1:19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</row>
    <row r="394" spans="1:19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</row>
    <row r="395" spans="1:19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</row>
    <row r="396" spans="1:19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</row>
    <row r="397" spans="1:19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</row>
    <row r="398" spans="1:19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</row>
    <row r="399" spans="1:19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</row>
    <row r="400" spans="1:19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</row>
    <row r="401" spans="1:19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</row>
    <row r="402" spans="1:19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</row>
    <row r="403" spans="1:19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</row>
    <row r="404" spans="1:19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</row>
    <row r="405" spans="1:19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</row>
    <row r="406" spans="1:19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</row>
    <row r="407" spans="1:19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</row>
    <row r="408" spans="1:19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</row>
    <row r="409" spans="1:19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</row>
    <row r="410" spans="1:19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</row>
    <row r="411" spans="1:19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</row>
    <row r="412" spans="1:19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</row>
    <row r="413" spans="1:19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C2ED9-F312-494E-8CE6-10B5485D4F71}">
  <dimension ref="A1:S251"/>
  <sheetViews>
    <sheetView workbookViewId="0"/>
  </sheetViews>
  <sheetFormatPr defaultRowHeight="14.5" x14ac:dyDescent="0.35"/>
  <cols>
    <col min="1" max="1" width="4.81640625" bestFit="1" customWidth="1"/>
    <col min="2" max="2" width="35" customWidth="1"/>
    <col min="3" max="3" width="60.36328125" customWidth="1"/>
    <col min="4" max="4" width="6.81640625" bestFit="1" customWidth="1"/>
    <col min="5" max="5" width="7.81640625" bestFit="1" customWidth="1"/>
    <col min="6" max="6" width="9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2.7265625" bestFit="1" customWidth="1"/>
    <col min="15" max="15" width="16.81640625" bestFit="1" customWidth="1"/>
    <col min="16" max="16" width="15.81640625" bestFit="1" customWidth="1"/>
    <col min="17" max="17" width="13.90625" bestFit="1" customWidth="1"/>
    <col min="18" max="18" width="11" bestFit="1" customWidth="1"/>
    <col min="19" max="19" width="21.81640625" bestFit="1" customWidth="1"/>
  </cols>
  <sheetData>
    <row r="1" spans="1:1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</row>
    <row r="2" spans="1:19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</row>
    <row r="3" spans="1:19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</row>
    <row r="4" spans="1:19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</row>
    <row r="5" spans="1:19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</row>
    <row r="6" spans="1:19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</row>
    <row r="7" spans="1:19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</row>
    <row r="8" spans="1:19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</row>
    <row r="9" spans="1:19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</row>
    <row r="10" spans="1:19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</row>
    <row r="11" spans="1:19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</row>
    <row r="12" spans="1:19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</row>
    <row r="13" spans="1:19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</row>
    <row r="14" spans="1:19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</row>
    <row r="15" spans="1:19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</row>
    <row r="16" spans="1:19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</row>
    <row r="17" spans="1:19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</row>
    <row r="18" spans="1:19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</row>
    <row r="19" spans="1:19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</row>
    <row r="20" spans="1:19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</row>
    <row r="21" spans="1:19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</row>
    <row r="22" spans="1:19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</row>
    <row r="23" spans="1:19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</row>
    <row r="24" spans="1:19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</row>
    <row r="25" spans="1:19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</row>
    <row r="26" spans="1:19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</row>
    <row r="27" spans="1:19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</row>
    <row r="28" spans="1:19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</row>
    <row r="29" spans="1:19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</row>
    <row r="30" spans="1:19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</row>
    <row r="31" spans="1:19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</row>
    <row r="32" spans="1:19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</row>
    <row r="33" spans="1:19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</row>
    <row r="34" spans="1:19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</row>
    <row r="35" spans="1:19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</row>
    <row r="36" spans="1:19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</row>
    <row r="37" spans="1:19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</row>
    <row r="38" spans="1:19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</row>
    <row r="39" spans="1:19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</row>
    <row r="40" spans="1:19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</row>
    <row r="41" spans="1:19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</row>
    <row r="42" spans="1:19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</row>
    <row r="43" spans="1:19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</row>
    <row r="44" spans="1:19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</row>
    <row r="45" spans="1:19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</row>
    <row r="46" spans="1:19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</row>
    <row r="47" spans="1:19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</row>
    <row r="48" spans="1:19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</row>
    <row r="49" spans="1:19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</row>
    <row r="50" spans="1:19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</row>
    <row r="51" spans="1:19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</row>
    <row r="52" spans="1:19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</row>
    <row r="53" spans="1:19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</row>
    <row r="54" spans="1:19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</row>
    <row r="55" spans="1:19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</row>
    <row r="56" spans="1:19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</row>
    <row r="57" spans="1:19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</row>
    <row r="58" spans="1:19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</row>
    <row r="59" spans="1:19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</row>
    <row r="60" spans="1:19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</row>
    <row r="61" spans="1:19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</row>
    <row r="62" spans="1:19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</row>
    <row r="63" spans="1:19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</row>
    <row r="64" spans="1:19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</row>
    <row r="65" spans="1:19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</row>
    <row r="66" spans="1:19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</row>
    <row r="67" spans="1:19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</row>
    <row r="68" spans="1:19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</row>
    <row r="69" spans="1:19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</row>
    <row r="70" spans="1:19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</row>
    <row r="71" spans="1:19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</row>
    <row r="72" spans="1:19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</row>
    <row r="73" spans="1:19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</row>
    <row r="74" spans="1:19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</row>
    <row r="75" spans="1:19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</row>
    <row r="76" spans="1:19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</row>
    <row r="77" spans="1:19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</row>
    <row r="78" spans="1:19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</row>
    <row r="79" spans="1:19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</row>
    <row r="80" spans="1:19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</row>
    <row r="81" spans="1:19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</row>
    <row r="82" spans="1:19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</row>
    <row r="83" spans="1:19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</row>
    <row r="84" spans="1:19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</row>
    <row r="85" spans="1:19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</row>
    <row r="86" spans="1:19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</row>
    <row r="87" spans="1:19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</row>
    <row r="88" spans="1:19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</row>
    <row r="89" spans="1:19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</row>
    <row r="90" spans="1:19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</row>
    <row r="91" spans="1:19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</row>
    <row r="92" spans="1:19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</row>
    <row r="93" spans="1:19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</row>
    <row r="94" spans="1:19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</row>
    <row r="95" spans="1:19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</row>
    <row r="96" spans="1:19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</row>
    <row r="97" spans="1:19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</row>
    <row r="98" spans="1:19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</row>
    <row r="99" spans="1:19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</row>
    <row r="100" spans="1:19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</row>
    <row r="101" spans="1:19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</row>
    <row r="102" spans="1:19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</row>
    <row r="103" spans="1:19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</row>
    <row r="104" spans="1:19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</row>
    <row r="105" spans="1:19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</row>
    <row r="106" spans="1:19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</row>
    <row r="107" spans="1:19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</row>
    <row r="108" spans="1:19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</row>
    <row r="109" spans="1:19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</row>
    <row r="110" spans="1:19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</row>
    <row r="111" spans="1:19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</row>
    <row r="112" spans="1:19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</row>
    <row r="113" spans="1:19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</row>
    <row r="114" spans="1:19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</row>
    <row r="115" spans="1:19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</row>
    <row r="116" spans="1:19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</row>
    <row r="117" spans="1:19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</row>
    <row r="118" spans="1:19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</row>
    <row r="119" spans="1:19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</row>
    <row r="120" spans="1:19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</row>
    <row r="121" spans="1:19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</row>
    <row r="122" spans="1:19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</row>
    <row r="123" spans="1:19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</row>
    <row r="124" spans="1:19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</row>
    <row r="125" spans="1:19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</row>
    <row r="126" spans="1:19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</row>
    <row r="127" spans="1:19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</row>
    <row r="128" spans="1:19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</row>
    <row r="129" spans="1:19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</row>
    <row r="130" spans="1:19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</row>
    <row r="131" spans="1:19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</row>
    <row r="132" spans="1:19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</row>
    <row r="133" spans="1:19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</row>
    <row r="134" spans="1:19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</row>
    <row r="135" spans="1:19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</row>
    <row r="136" spans="1:19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</row>
    <row r="137" spans="1:19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</row>
    <row r="138" spans="1:19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</row>
    <row r="139" spans="1:19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</row>
    <row r="140" spans="1:19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</row>
    <row r="141" spans="1:19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</row>
    <row r="142" spans="1:19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</row>
    <row r="143" spans="1:19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</row>
    <row r="144" spans="1:19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</row>
    <row r="145" spans="1:19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</row>
    <row r="146" spans="1:19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</row>
    <row r="147" spans="1:19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</row>
    <row r="148" spans="1:19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</row>
    <row r="149" spans="1:19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</row>
    <row r="150" spans="1:19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</row>
    <row r="151" spans="1:19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</row>
    <row r="152" spans="1:19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</row>
    <row r="153" spans="1:19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</row>
    <row r="154" spans="1:19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</row>
    <row r="155" spans="1:19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</row>
    <row r="156" spans="1:19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</row>
    <row r="157" spans="1:19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</row>
    <row r="158" spans="1:19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</row>
    <row r="159" spans="1:19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</row>
    <row r="160" spans="1:19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</row>
    <row r="161" spans="1:19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</row>
    <row r="162" spans="1:19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</row>
    <row r="163" spans="1:19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</row>
    <row r="164" spans="1:19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</row>
    <row r="165" spans="1:19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</row>
    <row r="166" spans="1:19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</row>
    <row r="167" spans="1:19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</row>
    <row r="168" spans="1:19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</row>
    <row r="169" spans="1:19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</row>
    <row r="170" spans="1:19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</row>
    <row r="171" spans="1:19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</row>
    <row r="172" spans="1:19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</row>
    <row r="173" spans="1:19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</row>
    <row r="174" spans="1:19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</row>
    <row r="175" spans="1:19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</row>
    <row r="176" spans="1:19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</row>
    <row r="177" spans="1:19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</row>
    <row r="178" spans="1:19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</row>
    <row r="179" spans="1:19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</row>
    <row r="180" spans="1:19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</row>
    <row r="181" spans="1:19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</row>
    <row r="182" spans="1:19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</row>
    <row r="183" spans="1:19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</row>
    <row r="184" spans="1:19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</row>
    <row r="185" spans="1:19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</row>
    <row r="186" spans="1:19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</row>
    <row r="187" spans="1:19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</row>
    <row r="188" spans="1:19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</row>
    <row r="189" spans="1:19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</row>
    <row r="190" spans="1:19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</row>
    <row r="191" spans="1:19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</row>
    <row r="192" spans="1:19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</row>
    <row r="193" spans="1:19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</row>
    <row r="194" spans="1:19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</row>
    <row r="195" spans="1:19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</row>
    <row r="196" spans="1:19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</row>
    <row r="197" spans="1:19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</row>
    <row r="198" spans="1:19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</row>
    <row r="199" spans="1:19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</row>
    <row r="200" spans="1:19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</row>
    <row r="201" spans="1:19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</row>
    <row r="202" spans="1:19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</row>
    <row r="203" spans="1:19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</row>
    <row r="204" spans="1:19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</row>
    <row r="205" spans="1:19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</row>
    <row r="206" spans="1:19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</row>
    <row r="207" spans="1:19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</row>
    <row r="208" spans="1:19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</row>
    <row r="209" spans="1:19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</row>
    <row r="210" spans="1:19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</row>
    <row r="211" spans="1:19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</row>
    <row r="212" spans="1:19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</row>
    <row r="213" spans="1:19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</row>
    <row r="214" spans="1:19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</row>
    <row r="215" spans="1:19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</row>
    <row r="216" spans="1:19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</row>
    <row r="217" spans="1:19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</row>
    <row r="218" spans="1:19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</row>
    <row r="219" spans="1:19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</row>
    <row r="220" spans="1:19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</row>
    <row r="221" spans="1:19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</row>
    <row r="222" spans="1:19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</row>
    <row r="223" spans="1:19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</row>
    <row r="224" spans="1:19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</row>
    <row r="225" spans="1:19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</row>
    <row r="226" spans="1:19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</row>
    <row r="227" spans="1:19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</row>
    <row r="228" spans="1:19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</row>
    <row r="229" spans="1:19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</row>
    <row r="230" spans="1:19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</row>
    <row r="231" spans="1:19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</row>
    <row r="232" spans="1:19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</row>
    <row r="233" spans="1:19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</row>
    <row r="234" spans="1:19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</row>
    <row r="235" spans="1:19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</row>
    <row r="236" spans="1:19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</row>
    <row r="237" spans="1:19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</row>
    <row r="238" spans="1:19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</row>
    <row r="239" spans="1:19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</row>
    <row r="240" spans="1:19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</row>
    <row r="241" spans="1:19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</row>
    <row r="242" spans="1:19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</row>
    <row r="243" spans="1:19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</row>
    <row r="244" spans="1:19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</row>
    <row r="245" spans="1:19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</row>
    <row r="246" spans="1:19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</row>
    <row r="247" spans="1:19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</row>
    <row r="248" spans="1:19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</row>
    <row r="249" spans="1:19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</row>
    <row r="250" spans="1:19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</row>
    <row r="251" spans="1:19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6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E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31F-9B89-4648-9868-25937DCF0486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60.179687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C913-02E3-4A58-B9B3-6C92CA6723B4}">
  <dimension ref="A1:C6"/>
  <sheetViews>
    <sheetView workbookViewId="0">
      <selection activeCell="H10" sqref="H10"/>
    </sheetView>
  </sheetViews>
  <sheetFormatPr defaultRowHeight="14.5" x14ac:dyDescent="0.35"/>
  <cols>
    <col min="1" max="1" width="14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B4" s="18"/>
      <c r="C4" s="18"/>
    </row>
    <row r="5" spans="1:3" x14ac:dyDescent="0.35">
      <c r="A5" t="s">
        <v>8389</v>
      </c>
      <c r="B5" s="18">
        <f>AVERAGE('Successful US Kickstarters'!E:E)</f>
        <v>5601.5458009708727</v>
      </c>
      <c r="C5" s="18">
        <f>AVERAGE('Failed US Kickstarters'!E:E)</f>
        <v>558.65484000000004</v>
      </c>
    </row>
    <row r="6" spans="1:3" x14ac:dyDescent="0.35">
      <c r="A6" t="s">
        <v>8390</v>
      </c>
      <c r="B6" s="18">
        <f>MEDIAN('Successful US Kickstarters'!E:E)</f>
        <v>3167.5</v>
      </c>
      <c r="C6" s="18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Category Statistics</vt:lpstr>
      <vt:lpstr>Subcategory Statistics</vt:lpstr>
      <vt:lpstr>Year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2022-02-21T16:32:02Z</dcterms:modified>
</cp:coreProperties>
</file>