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jha/Dropbox/IITD/Projects/Robotics Club/"/>
    </mc:Choice>
  </mc:AlternateContent>
  <xr:revisionPtr revIDLastSave="0" documentId="13_ncr:1_{9DA780C2-C2A3-8A42-82F6-C292D7E8D07B}" xr6:coauthVersionLast="45" xr6:coauthVersionMax="45" xr10:uidLastSave="{00000000-0000-0000-0000-000000000000}"/>
  <bookViews>
    <workbookView xWindow="3220" yWindow="2300" windowWidth="29820" windowHeight="17540" xr2:uid="{D6DD8266-4583-42AB-A6E1-BDE2C3E340D6}"/>
  </bookViews>
  <sheets>
    <sheet name="&quot;Musts&quot; Checklist" sheetId="2" r:id="rId1"/>
    <sheet name="Design Req. Doc. Example" sheetId="3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3" l="1"/>
  <c r="F154" i="3" l="1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7" i="3"/>
  <c r="F39" i="3"/>
  <c r="F38" i="3"/>
  <c r="F36" i="3"/>
  <c r="F33" i="3"/>
  <c r="F32" i="3"/>
  <c r="F35" i="3"/>
  <c r="F34" i="3"/>
  <c r="F31" i="3"/>
  <c r="F30" i="3"/>
  <c r="F29" i="3"/>
  <c r="F28" i="3"/>
  <c r="F27" i="3"/>
  <c r="F26" i="3"/>
  <c r="F25" i="3"/>
  <c r="F24" i="3"/>
  <c r="F23" i="3"/>
  <c r="F22" i="3"/>
  <c r="F21" i="3"/>
  <c r="F20" i="3"/>
  <c r="F16" i="3"/>
  <c r="F18" i="3"/>
  <c r="F17" i="3"/>
  <c r="F15" i="3"/>
  <c r="F14" i="3"/>
  <c r="F13" i="3"/>
  <c r="F12" i="3"/>
  <c r="F19" i="3"/>
  <c r="F11" i="3"/>
  <c r="F10" i="3"/>
  <c r="F9" i="3"/>
  <c r="F7" i="3"/>
  <c r="F8" i="3"/>
  <c r="F5" i="3"/>
  <c r="F4" i="3"/>
  <c r="F3" i="3"/>
</calcChain>
</file>

<file path=xl/sharedStrings.xml><?xml version="1.0" encoding="utf-8"?>
<sst xmlns="http://schemas.openxmlformats.org/spreadsheetml/2006/main" count="451" uniqueCount="320">
  <si>
    <t>Criteria</t>
  </si>
  <si>
    <t>Unit</t>
  </si>
  <si>
    <t>Importance</t>
  </si>
  <si>
    <t>Gating</t>
  </si>
  <si>
    <t>High</t>
  </si>
  <si>
    <t>Med</t>
  </si>
  <si>
    <t>US Dollars</t>
  </si>
  <si>
    <t>Automation Interface Software / Use</t>
  </si>
  <si>
    <t>Surface Proximetry Programming</t>
  </si>
  <si>
    <t>Innovative Hardware Design</t>
  </si>
  <si>
    <t>Feature Count</t>
  </si>
  <si>
    <t>Low</t>
  </si>
  <si>
    <t>Projected Lamp Reliability</t>
  </si>
  <si>
    <t>Reliability</t>
  </si>
  <si>
    <t>Weight</t>
  </si>
  <si>
    <t>Vefication Requirements</t>
  </si>
  <si>
    <t>Line Item</t>
  </si>
  <si>
    <t>Category</t>
  </si>
  <si>
    <t>Sub-Category</t>
  </si>
  <si>
    <t>Component</t>
  </si>
  <si>
    <t>No.</t>
  </si>
  <si>
    <t>Req No.</t>
  </si>
  <si>
    <t>Title</t>
  </si>
  <si>
    <t>Description</t>
  </si>
  <si>
    <t>Metric</t>
  </si>
  <si>
    <t>Units</t>
  </si>
  <si>
    <t>Threshold (Must)</t>
  </si>
  <si>
    <t>Objective (Want)</t>
  </si>
  <si>
    <t>Test</t>
  </si>
  <si>
    <t>Inspection</t>
  </si>
  <si>
    <t>Demonstration</t>
  </si>
  <si>
    <t>Analysis</t>
  </si>
  <si>
    <t>Comment</t>
  </si>
  <si>
    <t xml:space="preserve">BATTERY TYPE </t>
  </si>
  <si>
    <t>Base Battery</t>
  </si>
  <si>
    <t>Li Battery</t>
  </si>
  <si>
    <t>Base Battery Life</t>
  </si>
  <si>
    <t>Device operation life</t>
  </si>
  <si>
    <t>Time</t>
  </si>
  <si>
    <t>hrs</t>
  </si>
  <si>
    <t>Lamp Battery</t>
  </si>
  <si>
    <t>Lamp Battery Life</t>
  </si>
  <si>
    <t>COMMUNICATION</t>
  </si>
  <si>
    <t>WIFI</t>
  </si>
  <si>
    <t>Com specs</t>
  </si>
  <si>
    <t>Communication method and specs</t>
  </si>
  <si>
    <t>Details of WIFI</t>
  </si>
  <si>
    <t>CONTROL</t>
  </si>
  <si>
    <t>Camera</t>
  </si>
  <si>
    <t>Add to user interface</t>
  </si>
  <si>
    <t>Manual or remote operation</t>
  </si>
  <si>
    <t>Remote fish eye lens</t>
  </si>
  <si>
    <t>User Interface</t>
  </si>
  <si>
    <t>pixels/area</t>
  </si>
  <si>
    <t>Phone App or Tablet</t>
  </si>
  <si>
    <t>User Control</t>
  </si>
  <si>
    <t>Real-time control method</t>
  </si>
  <si>
    <t>Android/Apple</t>
  </si>
  <si>
    <t>CURRENT</t>
  </si>
  <si>
    <t>Max Current</t>
  </si>
  <si>
    <t>Base Unit</t>
  </si>
  <si>
    <t>Base current</t>
  </si>
  <si>
    <t>Current peak</t>
  </si>
  <si>
    <t>current</t>
  </si>
  <si>
    <t>Amp</t>
  </si>
  <si>
    <t>Lamp Unit</t>
  </si>
  <si>
    <t>Lamp Current</t>
  </si>
  <si>
    <t>Timer</t>
  </si>
  <si>
    <t>Clock (Programmable)</t>
  </si>
  <si>
    <t>Programmable timer by site</t>
  </si>
  <si>
    <t>Software settable</t>
  </si>
  <si>
    <t>Minutes</t>
  </si>
  <si>
    <t>DTC DESIGN-TO-COST</t>
  </si>
  <si>
    <t>ILLUMINATION</t>
  </si>
  <si>
    <t>Filter / Lamo Housing</t>
  </si>
  <si>
    <t>Wavelength Filtered</t>
  </si>
  <si>
    <t>Quartz/other</t>
  </si>
  <si>
    <t>Description of any additional filtering needed to achieve output spectra</t>
  </si>
  <si>
    <t>Wavelength</t>
  </si>
  <si>
    <t>nm</t>
  </si>
  <si>
    <t>Lamp Specs</t>
  </si>
  <si>
    <t>UVC Source</t>
  </si>
  <si>
    <t>UV Wavelength</t>
  </si>
  <si>
    <t>UV Output range</t>
  </si>
  <si>
    <t>UV Source</t>
  </si>
  <si>
    <t>Excimer Lamp type - serial number</t>
  </si>
  <si>
    <t>Power/area</t>
  </si>
  <si>
    <t>W/Cm2</t>
  </si>
  <si>
    <t>Lamp length</t>
  </si>
  <si>
    <t>Manufacture length</t>
  </si>
  <si>
    <t>Length</t>
  </si>
  <si>
    <t>cm</t>
  </si>
  <si>
    <t>Number of lamps</t>
  </si>
  <si>
    <t>Total lamps used</t>
  </si>
  <si>
    <t>Count</t>
  </si>
  <si>
    <t>numerical</t>
  </si>
  <si>
    <t>Lamp output</t>
  </si>
  <si>
    <t>Photon energy</t>
  </si>
  <si>
    <t>eV</t>
  </si>
  <si>
    <t>Lamp lifetime</t>
  </si>
  <si>
    <t>Expected/warranted lifetime</t>
  </si>
  <si>
    <t>Hours</t>
  </si>
  <si>
    <t>UVC Source / housing</t>
  </si>
  <si>
    <t>Lamp orientation</t>
  </si>
  <si>
    <t>Installation method</t>
  </si>
  <si>
    <t>LOCOMOTION</t>
  </si>
  <si>
    <t>Servo Motor</t>
  </si>
  <si>
    <t>Base</t>
  </si>
  <si>
    <t>Motor</t>
  </si>
  <si>
    <t>Electric motor</t>
  </si>
  <si>
    <t>Current</t>
  </si>
  <si>
    <t>MAX SPEED</t>
  </si>
  <si>
    <t>Speed</t>
  </si>
  <si>
    <t>Unit speed</t>
  </si>
  <si>
    <t>distance/time</t>
  </si>
  <si>
    <t>m/s</t>
  </si>
  <si>
    <t>PHYSICAL</t>
  </si>
  <si>
    <t>Dimensions</t>
  </si>
  <si>
    <t>Body</t>
  </si>
  <si>
    <t>Overall length</t>
  </si>
  <si>
    <t>Inches</t>
  </si>
  <si>
    <t>in</t>
  </si>
  <si>
    <t>Width</t>
  </si>
  <si>
    <t>Height</t>
  </si>
  <si>
    <t>Pounds</t>
  </si>
  <si>
    <t>lbs</t>
  </si>
  <si>
    <t>Refector</t>
  </si>
  <si>
    <t>Material</t>
  </si>
  <si>
    <t>Refectivity efficiency</t>
  </si>
  <si>
    <t>transmission</t>
  </si>
  <si>
    <t>eV %</t>
  </si>
  <si>
    <t xml:space="preserve">POSITIONING   </t>
  </si>
  <si>
    <t>Spin on Base</t>
  </si>
  <si>
    <t>Position feedback and accuracy</t>
  </si>
  <si>
    <t>Positioning accuracy</t>
  </si>
  <si>
    <t xml:space="preserve">distance </t>
  </si>
  <si>
    <t xml:space="preserve">POWER </t>
  </si>
  <si>
    <t>Max Power</t>
  </si>
  <si>
    <t>Base Max Power</t>
  </si>
  <si>
    <t>Power Rating</t>
  </si>
  <si>
    <t>Power</t>
  </si>
  <si>
    <t>W</t>
  </si>
  <si>
    <t>Lamp Max Power</t>
  </si>
  <si>
    <t>DC/AC Inverter</t>
  </si>
  <si>
    <t>RATED POWER</t>
  </si>
  <si>
    <t>POWER</t>
  </si>
  <si>
    <t>TOTAL POWER</t>
  </si>
  <si>
    <t>System power rating</t>
  </si>
  <si>
    <t>Calculation of total power needed</t>
  </si>
  <si>
    <t xml:space="preserve">Power </t>
  </si>
  <si>
    <t xml:space="preserve">W </t>
  </si>
  <si>
    <t>SAFETY</t>
  </si>
  <si>
    <t>Audio Warning</t>
  </si>
  <si>
    <t>Speaker</t>
  </si>
  <si>
    <t>Operator warning</t>
  </si>
  <si>
    <t>Operation safety to remind for PPE</t>
  </si>
  <si>
    <t>Digital recording</t>
  </si>
  <si>
    <t>Db</t>
  </si>
  <si>
    <t>Indicator</t>
  </si>
  <si>
    <t>LED (flashing)</t>
  </si>
  <si>
    <t>On Indicator</t>
  </si>
  <si>
    <t>UV On reminder</t>
  </si>
  <si>
    <t>Digital input</t>
  </si>
  <si>
    <t>0/1</t>
  </si>
  <si>
    <t>Safe Operation Training and Instruction</t>
  </si>
  <si>
    <t>Declarations of Use / Warnings and Training materials</t>
  </si>
  <si>
    <t>PPE Eyes</t>
  </si>
  <si>
    <t>Personal Protective Equipment for Eyes</t>
  </si>
  <si>
    <t>&lt; TLV</t>
  </si>
  <si>
    <t>mJ/cm2</t>
  </si>
  <si>
    <t>PPE Skin</t>
  </si>
  <si>
    <t>Personal Protective Equipment for Skin</t>
  </si>
  <si>
    <t>mJ/cm3</t>
  </si>
  <si>
    <t xml:space="preserve">Use Counter </t>
  </si>
  <si>
    <t>SENSOR</t>
  </si>
  <si>
    <t>Optional Remote operation method</t>
  </si>
  <si>
    <t>Software Interface</t>
  </si>
  <si>
    <t>Remote</t>
  </si>
  <si>
    <t>Lamp Counter</t>
  </si>
  <si>
    <t>Timer for Lamp "on"</t>
  </si>
  <si>
    <t>Software controlled</t>
  </si>
  <si>
    <t>Lamp lifetime counter</t>
  </si>
  <si>
    <t>Proximetry</t>
  </si>
  <si>
    <t>Break beam LED or sonar</t>
  </si>
  <si>
    <t>Positioning sensor</t>
  </si>
  <si>
    <t>Method programming position before treatment</t>
  </si>
  <si>
    <t>Distance</t>
  </si>
  <si>
    <t>SOFTWARE</t>
  </si>
  <si>
    <t>Version</t>
  </si>
  <si>
    <t>Licenced or University written</t>
  </si>
  <si>
    <t>Onboard software</t>
  </si>
  <si>
    <t>OEM or in-house software version</t>
  </si>
  <si>
    <t>Build #</t>
  </si>
  <si>
    <t>Build/Version #</t>
  </si>
  <si>
    <t xml:space="preserve">TURNING RADIUS  </t>
  </si>
  <si>
    <t>Navigable radius</t>
  </si>
  <si>
    <t>Radius</t>
  </si>
  <si>
    <t>Degrees</t>
  </si>
  <si>
    <t>Deg</t>
  </si>
  <si>
    <t>VOLTAGE</t>
  </si>
  <si>
    <t>Max Voltage</t>
  </si>
  <si>
    <t>Base voltage</t>
  </si>
  <si>
    <t>Voltage peak</t>
  </si>
  <si>
    <t>voltage</t>
  </si>
  <si>
    <t>Volt</t>
  </si>
  <si>
    <t>Lamp Voltage</t>
  </si>
  <si>
    <t>WIFI/Bluetooth</t>
  </si>
  <si>
    <t>&gt; 6 months</t>
  </si>
  <si>
    <r>
      <rPr>
        <sz val="11"/>
        <color rgb="FF000000"/>
        <rFont val="Calibri"/>
        <family val="2"/>
      </rPr>
      <t>≤</t>
    </r>
    <r>
      <rPr>
        <sz val="11"/>
        <color rgb="FF000000"/>
        <rFont val="Arial"/>
        <family val="2"/>
      </rPr>
      <t xml:space="preserve"> $10,000</t>
    </r>
  </si>
  <si>
    <t>≤ $5,000</t>
  </si>
  <si>
    <t>Must fit through standard bathroom stall door</t>
  </si>
  <si>
    <t>≥ 1.83</t>
  </si>
  <si>
    <t>Meters</t>
  </si>
  <si>
    <t>≤ 300</t>
  </si>
  <si>
    <t>Threshold/Must</t>
  </si>
  <si>
    <t>Objective/Want</t>
  </si>
  <si>
    <t>≤ 150</t>
  </si>
  <si>
    <t>≥ 3</t>
  </si>
  <si>
    <t>≤ 75</t>
  </si>
  <si>
    <t>Cost - Total Unit BoM</t>
  </si>
  <si>
    <t>Maintenance Lamp Changes</t>
  </si>
  <si>
    <t>Autonomous</t>
  </si>
  <si>
    <t>Control</t>
  </si>
  <si>
    <t>Tablet/Phone App</t>
  </si>
  <si>
    <t>Innovative designs will be scored higher, but are leaving the number of innovations</t>
  </si>
  <si>
    <t>Lamp Life Counter</t>
  </si>
  <si>
    <t>Yes</t>
  </si>
  <si>
    <t>Physical Dimensions (WxLxH)</t>
  </si>
  <si>
    <t>0.3/2</t>
  </si>
  <si>
    <t>0/3</t>
  </si>
  <si>
    <t>Operation Log</t>
  </si>
  <si>
    <t>Report of Time and Location</t>
  </si>
  <si>
    <t>Verticle Breadth (min/max)</t>
  </si>
  <si>
    <t>nm +/- (x)nm</t>
  </si>
  <si>
    <t>SEMI S8 guidelines and the estimated &lt;8kg steady state push force is at an acceptable limit for USA/Canada ergonomic guidelines</t>
  </si>
  <si>
    <t xml:space="preserve">&lt;8kg </t>
  </si>
  <si>
    <t>Safety - Steady state push force</t>
  </si>
  <si>
    <t>UV Robot "Musts" Checklist</t>
  </si>
  <si>
    <t>Ease of lamp change will allow more users to perform</t>
  </si>
  <si>
    <t>≤ 0.6x0.6x2</t>
  </si>
  <si>
    <r>
      <rPr>
        <sz val="11"/>
        <color rgb="FF000000"/>
        <rFont val="Calibri"/>
        <family val="2"/>
      </rPr>
      <t>≤</t>
    </r>
    <r>
      <rPr>
        <sz val="11"/>
        <color rgb="FF000000"/>
        <rFont val="Arial"/>
        <family val="2"/>
      </rPr>
      <t xml:space="preserve"> TLV is Reached</t>
    </r>
  </si>
  <si>
    <t>Can be performed by someone with limited hands-on experience in under 30min</t>
  </si>
  <si>
    <t>Seconds</t>
  </si>
  <si>
    <t>Kilograms</t>
  </si>
  <si>
    <t>Steady State Force</t>
  </si>
  <si>
    <t>Power Source</t>
  </si>
  <si>
    <t>Best estimate if available</t>
  </si>
  <si>
    <t>Safety - UV On Indicator</t>
  </si>
  <si>
    <t>Height range that recieves "Time to Kill Dose (≥25mJ/cm2) at 1.83m/6ft"</t>
  </si>
  <si>
    <r>
      <t>Time to Kill Dose (</t>
    </r>
    <r>
      <rPr>
        <sz val="11"/>
        <color rgb="FF000000"/>
        <rFont val="Calibri"/>
        <family val="2"/>
      </rPr>
      <t>≥</t>
    </r>
    <r>
      <rPr>
        <sz val="11"/>
        <color rgb="FF000000"/>
        <rFont val="Arial"/>
        <family val="2"/>
      </rPr>
      <t>25mJ/cm</t>
    </r>
    <r>
      <rPr>
        <vertAlign val="super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 at 1.83m/6ft</t>
    </r>
  </si>
  <si>
    <t>Need a low cost to allow a broader audience to purchance</t>
  </si>
  <si>
    <t>Safety - Lamp Shut Off with Motion Sensing</t>
  </si>
  <si>
    <t>UV by definition is not visible, need indicator when the UV source is on</t>
  </si>
  <si>
    <t>Threshold limit value (TLV) is believed to be a level to which a worker can be exposed day after day for a working lifetime without adverse effects; see attachment for incoherent UV radiation TLVs between 180 and 400nm</t>
  </si>
  <si>
    <t xml:space="preserve">Simultaneous Localization and Mapping (SLAM) </t>
  </si>
  <si>
    <t>Tracking of what has been cleaned for verification</t>
  </si>
  <si>
    <t>Method of Validation</t>
  </si>
  <si>
    <t>Calculation</t>
  </si>
  <si>
    <t>UV "On" Light</t>
  </si>
  <si>
    <t>UV "On" Light and Sound</t>
  </si>
  <si>
    <t>&gt;10,000</t>
  </si>
  <si>
    <t xml:space="preserve">1 year </t>
  </si>
  <si>
    <t>MTBF / Maintenance Schedule</t>
  </si>
  <si>
    <t>Digital Signal</t>
  </si>
  <si>
    <t>Digital / Analog Signal</t>
  </si>
  <si>
    <t>Basic User Interface</t>
  </si>
  <si>
    <t>Voltage / Hz</t>
  </si>
  <si>
    <t>Intuitive / safe</t>
  </si>
  <si>
    <t>WxLxH</t>
  </si>
  <si>
    <t>TLV by Lamp output calculation</t>
  </si>
  <si>
    <t>3D Drawing or plan view</t>
  </si>
  <si>
    <t>Weight / ergonomic calculation</t>
  </si>
  <si>
    <t>Indicator / circuit</t>
  </si>
  <si>
    <t>By component costing</t>
  </si>
  <si>
    <t>US $</t>
  </si>
  <si>
    <t>Best if usable by by phone app</t>
  </si>
  <si>
    <t>Programmable for use in rooms</t>
  </si>
  <si>
    <t>Dose calculatior UV dose, time, distance</t>
  </si>
  <si>
    <t>Dose calculation and validation.</t>
  </si>
  <si>
    <t>Digital / Analog Counters</t>
  </si>
  <si>
    <t>Usage time</t>
  </si>
  <si>
    <t>Accessible memory storage</t>
  </si>
  <si>
    <t>Battery Pack</t>
  </si>
  <si>
    <t>UV Photon Source</t>
  </si>
  <si>
    <t>Proximetry sensor</t>
  </si>
  <si>
    <t>Line of sight wall and floor dose</t>
  </si>
  <si>
    <t>Kg.</t>
  </si>
  <si>
    <t>Robot Unit</t>
  </si>
  <si>
    <t>Estimated Time</t>
  </si>
  <si>
    <t>None</t>
  </si>
  <si>
    <t>Considered and acoounted for horizontal surfaces</t>
  </si>
  <si>
    <t>All Lamps</t>
  </si>
  <si>
    <t>Sensor Function</t>
  </si>
  <si>
    <t xml:space="preserve"> Component Design/Spec</t>
  </si>
  <si>
    <t>Total unit parts list</t>
  </si>
  <si>
    <t>Irradiation Validation</t>
  </si>
  <si>
    <t>Quality / Prototype testing</t>
  </si>
  <si>
    <t>By component reliability</t>
  </si>
  <si>
    <t>NA</t>
  </si>
  <si>
    <t>Components to deliver  functionality</t>
  </si>
  <si>
    <t>1 or more Interfaces</t>
  </si>
  <si>
    <t>Power usage calculation</t>
  </si>
  <si>
    <t>On/Off and supplier lifetime specs</t>
  </si>
  <si>
    <t>Prototype testing</t>
  </si>
  <si>
    <t>Feature Description(s)</t>
  </si>
  <si>
    <t>"On" Hours / On/Off counter</t>
  </si>
  <si>
    <t>Hours + On/Off Counter</t>
  </si>
  <si>
    <t>On board interface / view at a minimum.</t>
  </si>
  <si>
    <t>Specify based on supplier and/or new design.</t>
  </si>
  <si>
    <t>Prove functionality through a design test or prototype.</t>
  </si>
  <si>
    <t>BoM weight</t>
  </si>
  <si>
    <t>Green to Green</t>
  </si>
  <si>
    <t>Highest dose/unit time</t>
  </si>
  <si>
    <t>Safe/Effective method to protect people and unit</t>
  </si>
  <si>
    <t>Stable design to avoid tipping</t>
  </si>
  <si>
    <t>Accessible agile design</t>
  </si>
  <si>
    <r>
      <t xml:space="preserve">Operate on 20A 120V 50/60Hz Circuit </t>
    </r>
    <r>
      <rPr>
        <u/>
        <sz val="11"/>
        <color rgb="FF000000"/>
        <rFont val="Arial"/>
        <family val="2"/>
      </rPr>
      <t>and/or</t>
    </r>
    <r>
      <rPr>
        <sz val="11"/>
        <color rgb="FF000000"/>
        <rFont val="Arial"/>
        <family val="2"/>
      </rPr>
      <t xml:space="preserve"> Battery</t>
    </r>
  </si>
  <si>
    <r>
      <t xml:space="preserve">Operate on 15A 120V 50/60Hz Circuit </t>
    </r>
    <r>
      <rPr>
        <u/>
        <sz val="11"/>
        <color rgb="FF000000"/>
        <rFont val="Arial"/>
        <family val="2"/>
      </rPr>
      <t>and/or</t>
    </r>
    <r>
      <rPr>
        <sz val="11"/>
        <color rgb="FF000000"/>
        <rFont val="Arial"/>
        <family val="2"/>
      </rPr>
      <t xml:space="preserve"> Battery</t>
    </r>
  </si>
  <si>
    <t>Needs to operate on 80% of a 20A or a 15A 120V 50/60Hz breaker and/or use batteries</t>
  </si>
  <si>
    <t>UV Robot Design Requirements Document Example (ok to add/remove/modify requirements)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</si>
</sst>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vertAlign val="superscript"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u/>
      <sz val="11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FA3"/>
        <bgColor indexed="64"/>
      </patternFill>
    </fill>
    <fill>
      <patternFill patternType="solid">
        <fgColor rgb="FFCBD8E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164" fontId="0" fillId="0" borderId="0" xfId="0" quotePrefix="1" applyNumberFormat="1"/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0" fillId="7" borderId="0" xfId="0" applyFont="1" applyFill="1"/>
    <xf numFmtId="0" fontId="3" fillId="3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6" fillId="7" borderId="3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1" fillId="7" borderId="0" xfId="0" applyFont="1" applyFill="1"/>
    <xf numFmtId="0" fontId="11" fillId="7" borderId="0" xfId="0" applyFont="1" applyFill="1" applyAlignment="1">
      <alignment horizontal="center"/>
    </xf>
    <xf numFmtId="0" fontId="11" fillId="5" borderId="0" xfId="0" applyFont="1" applyFill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quotePrefix="1" applyNumberFormat="1" applyFont="1" applyAlignment="1">
      <alignment wrapText="1"/>
    </xf>
    <xf numFmtId="164" fontId="1" fillId="0" borderId="0" xfId="0" quotePrefix="1" applyNumberFormat="1" applyFont="1"/>
  </cellXfs>
  <cellStyles count="1">
    <cellStyle name="Normal" xfId="0" builtinId="0"/>
  </cellStyles>
  <dxfs count="35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bgColor rgb="FFFFC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bgColor rgb="FFFFC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bgColor rgb="FFFFC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43B9FB-DB3C-46BE-8545-33C89CE7B085}" name="Table1" displayName="Table1" ref="A2:Q44" totalsRowShown="0" headerRowDxfId="1" dataDxfId="0">
  <sortState xmlns:xlrd2="http://schemas.microsoft.com/office/spreadsheetml/2017/richdata2" ref="A3:Q44">
    <sortCondition ref="B3:B44"/>
    <sortCondition ref="E3:E44"/>
  </sortState>
  <tableColumns count="17">
    <tableColumn id="1" xr3:uid="{BF07B769-44D5-424A-85F2-400C4BE707A5}" name="Line Item" dataDxfId="18"/>
    <tableColumn id="2" xr3:uid="{BA330491-AEB2-4146-8B0A-EC6A9C25F541}" name="Category" dataDxfId="17"/>
    <tableColumn id="3" xr3:uid="{3FAC2CC7-C67E-4C1B-8BD5-4B0B60F161CC}" name="Sub-Category" dataDxfId="16"/>
    <tableColumn id="4" xr3:uid="{62458E89-BC8D-4607-B496-604E5448A38F}" name="Component" dataDxfId="15"/>
    <tableColumn id="5" xr3:uid="{906EE2E9-C9D7-4CED-AD04-D072C89DFE9E}" name="No." dataDxfId="14"/>
    <tableColumn id="6" xr3:uid="{FC4EECA8-2B21-4E1D-9BE1-5FD8E7C0C50E}" name="Req No." dataDxfId="13">
      <calculatedColumnFormula>LEFT(B3,3)&amp;E3</calculatedColumnFormula>
    </tableColumn>
    <tableColumn id="7" xr3:uid="{0E2D2531-AD7E-4E21-9974-56E43D20EB3D}" name="Title" dataDxfId="12"/>
    <tableColumn id="8" xr3:uid="{B360C162-1480-4DC2-BC47-C6A01DEBA393}" name="Description" dataDxfId="11"/>
    <tableColumn id="9" xr3:uid="{DDB23C42-21D9-4199-88F5-7537A0FD4308}" name="Metric" dataDxfId="10"/>
    <tableColumn id="10" xr3:uid="{DCBDC1E8-C4CA-482F-8911-C3D763109BA0}" name="Units" dataDxfId="9"/>
    <tableColumn id="11" xr3:uid="{2AF8E673-EEBD-40E3-AC2B-89FF3849BDB5}" name="Threshold (Must)" dataDxfId="8"/>
    <tableColumn id="12" xr3:uid="{116FDDFD-47AC-43C8-AA79-89153BD0BE8D}" name="Objective (Want)" dataDxfId="7"/>
    <tableColumn id="18" xr3:uid="{6D5FD5C0-E8A6-44DE-8675-75F172606DE5}" name="Test" dataDxfId="6"/>
    <tableColumn id="19" xr3:uid="{2E270DB7-7D67-4BA7-907D-DBBBD21F21D4}" name="Inspection" dataDxfId="5"/>
    <tableColumn id="20" xr3:uid="{4716A5B1-B4E0-4C50-BA61-3A377F61D975}" name="Demonstration" dataDxfId="4"/>
    <tableColumn id="21" xr3:uid="{05EB1B3D-1BD5-4EA5-A0F6-CA5FCDA07496}" name="Analysis" dataDxfId="3"/>
    <tableColumn id="17" xr3:uid="{0741516B-463F-4E69-BAA3-8AE80F02DEEA}" name="Comme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DE857-D0DD-4B09-9989-12013C7F9ECA}">
  <dimension ref="A1:O102"/>
  <sheetViews>
    <sheetView tabSelected="1" zoomScale="70" zoomScaleNormal="70" workbookViewId="0">
      <selection activeCell="B32" sqref="B32"/>
    </sheetView>
  </sheetViews>
  <sheetFormatPr baseColWidth="10" defaultColWidth="70.6640625" defaultRowHeight="15" x14ac:dyDescent="0.2"/>
  <cols>
    <col min="1" max="1" width="4.1640625" style="1" customWidth="1"/>
    <col min="2" max="2" width="44.6640625" style="1" bestFit="1" customWidth="1"/>
    <col min="3" max="3" width="31.6640625" style="1" customWidth="1"/>
    <col min="4" max="4" width="30.6640625" style="1" customWidth="1"/>
    <col min="5" max="8" width="19.1640625" style="1" customWidth="1"/>
    <col min="9" max="9" width="78.6640625" style="1" customWidth="1"/>
    <col min="10" max="16384" width="70.6640625" style="1"/>
  </cols>
  <sheetData>
    <row r="1" spans="1:15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2" thickBot="1" x14ac:dyDescent="0.3">
      <c r="A2" s="8"/>
      <c r="B2" s="14" t="s">
        <v>237</v>
      </c>
      <c r="C2" s="14"/>
      <c r="D2" s="14"/>
      <c r="E2" s="14"/>
      <c r="F2" s="14"/>
      <c r="G2" s="14"/>
      <c r="H2" s="14"/>
      <c r="I2" s="14"/>
      <c r="J2" s="8"/>
      <c r="K2" s="8"/>
      <c r="L2" s="8"/>
      <c r="M2" s="8"/>
      <c r="N2" s="8"/>
      <c r="O2" s="8"/>
    </row>
    <row r="3" spans="1:15" ht="22" thickBot="1" x14ac:dyDescent="0.3">
      <c r="A3" s="8"/>
      <c r="B3" s="13"/>
      <c r="C3" s="13"/>
      <c r="D3" s="13"/>
      <c r="E3" s="13"/>
      <c r="F3" s="13"/>
      <c r="G3" s="15" t="s">
        <v>256</v>
      </c>
      <c r="H3" s="15"/>
      <c r="I3" s="13"/>
      <c r="J3" s="8"/>
      <c r="K3" s="8"/>
      <c r="L3" s="8"/>
      <c r="M3" s="8"/>
      <c r="N3" s="8"/>
      <c r="O3" s="8"/>
    </row>
    <row r="4" spans="1:15" ht="31" thickBot="1" x14ac:dyDescent="0.25">
      <c r="A4" s="8"/>
      <c r="B4" s="10" t="s">
        <v>0</v>
      </c>
      <c r="C4" s="11" t="s">
        <v>214</v>
      </c>
      <c r="D4" s="11" t="s">
        <v>215</v>
      </c>
      <c r="E4" s="11" t="s">
        <v>1</v>
      </c>
      <c r="F4" s="11" t="s">
        <v>2</v>
      </c>
      <c r="G4" s="11" t="s">
        <v>257</v>
      </c>
      <c r="H4" s="11" t="s">
        <v>293</v>
      </c>
      <c r="I4" s="12" t="s">
        <v>32</v>
      </c>
      <c r="J4" s="8"/>
      <c r="K4" s="8"/>
      <c r="L4" s="8"/>
      <c r="M4" s="8"/>
      <c r="N4" s="8"/>
      <c r="O4" s="8"/>
    </row>
    <row r="5" spans="1:15" ht="31" thickBot="1" x14ac:dyDescent="0.25">
      <c r="A5" s="8"/>
      <c r="B5" s="3" t="s">
        <v>227</v>
      </c>
      <c r="C5" s="4" t="s">
        <v>239</v>
      </c>
      <c r="D5" s="4" t="s">
        <v>315</v>
      </c>
      <c r="E5" s="4" t="s">
        <v>212</v>
      </c>
      <c r="F5" s="5" t="s">
        <v>3</v>
      </c>
      <c r="G5" s="4" t="s">
        <v>268</v>
      </c>
      <c r="H5" s="4" t="s">
        <v>270</v>
      </c>
      <c r="I5" s="9" t="s">
        <v>210</v>
      </c>
      <c r="J5" s="8"/>
      <c r="K5" s="8"/>
      <c r="L5" s="8"/>
      <c r="M5" s="8"/>
      <c r="N5" s="8"/>
      <c r="O5" s="8"/>
    </row>
    <row r="6" spans="1:15" ht="46" thickBot="1" x14ac:dyDescent="0.25">
      <c r="A6" s="8"/>
      <c r="B6" s="3" t="s">
        <v>251</v>
      </c>
      <c r="C6" s="4" t="s">
        <v>240</v>
      </c>
      <c r="D6" s="4" t="s">
        <v>313</v>
      </c>
      <c r="E6" s="4" t="s">
        <v>263</v>
      </c>
      <c r="F6" s="7" t="s">
        <v>3</v>
      </c>
      <c r="G6" s="4" t="s">
        <v>269</v>
      </c>
      <c r="H6" s="4" t="s">
        <v>292</v>
      </c>
      <c r="I6" s="9" t="s">
        <v>253</v>
      </c>
      <c r="J6" s="8"/>
      <c r="K6" s="8"/>
      <c r="L6" s="8"/>
      <c r="M6" s="8"/>
      <c r="N6" s="8"/>
      <c r="O6" s="8"/>
    </row>
    <row r="7" spans="1:15" ht="31" thickBot="1" x14ac:dyDescent="0.25">
      <c r="A7" s="8"/>
      <c r="B7" s="3" t="s">
        <v>236</v>
      </c>
      <c r="C7" s="4" t="s">
        <v>235</v>
      </c>
      <c r="D7" s="4" t="s">
        <v>314</v>
      </c>
      <c r="E7" s="4" t="s">
        <v>244</v>
      </c>
      <c r="F7" s="7" t="s">
        <v>3</v>
      </c>
      <c r="G7" s="4" t="s">
        <v>271</v>
      </c>
      <c r="H7" s="4" t="s">
        <v>294</v>
      </c>
      <c r="I7" s="9" t="s">
        <v>234</v>
      </c>
      <c r="J7" s="8"/>
      <c r="K7" s="8"/>
      <c r="L7" s="8"/>
      <c r="M7" s="8"/>
      <c r="N7" s="8"/>
      <c r="O7" s="8"/>
    </row>
    <row r="8" spans="1:15" ht="16" thickBot="1" x14ac:dyDescent="0.25">
      <c r="A8" s="8"/>
      <c r="B8" s="3" t="s">
        <v>247</v>
      </c>
      <c r="C8" s="4" t="s">
        <v>258</v>
      </c>
      <c r="D8" s="4" t="s">
        <v>259</v>
      </c>
      <c r="E8" s="4" t="s">
        <v>264</v>
      </c>
      <c r="F8" s="7" t="s">
        <v>3</v>
      </c>
      <c r="G8" s="4" t="s">
        <v>298</v>
      </c>
      <c r="H8" s="4" t="s">
        <v>272</v>
      </c>
      <c r="I8" s="9" t="s">
        <v>252</v>
      </c>
      <c r="J8" s="8"/>
      <c r="K8" s="8"/>
      <c r="L8" s="8"/>
      <c r="M8" s="8"/>
      <c r="N8" s="8"/>
      <c r="O8" s="8"/>
    </row>
    <row r="9" spans="1:15" ht="16" thickBot="1" x14ac:dyDescent="0.25">
      <c r="A9" s="8"/>
      <c r="B9" s="3" t="s">
        <v>7</v>
      </c>
      <c r="C9" s="4" t="s">
        <v>265</v>
      </c>
      <c r="D9" s="4" t="s">
        <v>223</v>
      </c>
      <c r="E9" s="4" t="s">
        <v>300</v>
      </c>
      <c r="F9" s="7" t="s">
        <v>4</v>
      </c>
      <c r="G9" s="4" t="s">
        <v>298</v>
      </c>
      <c r="H9" s="4" t="s">
        <v>52</v>
      </c>
      <c r="I9" s="9" t="s">
        <v>275</v>
      </c>
      <c r="J9" s="8"/>
      <c r="K9" s="8"/>
      <c r="L9" s="8"/>
      <c r="M9" s="8"/>
      <c r="N9" s="8"/>
      <c r="O9" s="8"/>
    </row>
    <row r="10" spans="1:15" ht="31" thickBot="1" x14ac:dyDescent="0.25">
      <c r="A10" s="8"/>
      <c r="B10" s="3" t="s">
        <v>222</v>
      </c>
      <c r="C10" s="4" t="s">
        <v>177</v>
      </c>
      <c r="D10" s="4" t="s">
        <v>221</v>
      </c>
      <c r="E10" s="4" t="s">
        <v>298</v>
      </c>
      <c r="F10" s="6" t="s">
        <v>4</v>
      </c>
      <c r="G10" s="4" t="s">
        <v>298</v>
      </c>
      <c r="H10" s="4" t="s">
        <v>299</v>
      </c>
      <c r="I10" s="9" t="s">
        <v>276</v>
      </c>
      <c r="J10" s="8"/>
      <c r="K10" s="8"/>
      <c r="L10" s="8"/>
      <c r="M10" s="8"/>
      <c r="N10" s="8"/>
      <c r="O10" s="8"/>
    </row>
    <row r="11" spans="1:15" ht="31" thickBot="1" x14ac:dyDescent="0.25">
      <c r="A11" s="8"/>
      <c r="B11" s="3" t="s">
        <v>219</v>
      </c>
      <c r="C11" s="4" t="s">
        <v>208</v>
      </c>
      <c r="D11" s="4" t="s">
        <v>209</v>
      </c>
      <c r="E11" s="4" t="s">
        <v>6</v>
      </c>
      <c r="F11" s="7" t="s">
        <v>4</v>
      </c>
      <c r="G11" s="4" t="s">
        <v>274</v>
      </c>
      <c r="H11" s="4" t="s">
        <v>273</v>
      </c>
      <c r="I11" s="9" t="s">
        <v>250</v>
      </c>
      <c r="J11" s="8"/>
      <c r="K11" s="8"/>
      <c r="L11" s="8"/>
      <c r="M11" s="8"/>
      <c r="N11" s="8"/>
      <c r="O11" s="8"/>
    </row>
    <row r="12" spans="1:15" ht="31" thickBot="1" x14ac:dyDescent="0.25">
      <c r="A12" s="8"/>
      <c r="B12" s="3" t="s">
        <v>249</v>
      </c>
      <c r="C12" s="4" t="s">
        <v>213</v>
      </c>
      <c r="D12" s="4" t="s">
        <v>312</v>
      </c>
      <c r="E12" s="4" t="s">
        <v>242</v>
      </c>
      <c r="F12" s="6" t="s">
        <v>4</v>
      </c>
      <c r="G12" s="4" t="s">
        <v>277</v>
      </c>
      <c r="H12" s="4" t="s">
        <v>295</v>
      </c>
      <c r="I12" s="9" t="s">
        <v>278</v>
      </c>
      <c r="J12" s="8"/>
      <c r="K12" s="8"/>
      <c r="L12" s="8"/>
      <c r="M12" s="8"/>
      <c r="N12" s="8"/>
      <c r="O12" s="8"/>
    </row>
    <row r="13" spans="1:15" ht="31" thickBot="1" x14ac:dyDescent="0.25">
      <c r="A13" s="8"/>
      <c r="B13" s="3" t="s">
        <v>225</v>
      </c>
      <c r="C13" s="4" t="s">
        <v>226</v>
      </c>
      <c r="D13" s="4" t="s">
        <v>306</v>
      </c>
      <c r="E13" s="4" t="s">
        <v>305</v>
      </c>
      <c r="F13" s="7" t="s">
        <v>5</v>
      </c>
      <c r="G13" s="4" t="s">
        <v>280</v>
      </c>
      <c r="H13" s="4" t="s">
        <v>279</v>
      </c>
      <c r="I13" s="9" t="s">
        <v>307</v>
      </c>
      <c r="J13" s="8"/>
      <c r="K13" s="8"/>
      <c r="L13" s="8"/>
      <c r="M13" s="8"/>
      <c r="N13" s="8"/>
      <c r="O13" s="8"/>
    </row>
    <row r="14" spans="1:15" ht="31" thickBot="1" x14ac:dyDescent="0.25">
      <c r="A14" s="8"/>
      <c r="B14" s="3" t="s">
        <v>230</v>
      </c>
      <c r="C14" s="4" t="s">
        <v>231</v>
      </c>
      <c r="D14" s="4" t="s">
        <v>254</v>
      </c>
      <c r="E14" s="4" t="s">
        <v>298</v>
      </c>
      <c r="F14" s="6" t="s">
        <v>5</v>
      </c>
      <c r="G14" s="4" t="s">
        <v>298</v>
      </c>
      <c r="H14" s="4" t="s">
        <v>281</v>
      </c>
      <c r="I14" s="9" t="s">
        <v>255</v>
      </c>
      <c r="J14" s="8"/>
      <c r="K14" s="8"/>
      <c r="L14" s="8"/>
      <c r="M14" s="8"/>
      <c r="N14" s="8"/>
      <c r="O14" s="8"/>
    </row>
    <row r="15" spans="1:15" ht="31" thickBot="1" x14ac:dyDescent="0.25">
      <c r="A15" s="8"/>
      <c r="B15" s="3" t="s">
        <v>245</v>
      </c>
      <c r="C15" s="4" t="s">
        <v>316</v>
      </c>
      <c r="D15" s="4" t="s">
        <v>317</v>
      </c>
      <c r="E15" s="4" t="s">
        <v>266</v>
      </c>
      <c r="F15" s="6" t="s">
        <v>5</v>
      </c>
      <c r="G15" s="4" t="s">
        <v>301</v>
      </c>
      <c r="H15" s="4" t="s">
        <v>282</v>
      </c>
      <c r="I15" s="9" t="s">
        <v>318</v>
      </c>
      <c r="J15" s="8"/>
      <c r="K15" s="8"/>
      <c r="L15" s="8"/>
      <c r="M15" s="8"/>
      <c r="N15" s="8"/>
      <c r="O15" s="8"/>
    </row>
    <row r="16" spans="1:15" ht="31" thickBot="1" x14ac:dyDescent="0.25">
      <c r="A16" s="8"/>
      <c r="B16" s="3" t="s">
        <v>12</v>
      </c>
      <c r="C16" s="4">
        <v>5000</v>
      </c>
      <c r="D16" s="4" t="s">
        <v>260</v>
      </c>
      <c r="E16" s="4" t="s">
        <v>101</v>
      </c>
      <c r="F16" s="6" t="s">
        <v>5</v>
      </c>
      <c r="G16" s="4" t="s">
        <v>302</v>
      </c>
      <c r="H16" s="4" t="s">
        <v>283</v>
      </c>
      <c r="I16" s="9" t="s">
        <v>308</v>
      </c>
      <c r="J16" s="8"/>
      <c r="K16" s="8"/>
      <c r="L16" s="8"/>
      <c r="M16" s="8"/>
      <c r="N16" s="8"/>
      <c r="O16" s="8"/>
    </row>
    <row r="17" spans="1:15" ht="31" thickBot="1" x14ac:dyDescent="0.25">
      <c r="A17" s="8"/>
      <c r="B17" s="3" t="s">
        <v>13</v>
      </c>
      <c r="C17" s="4" t="s">
        <v>207</v>
      </c>
      <c r="D17" s="4" t="s">
        <v>261</v>
      </c>
      <c r="E17" s="4" t="s">
        <v>262</v>
      </c>
      <c r="F17" s="7" t="s">
        <v>5</v>
      </c>
      <c r="G17" s="4" t="s">
        <v>296</v>
      </c>
      <c r="H17" s="4" t="s">
        <v>297</v>
      </c>
      <c r="I17" s="9" t="s">
        <v>246</v>
      </c>
      <c r="J17" s="8"/>
      <c r="K17" s="8"/>
      <c r="L17" s="8"/>
      <c r="M17" s="8"/>
      <c r="N17" s="8"/>
      <c r="O17" s="8"/>
    </row>
    <row r="18" spans="1:15" ht="16" thickBot="1" x14ac:dyDescent="0.25">
      <c r="A18" s="8"/>
      <c r="B18" s="3" t="s">
        <v>8</v>
      </c>
      <c r="C18" s="4" t="s">
        <v>211</v>
      </c>
      <c r="D18" s="4" t="s">
        <v>217</v>
      </c>
      <c r="E18" s="4" t="s">
        <v>212</v>
      </c>
      <c r="F18" s="7" t="s">
        <v>5</v>
      </c>
      <c r="G18" s="4" t="s">
        <v>303</v>
      </c>
      <c r="H18" s="4" t="s">
        <v>284</v>
      </c>
      <c r="I18" s="9" t="s">
        <v>309</v>
      </c>
      <c r="J18" s="8"/>
      <c r="K18" s="8"/>
      <c r="L18" s="8"/>
      <c r="M18" s="8"/>
      <c r="N18" s="8"/>
      <c r="O18" s="8"/>
    </row>
    <row r="19" spans="1:15" ht="31" thickBot="1" x14ac:dyDescent="0.25">
      <c r="A19" s="8"/>
      <c r="B19" s="3" t="s">
        <v>232</v>
      </c>
      <c r="C19" s="4" t="s">
        <v>228</v>
      </c>
      <c r="D19" s="4" t="s">
        <v>229</v>
      </c>
      <c r="E19" s="4" t="s">
        <v>212</v>
      </c>
      <c r="F19" s="6" t="s">
        <v>5</v>
      </c>
      <c r="G19" s="4" t="s">
        <v>285</v>
      </c>
      <c r="H19" s="4"/>
      <c r="I19" s="9" t="s">
        <v>248</v>
      </c>
      <c r="J19" s="8"/>
      <c r="K19" s="8"/>
      <c r="L19" s="8"/>
      <c r="M19" s="8"/>
      <c r="N19" s="8"/>
      <c r="O19" s="8"/>
    </row>
    <row r="20" spans="1:15" ht="31" thickBot="1" x14ac:dyDescent="0.25">
      <c r="A20" s="8"/>
      <c r="B20" s="3" t="s">
        <v>9</v>
      </c>
      <c r="C20" s="4" t="s">
        <v>289</v>
      </c>
      <c r="D20" s="4" t="s">
        <v>290</v>
      </c>
      <c r="E20" s="4" t="s">
        <v>10</v>
      </c>
      <c r="F20" s="7" t="s">
        <v>11</v>
      </c>
      <c r="G20" s="4" t="s">
        <v>298</v>
      </c>
      <c r="H20" s="4" t="s">
        <v>304</v>
      </c>
      <c r="I20" s="9" t="s">
        <v>224</v>
      </c>
      <c r="J20" s="8"/>
      <c r="K20" s="8"/>
      <c r="L20" s="8"/>
      <c r="M20" s="8"/>
      <c r="N20" s="8"/>
      <c r="O20" s="8"/>
    </row>
    <row r="21" spans="1:15" ht="46" thickBot="1" x14ac:dyDescent="0.25">
      <c r="A21" s="8"/>
      <c r="B21" s="3" t="s">
        <v>220</v>
      </c>
      <c r="C21" s="4" t="s">
        <v>267</v>
      </c>
      <c r="D21" s="4" t="s">
        <v>241</v>
      </c>
      <c r="E21" s="4" t="s">
        <v>311</v>
      </c>
      <c r="F21" s="7" t="s">
        <v>11</v>
      </c>
      <c r="G21" s="4" t="s">
        <v>288</v>
      </c>
      <c r="H21" s="4" t="s">
        <v>291</v>
      </c>
      <c r="I21" s="9" t="s">
        <v>238</v>
      </c>
      <c r="J21" s="8"/>
      <c r="K21" s="8"/>
      <c r="L21" s="8"/>
      <c r="M21" s="8"/>
      <c r="N21" s="8"/>
      <c r="O21" s="8"/>
    </row>
    <row r="22" spans="1:15" ht="16" thickBot="1" x14ac:dyDescent="0.25">
      <c r="A22" s="8"/>
      <c r="B22" s="3" t="s">
        <v>14</v>
      </c>
      <c r="C22" s="4" t="s">
        <v>216</v>
      </c>
      <c r="D22" s="4" t="s">
        <v>218</v>
      </c>
      <c r="E22" s="4" t="s">
        <v>243</v>
      </c>
      <c r="F22" s="6" t="s">
        <v>11</v>
      </c>
      <c r="G22" s="4" t="s">
        <v>286</v>
      </c>
      <c r="H22" s="4" t="s">
        <v>287</v>
      </c>
      <c r="I22" s="9" t="s">
        <v>310</v>
      </c>
      <c r="J22" s="8"/>
      <c r="K22" s="8"/>
      <c r="L22" s="8"/>
      <c r="M22" s="8"/>
      <c r="N22" s="8"/>
      <c r="O22" s="8"/>
    </row>
    <row r="23" spans="1:15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5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5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 spans="1:15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spans="1:15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1:15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pans="1:15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spans="1:15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spans="1:15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spans="1:15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spans="1:15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spans="1:15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1:15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spans="1:15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spans="1:15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</row>
    <row r="57" spans="1:15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spans="1:15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</row>
    <row r="59" spans="1:15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 spans="1:15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</row>
    <row r="61" spans="1:15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spans="1:15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 spans="1:15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</row>
    <row r="64" spans="1:15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</row>
    <row r="65" spans="1:15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 spans="1:15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</row>
    <row r="67" spans="1:15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</row>
    <row r="68" spans="1:15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  <row r="69" spans="1:15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</row>
    <row r="70" spans="1:15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  <row r="71" spans="1:15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 spans="1:15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</row>
    <row r="73" spans="1:15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spans="1:15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</row>
    <row r="75" spans="1:15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</row>
    <row r="76" spans="1:15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</row>
    <row r="77" spans="1:15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 spans="1:15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</row>
    <row r="79" spans="1:15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 spans="1:15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</row>
    <row r="81" spans="1:15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 spans="1:15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</row>
    <row r="83" spans="1:15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 spans="1:15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 spans="1:15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</row>
    <row r="86" spans="1:15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</row>
    <row r="87" spans="1:15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</row>
    <row r="88" spans="1:15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</row>
    <row r="89" spans="1:15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</row>
    <row r="90" spans="1:15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</row>
    <row r="91" spans="1:15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 spans="1:15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</row>
    <row r="93" spans="1:15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</row>
    <row r="94" spans="1:15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</row>
    <row r="95" spans="1:15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</row>
    <row r="96" spans="1:15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</row>
    <row r="97" spans="1:15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</row>
    <row r="98" spans="1:15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</row>
    <row r="99" spans="1:15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 spans="1:15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 spans="1:15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spans="1:15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</sheetData>
  <sortState xmlns:xlrd2="http://schemas.microsoft.com/office/spreadsheetml/2017/richdata2" ref="B5:I22">
    <sortCondition ref="F5:F22" customList="Gating,High,Med,Low"/>
    <sortCondition ref="B5:B22"/>
  </sortState>
  <mergeCells count="2">
    <mergeCell ref="B2:I2"/>
    <mergeCell ref="G3:H3"/>
  </mergeCells>
  <conditionalFormatting sqref="F4:H4 F5:F22">
    <cfRule type="cellIs" dxfId="34" priority="17" operator="equal">
      <formula>"High"</formula>
    </cfRule>
    <cfRule type="cellIs" dxfId="33" priority="18" operator="equal">
      <formula>"Low"</formula>
    </cfRule>
    <cfRule type="cellIs" dxfId="32" priority="19" operator="equal">
      <formula>"Gating"</formula>
    </cfRule>
    <cfRule type="cellIs" dxfId="31" priority="20" operator="equal">
      <formula>"Med"</formula>
    </cfRule>
  </conditionalFormatting>
  <conditionalFormatting sqref="F8">
    <cfRule type="cellIs" dxfId="30" priority="9" operator="equal">
      <formula>"High"</formula>
    </cfRule>
    <cfRule type="cellIs" dxfId="29" priority="10" operator="equal">
      <formula>"Low"</formula>
    </cfRule>
    <cfRule type="cellIs" dxfId="28" priority="11" operator="equal">
      <formula>"Gating"</formula>
    </cfRule>
    <cfRule type="cellIs" dxfId="27" priority="12" operator="equal">
      <formula>"Med"</formula>
    </cfRule>
  </conditionalFormatting>
  <conditionalFormatting sqref="F7">
    <cfRule type="cellIs" dxfId="26" priority="5" operator="equal">
      <formula>"High"</formula>
    </cfRule>
    <cfRule type="cellIs" dxfId="25" priority="6" operator="equal">
      <formula>"Low"</formula>
    </cfRule>
    <cfRule type="cellIs" dxfId="24" priority="7" operator="equal">
      <formula>"Gating"</formula>
    </cfRule>
    <cfRule type="cellIs" dxfId="23" priority="8" operator="equal">
      <formula>"Med"</formula>
    </cfRule>
  </conditionalFormatting>
  <conditionalFormatting sqref="F6">
    <cfRule type="cellIs" dxfId="22" priority="1" operator="equal">
      <formula>"High"</formula>
    </cfRule>
    <cfRule type="cellIs" dxfId="21" priority="2" operator="equal">
      <formula>"Low"</formula>
    </cfRule>
    <cfRule type="cellIs" dxfId="20" priority="3" operator="equal">
      <formula>"Gating"</formula>
    </cfRule>
    <cfRule type="cellIs" dxfId="19" priority="4" operator="equal">
      <formula>"Med"</formula>
    </cfRule>
  </conditionalFormatting>
  <dataValidations count="1">
    <dataValidation type="list" allowBlank="1" showInputMessage="1" showErrorMessage="1" sqref="F4:F22" xr:uid="{A87B77EB-57DD-46A2-8650-C4456010C1D3}">
      <formula1>"Low, Med, High, Gating"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F583-A98A-4966-B9CE-F1F6E8A69D8A}">
  <dimension ref="A1:Q154"/>
  <sheetViews>
    <sheetView zoomScale="55" zoomScaleNormal="55" workbookViewId="0">
      <selection activeCell="G54" sqref="G54"/>
    </sheetView>
  </sheetViews>
  <sheetFormatPr baseColWidth="10" defaultColWidth="8.83203125" defaultRowHeight="15" x14ac:dyDescent="0.2"/>
  <cols>
    <col min="1" max="1" width="9.33203125" bestFit="1" customWidth="1"/>
    <col min="2" max="2" width="20.1640625" bestFit="1" customWidth="1"/>
    <col min="3" max="3" width="36.5" bestFit="1" customWidth="1"/>
    <col min="4" max="4" width="49.33203125" bestFit="1" customWidth="1"/>
    <col min="5" max="5" width="4.1640625" bestFit="1" customWidth="1"/>
    <col min="6" max="6" width="8" bestFit="1" customWidth="1"/>
    <col min="7" max="7" width="32.1640625" bestFit="1" customWidth="1"/>
    <col min="8" max="8" width="41.33203125" customWidth="1"/>
    <col min="9" max="9" width="17.6640625" bestFit="1" customWidth="1"/>
    <col min="10" max="10" width="14.83203125" bestFit="1" customWidth="1"/>
    <col min="11" max="12" width="16.5" bestFit="1" customWidth="1"/>
    <col min="13" max="13" width="7.83203125" customWidth="1"/>
    <col min="14" max="14" width="10.33203125" bestFit="1" customWidth="1"/>
    <col min="15" max="15" width="14.5" bestFit="1" customWidth="1"/>
    <col min="16" max="16" width="8.33203125" bestFit="1" customWidth="1"/>
    <col min="17" max="17" width="9.6640625" bestFit="1" customWidth="1"/>
  </cols>
  <sheetData>
    <row r="1" spans="1:17" ht="16" x14ac:dyDescent="0.2">
      <c r="A1" s="16"/>
      <c r="B1" s="17" t="s">
        <v>319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8" t="s">
        <v>15</v>
      </c>
      <c r="N1" s="18"/>
      <c r="O1" s="18"/>
      <c r="P1" s="18"/>
      <c r="Q1" s="19"/>
    </row>
    <row r="2" spans="1:17" ht="16" x14ac:dyDescent="0.2">
      <c r="A2" s="19" t="s">
        <v>16</v>
      </c>
      <c r="B2" s="19" t="s">
        <v>17</v>
      </c>
      <c r="C2" s="19" t="s">
        <v>18</v>
      </c>
      <c r="D2" s="19" t="s">
        <v>19</v>
      </c>
      <c r="E2" s="19" t="s">
        <v>20</v>
      </c>
      <c r="F2" s="19" t="s">
        <v>21</v>
      </c>
      <c r="G2" s="19" t="s">
        <v>22</v>
      </c>
      <c r="H2" s="19" t="s">
        <v>23</v>
      </c>
      <c r="I2" s="19" t="s">
        <v>24</v>
      </c>
      <c r="J2" s="19" t="s">
        <v>25</v>
      </c>
      <c r="K2" s="19" t="s">
        <v>26</v>
      </c>
      <c r="L2" s="19" t="s">
        <v>27</v>
      </c>
      <c r="M2" s="19" t="s">
        <v>28</v>
      </c>
      <c r="N2" s="19" t="s">
        <v>29</v>
      </c>
      <c r="O2" s="19" t="s">
        <v>30</v>
      </c>
      <c r="P2" s="19" t="s">
        <v>31</v>
      </c>
      <c r="Q2" s="19" t="s">
        <v>32</v>
      </c>
    </row>
    <row r="3" spans="1:17" ht="16" x14ac:dyDescent="0.2">
      <c r="A3" s="19">
        <v>1</v>
      </c>
      <c r="B3" s="19" t="s">
        <v>33</v>
      </c>
      <c r="C3" s="19" t="s">
        <v>34</v>
      </c>
      <c r="D3" s="19" t="s">
        <v>35</v>
      </c>
      <c r="E3" s="19">
        <v>10</v>
      </c>
      <c r="F3" s="19" t="str">
        <f t="shared" ref="F3:F34" si="0">LEFT(B3,3)&amp;E3</f>
        <v>BAT10</v>
      </c>
      <c r="G3" s="19" t="s">
        <v>36</v>
      </c>
      <c r="H3" s="19" t="s">
        <v>37</v>
      </c>
      <c r="I3" s="19" t="s">
        <v>38</v>
      </c>
      <c r="J3" s="19" t="s">
        <v>39</v>
      </c>
      <c r="K3" s="19"/>
      <c r="L3" s="19"/>
      <c r="M3" s="19"/>
      <c r="N3" s="19"/>
      <c r="O3" s="19"/>
      <c r="P3" s="19"/>
      <c r="Q3" s="19"/>
    </row>
    <row r="4" spans="1:17" ht="16" x14ac:dyDescent="0.2">
      <c r="A4" s="19">
        <v>2</v>
      </c>
      <c r="B4" s="19" t="s">
        <v>33</v>
      </c>
      <c r="C4" s="19" t="s">
        <v>40</v>
      </c>
      <c r="D4" s="19" t="s">
        <v>35</v>
      </c>
      <c r="E4" s="19">
        <v>20</v>
      </c>
      <c r="F4" s="19" t="str">
        <f t="shared" si="0"/>
        <v>BAT20</v>
      </c>
      <c r="G4" s="19" t="s">
        <v>41</v>
      </c>
      <c r="H4" s="19" t="s">
        <v>37</v>
      </c>
      <c r="I4" s="19" t="s">
        <v>38</v>
      </c>
      <c r="J4" s="19" t="s">
        <v>39</v>
      </c>
      <c r="K4" s="19"/>
      <c r="L4" s="19"/>
      <c r="M4" s="19"/>
      <c r="N4" s="19"/>
      <c r="O4" s="19"/>
      <c r="P4" s="19"/>
      <c r="Q4" s="19"/>
    </row>
    <row r="5" spans="1:17" ht="16" x14ac:dyDescent="0.2">
      <c r="A5" s="19">
        <v>3</v>
      </c>
      <c r="B5" s="19" t="s">
        <v>42</v>
      </c>
      <c r="C5" s="19" t="s">
        <v>43</v>
      </c>
      <c r="D5" s="19" t="s">
        <v>44</v>
      </c>
      <c r="E5" s="19">
        <v>10</v>
      </c>
      <c r="F5" s="19" t="str">
        <f t="shared" si="0"/>
        <v>COM10</v>
      </c>
      <c r="G5" s="19" t="s">
        <v>45</v>
      </c>
      <c r="H5" s="19" t="s">
        <v>46</v>
      </c>
      <c r="I5" s="19"/>
      <c r="J5" s="19"/>
      <c r="K5" s="19"/>
      <c r="L5" s="19"/>
      <c r="M5" s="19"/>
      <c r="N5" s="19"/>
      <c r="O5" s="19"/>
      <c r="P5" s="19"/>
      <c r="Q5" s="19"/>
    </row>
    <row r="6" spans="1:17" ht="16" x14ac:dyDescent="0.2">
      <c r="A6" s="19">
        <v>4</v>
      </c>
      <c r="B6" s="19" t="s">
        <v>47</v>
      </c>
      <c r="C6" s="19" t="s">
        <v>67</v>
      </c>
      <c r="D6" s="19" t="s">
        <v>68</v>
      </c>
      <c r="E6" s="19">
        <v>10</v>
      </c>
      <c r="F6" s="19" t="str">
        <f t="shared" si="0"/>
        <v>CON10</v>
      </c>
      <c r="G6" s="19" t="s">
        <v>69</v>
      </c>
      <c r="H6" s="19" t="s">
        <v>70</v>
      </c>
      <c r="I6" s="19" t="s">
        <v>38</v>
      </c>
      <c r="J6" s="19" t="s">
        <v>71</v>
      </c>
      <c r="K6" s="19"/>
      <c r="L6" s="19"/>
      <c r="M6" s="19"/>
      <c r="N6" s="19"/>
      <c r="O6" s="19"/>
      <c r="P6" s="19"/>
      <c r="Q6" s="19"/>
    </row>
    <row r="7" spans="1:17" ht="16" x14ac:dyDescent="0.2">
      <c r="A7" s="19">
        <v>5</v>
      </c>
      <c r="B7" s="19" t="s">
        <v>47</v>
      </c>
      <c r="C7" s="19" t="s">
        <v>52</v>
      </c>
      <c r="D7" s="19" t="s">
        <v>54</v>
      </c>
      <c r="E7" s="19">
        <v>20</v>
      </c>
      <c r="F7" s="19" t="str">
        <f t="shared" si="0"/>
        <v>CON20</v>
      </c>
      <c r="G7" s="19" t="s">
        <v>55</v>
      </c>
      <c r="H7" s="19" t="s">
        <v>56</v>
      </c>
      <c r="I7" s="19" t="s">
        <v>52</v>
      </c>
      <c r="J7" s="19" t="s">
        <v>57</v>
      </c>
      <c r="K7" s="19"/>
      <c r="L7" s="19"/>
      <c r="M7" s="19"/>
      <c r="N7" s="19"/>
      <c r="O7" s="19"/>
      <c r="P7" s="19"/>
      <c r="Q7" s="19"/>
    </row>
    <row r="8" spans="1:17" ht="16" x14ac:dyDescent="0.2">
      <c r="A8" s="19">
        <v>6</v>
      </c>
      <c r="B8" s="19" t="s">
        <v>47</v>
      </c>
      <c r="C8" s="19" t="s">
        <v>48</v>
      </c>
      <c r="D8" s="19" t="s">
        <v>49</v>
      </c>
      <c r="E8" s="19">
        <v>30</v>
      </c>
      <c r="F8" s="19" t="str">
        <f t="shared" si="0"/>
        <v>CON30</v>
      </c>
      <c r="G8" s="19" t="s">
        <v>50</v>
      </c>
      <c r="H8" s="19" t="s">
        <v>51</v>
      </c>
      <c r="I8" s="19" t="s">
        <v>52</v>
      </c>
      <c r="J8" s="19" t="s">
        <v>53</v>
      </c>
      <c r="K8" s="19"/>
      <c r="L8" s="19"/>
      <c r="M8" s="19"/>
      <c r="N8" s="19"/>
      <c r="O8" s="19"/>
      <c r="P8" s="19"/>
      <c r="Q8" s="19"/>
    </row>
    <row r="9" spans="1:17" ht="16" x14ac:dyDescent="0.2">
      <c r="A9" s="19">
        <v>7</v>
      </c>
      <c r="B9" s="19" t="s">
        <v>58</v>
      </c>
      <c r="C9" s="19" t="s">
        <v>59</v>
      </c>
      <c r="D9" s="19" t="s">
        <v>60</v>
      </c>
      <c r="E9" s="19">
        <v>10</v>
      </c>
      <c r="F9" s="19" t="str">
        <f t="shared" si="0"/>
        <v>CUR10</v>
      </c>
      <c r="G9" s="19" t="s">
        <v>61</v>
      </c>
      <c r="H9" s="19" t="s">
        <v>62</v>
      </c>
      <c r="I9" s="19" t="s">
        <v>63</v>
      </c>
      <c r="J9" s="19" t="s">
        <v>64</v>
      </c>
      <c r="K9" s="19"/>
      <c r="L9" s="19"/>
      <c r="M9" s="19"/>
      <c r="N9" s="19"/>
      <c r="O9" s="19"/>
      <c r="P9" s="19"/>
      <c r="Q9" s="19"/>
    </row>
    <row r="10" spans="1:17" ht="16" x14ac:dyDescent="0.2">
      <c r="A10" s="19">
        <v>8</v>
      </c>
      <c r="B10" s="19" t="s">
        <v>58</v>
      </c>
      <c r="C10" s="19" t="s">
        <v>59</v>
      </c>
      <c r="D10" s="19" t="s">
        <v>65</v>
      </c>
      <c r="E10" s="19">
        <v>20</v>
      </c>
      <c r="F10" s="19" t="str">
        <f t="shared" si="0"/>
        <v>CUR20</v>
      </c>
      <c r="G10" s="19" t="s">
        <v>66</v>
      </c>
      <c r="H10" s="19" t="s">
        <v>62</v>
      </c>
      <c r="I10" s="19" t="s">
        <v>63</v>
      </c>
      <c r="J10" s="19" t="s">
        <v>64</v>
      </c>
      <c r="K10" s="19"/>
      <c r="L10" s="19"/>
      <c r="M10" s="19"/>
      <c r="N10" s="19"/>
      <c r="O10" s="19"/>
      <c r="P10" s="19"/>
      <c r="Q10" s="19"/>
    </row>
    <row r="11" spans="1:17" ht="16" x14ac:dyDescent="0.2">
      <c r="A11" s="19">
        <v>9</v>
      </c>
      <c r="B11" s="19" t="s">
        <v>72</v>
      </c>
      <c r="C11" s="19"/>
      <c r="D11" s="19"/>
      <c r="E11" s="19">
        <v>10</v>
      </c>
      <c r="F11" s="19" t="str">
        <f t="shared" si="0"/>
        <v>DTC10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1:17" ht="16" x14ac:dyDescent="0.2">
      <c r="A12" s="19">
        <v>10</v>
      </c>
      <c r="B12" s="19" t="s">
        <v>73</v>
      </c>
      <c r="C12" s="19" t="s">
        <v>80</v>
      </c>
      <c r="D12" s="19" t="s">
        <v>81</v>
      </c>
      <c r="E12" s="19">
        <v>10</v>
      </c>
      <c r="F12" s="19" t="str">
        <f t="shared" si="0"/>
        <v>ILL10</v>
      </c>
      <c r="G12" s="19" t="s">
        <v>82</v>
      </c>
      <c r="H12" s="19" t="s">
        <v>83</v>
      </c>
      <c r="I12" s="19" t="s">
        <v>78</v>
      </c>
      <c r="J12" s="19" t="s">
        <v>233</v>
      </c>
      <c r="K12" s="19"/>
      <c r="L12" s="19"/>
      <c r="M12" s="19"/>
      <c r="N12" s="19"/>
      <c r="O12" s="19"/>
      <c r="P12" s="19"/>
      <c r="Q12" s="19"/>
    </row>
    <row r="13" spans="1:17" ht="16" x14ac:dyDescent="0.2">
      <c r="A13" s="19">
        <v>11</v>
      </c>
      <c r="B13" s="19" t="s">
        <v>73</v>
      </c>
      <c r="C13" s="19" t="s">
        <v>80</v>
      </c>
      <c r="D13" s="19" t="s">
        <v>81</v>
      </c>
      <c r="E13" s="19">
        <v>20</v>
      </c>
      <c r="F13" s="19" t="str">
        <f t="shared" si="0"/>
        <v>ILL20</v>
      </c>
      <c r="G13" s="19" t="s">
        <v>84</v>
      </c>
      <c r="H13" s="19" t="s">
        <v>85</v>
      </c>
      <c r="I13" s="19" t="s">
        <v>86</v>
      </c>
      <c r="J13" s="19" t="s">
        <v>87</v>
      </c>
      <c r="K13" s="19"/>
      <c r="L13" s="19"/>
      <c r="M13" s="19"/>
      <c r="N13" s="19"/>
      <c r="O13" s="19"/>
      <c r="P13" s="19"/>
      <c r="Q13" s="19"/>
    </row>
    <row r="14" spans="1:17" ht="16" x14ac:dyDescent="0.2">
      <c r="A14" s="19">
        <v>12</v>
      </c>
      <c r="B14" s="19" t="s">
        <v>73</v>
      </c>
      <c r="C14" s="19" t="s">
        <v>80</v>
      </c>
      <c r="D14" s="19" t="s">
        <v>81</v>
      </c>
      <c r="E14" s="19">
        <v>30</v>
      </c>
      <c r="F14" s="19" t="str">
        <f t="shared" si="0"/>
        <v>ILL30</v>
      </c>
      <c r="G14" s="19" t="s">
        <v>88</v>
      </c>
      <c r="H14" s="19" t="s">
        <v>89</v>
      </c>
      <c r="I14" s="19" t="s">
        <v>90</v>
      </c>
      <c r="J14" s="19" t="s">
        <v>91</v>
      </c>
      <c r="K14" s="19"/>
      <c r="L14" s="19"/>
      <c r="M14" s="19"/>
      <c r="N14" s="19"/>
      <c r="O14" s="19"/>
      <c r="P14" s="19"/>
      <c r="Q14" s="19"/>
    </row>
    <row r="15" spans="1:17" ht="16" x14ac:dyDescent="0.2">
      <c r="A15" s="19">
        <v>13</v>
      </c>
      <c r="B15" s="19" t="s">
        <v>73</v>
      </c>
      <c r="C15" s="19" t="s">
        <v>80</v>
      </c>
      <c r="D15" s="19" t="s">
        <v>81</v>
      </c>
      <c r="E15" s="19">
        <v>40</v>
      </c>
      <c r="F15" s="19" t="str">
        <f t="shared" si="0"/>
        <v>ILL40</v>
      </c>
      <c r="G15" s="19" t="s">
        <v>92</v>
      </c>
      <c r="H15" s="19" t="s">
        <v>93</v>
      </c>
      <c r="I15" s="19" t="s">
        <v>94</v>
      </c>
      <c r="J15" s="19" t="s">
        <v>95</v>
      </c>
      <c r="K15" s="19"/>
      <c r="L15" s="19"/>
      <c r="M15" s="19"/>
      <c r="N15" s="19"/>
      <c r="O15" s="19"/>
      <c r="P15" s="19"/>
      <c r="Q15" s="19"/>
    </row>
    <row r="16" spans="1:17" ht="16" x14ac:dyDescent="0.2">
      <c r="A16" s="19">
        <v>14</v>
      </c>
      <c r="B16" s="19" t="s">
        <v>73</v>
      </c>
      <c r="C16" s="19" t="s">
        <v>80</v>
      </c>
      <c r="D16" s="19" t="s">
        <v>102</v>
      </c>
      <c r="E16" s="19">
        <v>50</v>
      </c>
      <c r="F16" s="19" t="str">
        <f t="shared" si="0"/>
        <v>ILL50</v>
      </c>
      <c r="G16" s="19" t="s">
        <v>103</v>
      </c>
      <c r="H16" s="19" t="s">
        <v>104</v>
      </c>
      <c r="I16" s="19"/>
      <c r="J16" s="19"/>
      <c r="K16" s="19"/>
      <c r="L16" s="19"/>
      <c r="M16" s="19"/>
      <c r="N16" s="19"/>
      <c r="O16" s="19"/>
      <c r="P16" s="19"/>
      <c r="Q16" s="19"/>
    </row>
    <row r="17" spans="1:17" ht="16" x14ac:dyDescent="0.2">
      <c r="A17" s="19">
        <v>15</v>
      </c>
      <c r="B17" s="19" t="s">
        <v>73</v>
      </c>
      <c r="C17" s="19" t="s">
        <v>80</v>
      </c>
      <c r="D17" s="19" t="s">
        <v>81</v>
      </c>
      <c r="E17" s="19">
        <v>60</v>
      </c>
      <c r="F17" s="19" t="str">
        <f t="shared" si="0"/>
        <v>ILL60</v>
      </c>
      <c r="G17" s="19" t="s">
        <v>96</v>
      </c>
      <c r="H17" s="19" t="s">
        <v>97</v>
      </c>
      <c r="I17" s="19" t="s">
        <v>86</v>
      </c>
      <c r="J17" s="19" t="s">
        <v>98</v>
      </c>
      <c r="K17" s="19"/>
      <c r="L17" s="19"/>
      <c r="M17" s="19"/>
      <c r="N17" s="19"/>
      <c r="O17" s="19"/>
      <c r="P17" s="19"/>
      <c r="Q17" s="19"/>
    </row>
    <row r="18" spans="1:17" ht="16" x14ac:dyDescent="0.2">
      <c r="A18" s="19">
        <v>16</v>
      </c>
      <c r="B18" s="19" t="s">
        <v>73</v>
      </c>
      <c r="C18" s="19" t="s">
        <v>80</v>
      </c>
      <c r="D18" s="19" t="s">
        <v>81</v>
      </c>
      <c r="E18" s="19">
        <v>70</v>
      </c>
      <c r="F18" s="19" t="str">
        <f t="shared" si="0"/>
        <v>ILL70</v>
      </c>
      <c r="G18" s="19" t="s">
        <v>99</v>
      </c>
      <c r="H18" s="19" t="s">
        <v>100</v>
      </c>
      <c r="I18" s="19" t="s">
        <v>38</v>
      </c>
      <c r="J18" s="19" t="s">
        <v>101</v>
      </c>
      <c r="K18" s="19"/>
      <c r="L18" s="19"/>
      <c r="M18" s="19"/>
      <c r="N18" s="19"/>
      <c r="O18" s="19"/>
      <c r="P18" s="19"/>
      <c r="Q18" s="19"/>
    </row>
    <row r="19" spans="1:17" ht="34" x14ac:dyDescent="0.2">
      <c r="A19" s="19">
        <v>17</v>
      </c>
      <c r="B19" s="19" t="s">
        <v>73</v>
      </c>
      <c r="C19" s="19" t="s">
        <v>74</v>
      </c>
      <c r="D19" s="19" t="s">
        <v>75</v>
      </c>
      <c r="E19" s="19">
        <v>80</v>
      </c>
      <c r="F19" s="19" t="str">
        <f t="shared" si="0"/>
        <v>ILL80</v>
      </c>
      <c r="G19" s="19" t="s">
        <v>76</v>
      </c>
      <c r="H19" s="20" t="s">
        <v>77</v>
      </c>
      <c r="I19" s="19" t="s">
        <v>78</v>
      </c>
      <c r="J19" s="19" t="s">
        <v>79</v>
      </c>
      <c r="K19" s="19"/>
      <c r="L19" s="19"/>
      <c r="M19" s="19"/>
      <c r="N19" s="19"/>
      <c r="O19" s="19"/>
      <c r="P19" s="19"/>
      <c r="Q19" s="19"/>
    </row>
    <row r="20" spans="1:17" ht="16" x14ac:dyDescent="0.2">
      <c r="A20" s="19">
        <v>18</v>
      </c>
      <c r="B20" s="19" t="s">
        <v>105</v>
      </c>
      <c r="C20" s="19" t="s">
        <v>106</v>
      </c>
      <c r="D20" s="19" t="s">
        <v>107</v>
      </c>
      <c r="E20" s="19">
        <v>10</v>
      </c>
      <c r="F20" s="19" t="str">
        <f t="shared" si="0"/>
        <v>LOC10</v>
      </c>
      <c r="G20" s="19" t="s">
        <v>108</v>
      </c>
      <c r="H20" s="19" t="s">
        <v>109</v>
      </c>
      <c r="I20" s="19" t="s">
        <v>110</v>
      </c>
      <c r="J20" s="19" t="s">
        <v>64</v>
      </c>
      <c r="K20" s="19"/>
      <c r="L20" s="19"/>
      <c r="M20" s="19"/>
      <c r="N20" s="19"/>
      <c r="O20" s="19"/>
      <c r="P20" s="19"/>
      <c r="Q20" s="19"/>
    </row>
    <row r="21" spans="1:17" ht="16" x14ac:dyDescent="0.2">
      <c r="A21" s="19">
        <v>19</v>
      </c>
      <c r="B21" s="19" t="s">
        <v>111</v>
      </c>
      <c r="C21" s="19" t="s">
        <v>106</v>
      </c>
      <c r="D21" s="19" t="s">
        <v>107</v>
      </c>
      <c r="E21" s="19">
        <v>10</v>
      </c>
      <c r="F21" s="19" t="str">
        <f t="shared" si="0"/>
        <v>MAX10</v>
      </c>
      <c r="G21" s="19" t="s">
        <v>112</v>
      </c>
      <c r="H21" s="19" t="s">
        <v>113</v>
      </c>
      <c r="I21" s="19" t="s">
        <v>114</v>
      </c>
      <c r="J21" s="19" t="s">
        <v>115</v>
      </c>
      <c r="K21" s="19"/>
      <c r="L21" s="19"/>
      <c r="M21" s="19"/>
      <c r="N21" s="19"/>
      <c r="O21" s="19"/>
      <c r="P21" s="19"/>
      <c r="Q21" s="19"/>
    </row>
    <row r="22" spans="1:17" ht="16" x14ac:dyDescent="0.2">
      <c r="A22" s="19">
        <v>20</v>
      </c>
      <c r="B22" s="19" t="s">
        <v>116</v>
      </c>
      <c r="C22" s="19" t="s">
        <v>117</v>
      </c>
      <c r="D22" s="19" t="s">
        <v>118</v>
      </c>
      <c r="E22" s="19">
        <v>10</v>
      </c>
      <c r="F22" s="19" t="str">
        <f t="shared" si="0"/>
        <v>PHY10</v>
      </c>
      <c r="G22" s="19" t="s">
        <v>90</v>
      </c>
      <c r="H22" s="19" t="s">
        <v>119</v>
      </c>
      <c r="I22" s="19" t="s">
        <v>120</v>
      </c>
      <c r="J22" s="19" t="s">
        <v>121</v>
      </c>
      <c r="K22" s="19"/>
      <c r="L22" s="19"/>
      <c r="M22" s="19"/>
      <c r="N22" s="19"/>
      <c r="O22" s="19"/>
      <c r="P22" s="19"/>
      <c r="Q22" s="19"/>
    </row>
    <row r="23" spans="1:17" ht="16" x14ac:dyDescent="0.2">
      <c r="A23" s="19">
        <v>21</v>
      </c>
      <c r="B23" s="19" t="s">
        <v>116</v>
      </c>
      <c r="C23" s="19" t="s">
        <v>117</v>
      </c>
      <c r="D23" s="19" t="s">
        <v>118</v>
      </c>
      <c r="E23" s="19">
        <v>20</v>
      </c>
      <c r="F23" s="19" t="str">
        <f t="shared" si="0"/>
        <v>PHY20</v>
      </c>
      <c r="G23" s="19" t="s">
        <v>122</v>
      </c>
      <c r="H23" s="19" t="s">
        <v>119</v>
      </c>
      <c r="I23" s="19" t="s">
        <v>120</v>
      </c>
      <c r="J23" s="19" t="s">
        <v>121</v>
      </c>
      <c r="K23" s="19"/>
      <c r="L23" s="19"/>
      <c r="M23" s="19"/>
      <c r="N23" s="19"/>
      <c r="O23" s="19"/>
      <c r="P23" s="19"/>
      <c r="Q23" s="19"/>
    </row>
    <row r="24" spans="1:17" ht="16" x14ac:dyDescent="0.2">
      <c r="A24" s="19">
        <v>22</v>
      </c>
      <c r="B24" s="19" t="s">
        <v>116</v>
      </c>
      <c r="C24" s="19" t="s">
        <v>117</v>
      </c>
      <c r="D24" s="19" t="s">
        <v>118</v>
      </c>
      <c r="E24" s="19">
        <v>30</v>
      </c>
      <c r="F24" s="19" t="str">
        <f t="shared" si="0"/>
        <v>PHY30</v>
      </c>
      <c r="G24" s="19" t="s">
        <v>123</v>
      </c>
      <c r="H24" s="19" t="s">
        <v>119</v>
      </c>
      <c r="I24" s="19" t="s">
        <v>120</v>
      </c>
      <c r="J24" s="19" t="s">
        <v>121</v>
      </c>
      <c r="K24" s="19"/>
      <c r="L24" s="19"/>
      <c r="M24" s="19"/>
      <c r="N24" s="19"/>
      <c r="O24" s="19"/>
      <c r="P24" s="19"/>
      <c r="Q24" s="19"/>
    </row>
    <row r="25" spans="1:17" ht="16" x14ac:dyDescent="0.2">
      <c r="A25" s="19">
        <v>23</v>
      </c>
      <c r="B25" s="19" t="s">
        <v>116</v>
      </c>
      <c r="C25" s="19" t="s">
        <v>117</v>
      </c>
      <c r="D25" s="19" t="s">
        <v>118</v>
      </c>
      <c r="E25" s="19">
        <v>40</v>
      </c>
      <c r="F25" s="19" t="str">
        <f t="shared" si="0"/>
        <v>PHY40</v>
      </c>
      <c r="G25" s="19" t="s">
        <v>14</v>
      </c>
      <c r="H25" s="19" t="s">
        <v>119</v>
      </c>
      <c r="I25" s="19" t="s">
        <v>124</v>
      </c>
      <c r="J25" s="19" t="s">
        <v>125</v>
      </c>
      <c r="K25" s="19"/>
      <c r="L25" s="19"/>
      <c r="M25" s="19"/>
      <c r="N25" s="19"/>
      <c r="O25" s="19"/>
      <c r="P25" s="19"/>
      <c r="Q25" s="19"/>
    </row>
    <row r="26" spans="1:17" ht="16" x14ac:dyDescent="0.2">
      <c r="A26" s="19">
        <v>24</v>
      </c>
      <c r="B26" s="19" t="s">
        <v>116</v>
      </c>
      <c r="C26" s="19" t="s">
        <v>126</v>
      </c>
      <c r="D26" s="19" t="s">
        <v>127</v>
      </c>
      <c r="E26" s="19">
        <v>50</v>
      </c>
      <c r="F26" s="19" t="str">
        <f t="shared" si="0"/>
        <v>PHY50</v>
      </c>
      <c r="G26" s="19" t="s">
        <v>127</v>
      </c>
      <c r="H26" s="19" t="s">
        <v>128</v>
      </c>
      <c r="I26" s="19" t="s">
        <v>129</v>
      </c>
      <c r="J26" s="19" t="s">
        <v>130</v>
      </c>
      <c r="K26" s="19"/>
      <c r="L26" s="19"/>
      <c r="M26" s="19"/>
      <c r="N26" s="19"/>
      <c r="O26" s="19"/>
      <c r="P26" s="19"/>
      <c r="Q26" s="19"/>
    </row>
    <row r="27" spans="1:17" ht="16" x14ac:dyDescent="0.2">
      <c r="A27" s="19">
        <v>25</v>
      </c>
      <c r="B27" s="19" t="s">
        <v>131</v>
      </c>
      <c r="C27" s="19" t="s">
        <v>106</v>
      </c>
      <c r="D27" s="19" t="s">
        <v>132</v>
      </c>
      <c r="E27" s="19">
        <v>10</v>
      </c>
      <c r="F27" s="19" t="str">
        <f t="shared" si="0"/>
        <v>POS10</v>
      </c>
      <c r="G27" s="19" t="s">
        <v>133</v>
      </c>
      <c r="H27" s="19" t="s">
        <v>134</v>
      </c>
      <c r="I27" s="19" t="s">
        <v>135</v>
      </c>
      <c r="J27" s="19" t="s">
        <v>91</v>
      </c>
      <c r="K27" s="19"/>
      <c r="L27" s="19"/>
      <c r="M27" s="19"/>
      <c r="N27" s="19"/>
      <c r="O27" s="19"/>
      <c r="P27" s="19"/>
      <c r="Q27" s="19"/>
    </row>
    <row r="28" spans="1:17" ht="16" x14ac:dyDescent="0.2">
      <c r="A28" s="19">
        <v>26</v>
      </c>
      <c r="B28" s="19" t="s">
        <v>136</v>
      </c>
      <c r="C28" s="19" t="s">
        <v>137</v>
      </c>
      <c r="D28" s="19" t="s">
        <v>60</v>
      </c>
      <c r="E28" s="19">
        <v>10</v>
      </c>
      <c r="F28" s="19" t="str">
        <f t="shared" si="0"/>
        <v>POW10</v>
      </c>
      <c r="G28" s="19" t="s">
        <v>138</v>
      </c>
      <c r="H28" s="19" t="s">
        <v>139</v>
      </c>
      <c r="I28" s="19" t="s">
        <v>140</v>
      </c>
      <c r="J28" s="19" t="s">
        <v>141</v>
      </c>
      <c r="K28" s="19"/>
      <c r="L28" s="19"/>
      <c r="M28" s="19"/>
      <c r="N28" s="19"/>
      <c r="O28" s="19"/>
      <c r="P28" s="19"/>
      <c r="Q28" s="19"/>
    </row>
    <row r="29" spans="1:17" ht="16" x14ac:dyDescent="0.2">
      <c r="A29" s="19">
        <v>27</v>
      </c>
      <c r="B29" s="19" t="s">
        <v>136</v>
      </c>
      <c r="C29" s="19" t="s">
        <v>137</v>
      </c>
      <c r="D29" s="19" t="s">
        <v>65</v>
      </c>
      <c r="E29" s="19">
        <v>20</v>
      </c>
      <c r="F29" s="19" t="str">
        <f t="shared" si="0"/>
        <v>POW20</v>
      </c>
      <c r="G29" s="19" t="s">
        <v>142</v>
      </c>
      <c r="H29" s="19" t="s">
        <v>139</v>
      </c>
      <c r="I29" s="19" t="s">
        <v>140</v>
      </c>
      <c r="J29" s="19" t="s">
        <v>141</v>
      </c>
      <c r="K29" s="19"/>
      <c r="L29" s="19"/>
      <c r="M29" s="19"/>
      <c r="N29" s="19"/>
      <c r="O29" s="19"/>
      <c r="P29" s="19"/>
      <c r="Q29" s="19"/>
    </row>
    <row r="30" spans="1:17" ht="16" x14ac:dyDescent="0.2">
      <c r="A30" s="19">
        <v>28</v>
      </c>
      <c r="B30" s="19" t="s">
        <v>136</v>
      </c>
      <c r="C30" s="19"/>
      <c r="D30" s="19" t="s">
        <v>143</v>
      </c>
      <c r="E30" s="19">
        <v>30</v>
      </c>
      <c r="F30" s="19" t="str">
        <f t="shared" si="0"/>
        <v>POW30</v>
      </c>
      <c r="G30" s="19" t="s">
        <v>143</v>
      </c>
      <c r="H30" s="19"/>
      <c r="I30" s="19"/>
      <c r="J30" s="19"/>
      <c r="K30" s="19"/>
      <c r="L30" s="19"/>
      <c r="M30" s="19"/>
      <c r="N30" s="19"/>
      <c r="O30" s="19"/>
      <c r="P30" s="19"/>
      <c r="Q30" s="19"/>
    </row>
    <row r="31" spans="1:17" ht="16" x14ac:dyDescent="0.2">
      <c r="A31" s="19">
        <v>29</v>
      </c>
      <c r="B31" s="19" t="s">
        <v>144</v>
      </c>
      <c r="C31" s="19" t="s">
        <v>145</v>
      </c>
      <c r="D31" s="19" t="s">
        <v>146</v>
      </c>
      <c r="E31" s="19">
        <v>10</v>
      </c>
      <c r="F31" s="19" t="str">
        <f t="shared" si="0"/>
        <v>RAT10</v>
      </c>
      <c r="G31" s="19" t="s">
        <v>147</v>
      </c>
      <c r="H31" s="19" t="s">
        <v>148</v>
      </c>
      <c r="I31" s="19" t="s">
        <v>149</v>
      </c>
      <c r="J31" s="19" t="s">
        <v>150</v>
      </c>
      <c r="K31" s="19"/>
      <c r="L31" s="19"/>
      <c r="M31" s="19"/>
      <c r="N31" s="19"/>
      <c r="O31" s="19"/>
      <c r="P31" s="19"/>
      <c r="Q31" s="19"/>
    </row>
    <row r="32" spans="1:17" ht="16" x14ac:dyDescent="0.2">
      <c r="A32" s="19">
        <v>30</v>
      </c>
      <c r="B32" s="19" t="s">
        <v>151</v>
      </c>
      <c r="C32" s="19" t="s">
        <v>164</v>
      </c>
      <c r="D32" s="19" t="s">
        <v>165</v>
      </c>
      <c r="E32" s="19">
        <v>10</v>
      </c>
      <c r="F32" s="19" t="str">
        <f t="shared" si="0"/>
        <v>SAF10</v>
      </c>
      <c r="G32" s="19" t="s">
        <v>166</v>
      </c>
      <c r="H32" s="19" t="s">
        <v>167</v>
      </c>
      <c r="I32" s="19" t="s">
        <v>168</v>
      </c>
      <c r="J32" s="19" t="s">
        <v>169</v>
      </c>
      <c r="K32" s="19"/>
      <c r="L32" s="19"/>
      <c r="M32" s="19"/>
      <c r="N32" s="19"/>
      <c r="O32" s="19"/>
      <c r="P32" s="19"/>
      <c r="Q32" s="19"/>
    </row>
    <row r="33" spans="1:17" ht="16" x14ac:dyDescent="0.2">
      <c r="A33" s="19">
        <v>31</v>
      </c>
      <c r="B33" s="19" t="s">
        <v>151</v>
      </c>
      <c r="C33" s="19" t="s">
        <v>164</v>
      </c>
      <c r="D33" s="19" t="s">
        <v>165</v>
      </c>
      <c r="E33" s="19">
        <v>20</v>
      </c>
      <c r="F33" s="19" t="str">
        <f t="shared" si="0"/>
        <v>SAF20</v>
      </c>
      <c r="G33" s="19" t="s">
        <v>170</v>
      </c>
      <c r="H33" s="19" t="s">
        <v>171</v>
      </c>
      <c r="I33" s="19" t="s">
        <v>168</v>
      </c>
      <c r="J33" s="19" t="s">
        <v>172</v>
      </c>
      <c r="K33" s="19"/>
      <c r="L33" s="19"/>
      <c r="M33" s="19"/>
      <c r="N33" s="19"/>
      <c r="O33" s="19"/>
      <c r="P33" s="19"/>
      <c r="Q33" s="19"/>
    </row>
    <row r="34" spans="1:17" ht="16" x14ac:dyDescent="0.2">
      <c r="A34" s="19">
        <v>32</v>
      </c>
      <c r="B34" s="19" t="s">
        <v>151</v>
      </c>
      <c r="C34" s="19" t="s">
        <v>152</v>
      </c>
      <c r="D34" s="19" t="s">
        <v>153</v>
      </c>
      <c r="E34" s="19">
        <v>30</v>
      </c>
      <c r="F34" s="19" t="str">
        <f t="shared" si="0"/>
        <v>SAF30</v>
      </c>
      <c r="G34" s="19" t="s">
        <v>154</v>
      </c>
      <c r="H34" s="19" t="s">
        <v>155</v>
      </c>
      <c r="I34" s="19" t="s">
        <v>156</v>
      </c>
      <c r="J34" s="19" t="s">
        <v>157</v>
      </c>
      <c r="K34" s="19"/>
      <c r="L34" s="19"/>
      <c r="M34" s="19"/>
      <c r="N34" s="19"/>
      <c r="O34" s="19"/>
      <c r="P34" s="19"/>
      <c r="Q34" s="19"/>
    </row>
    <row r="35" spans="1:17" ht="16" x14ac:dyDescent="0.2">
      <c r="A35" s="19">
        <v>33</v>
      </c>
      <c r="B35" s="19" t="s">
        <v>151</v>
      </c>
      <c r="C35" s="19" t="s">
        <v>158</v>
      </c>
      <c r="D35" s="19" t="s">
        <v>159</v>
      </c>
      <c r="E35" s="19">
        <v>40</v>
      </c>
      <c r="F35" s="19" t="str">
        <f t="shared" ref="F35:F66" si="1">LEFT(B35,3)&amp;E35</f>
        <v>SAF40</v>
      </c>
      <c r="G35" s="19" t="s">
        <v>160</v>
      </c>
      <c r="H35" s="19" t="s">
        <v>161</v>
      </c>
      <c r="I35" s="19" t="s">
        <v>162</v>
      </c>
      <c r="J35" s="19" t="s">
        <v>163</v>
      </c>
      <c r="K35" s="19"/>
      <c r="L35" s="19"/>
      <c r="M35" s="19"/>
      <c r="N35" s="19"/>
      <c r="O35" s="19"/>
      <c r="P35" s="19"/>
      <c r="Q35" s="19"/>
    </row>
    <row r="36" spans="1:17" ht="16" x14ac:dyDescent="0.2">
      <c r="A36" s="19">
        <v>34</v>
      </c>
      <c r="B36" s="19" t="s">
        <v>151</v>
      </c>
      <c r="C36" s="19" t="s">
        <v>67</v>
      </c>
      <c r="D36" s="19" t="s">
        <v>68</v>
      </c>
      <c r="E36" s="19">
        <v>50</v>
      </c>
      <c r="F36" s="19" t="str">
        <f t="shared" si="1"/>
        <v>SAF50</v>
      </c>
      <c r="G36" s="19" t="s">
        <v>173</v>
      </c>
      <c r="H36" s="19" t="s">
        <v>70</v>
      </c>
      <c r="I36" s="19" t="s">
        <v>38</v>
      </c>
      <c r="J36" s="19" t="s">
        <v>71</v>
      </c>
      <c r="K36" s="19"/>
      <c r="L36" s="19"/>
      <c r="M36" s="19"/>
      <c r="N36" s="19"/>
      <c r="O36" s="19"/>
      <c r="P36" s="19"/>
      <c r="Q36" s="19"/>
    </row>
    <row r="37" spans="1:17" ht="34" x14ac:dyDescent="0.2">
      <c r="A37" s="19">
        <v>35</v>
      </c>
      <c r="B37" s="19" t="s">
        <v>174</v>
      </c>
      <c r="C37" s="19" t="s">
        <v>182</v>
      </c>
      <c r="D37" s="19" t="s">
        <v>183</v>
      </c>
      <c r="E37" s="19">
        <v>10</v>
      </c>
      <c r="F37" s="19" t="str">
        <f t="shared" si="1"/>
        <v>SEN10</v>
      </c>
      <c r="G37" s="19" t="s">
        <v>184</v>
      </c>
      <c r="H37" s="20" t="s">
        <v>185</v>
      </c>
      <c r="I37" s="19" t="s">
        <v>186</v>
      </c>
      <c r="J37" s="19" t="s">
        <v>91</v>
      </c>
      <c r="K37" s="19"/>
      <c r="L37" s="19"/>
      <c r="M37" s="19"/>
      <c r="N37" s="19"/>
      <c r="O37" s="19"/>
      <c r="P37" s="19"/>
      <c r="Q37" s="19"/>
    </row>
    <row r="38" spans="1:17" ht="16" x14ac:dyDescent="0.2">
      <c r="A38" s="19">
        <v>36</v>
      </c>
      <c r="B38" s="19" t="s">
        <v>174</v>
      </c>
      <c r="C38" s="19" t="s">
        <v>48</v>
      </c>
      <c r="D38" s="19" t="s">
        <v>175</v>
      </c>
      <c r="E38" s="19">
        <v>20</v>
      </c>
      <c r="F38" s="19" t="str">
        <f t="shared" si="1"/>
        <v>SEN20</v>
      </c>
      <c r="G38" s="19" t="s">
        <v>55</v>
      </c>
      <c r="H38" s="19" t="s">
        <v>51</v>
      </c>
      <c r="I38" s="19" t="s">
        <v>176</v>
      </c>
      <c r="J38" s="19" t="s">
        <v>53</v>
      </c>
      <c r="K38" s="19"/>
      <c r="L38" s="19"/>
      <c r="M38" s="19"/>
      <c r="N38" s="19"/>
      <c r="O38" s="19"/>
      <c r="P38" s="19"/>
      <c r="Q38" s="19"/>
    </row>
    <row r="39" spans="1:17" ht="16" x14ac:dyDescent="0.2">
      <c r="A39" s="19">
        <v>37</v>
      </c>
      <c r="B39" s="19" t="s">
        <v>174</v>
      </c>
      <c r="C39" s="19" t="s">
        <v>178</v>
      </c>
      <c r="D39" s="19" t="s">
        <v>179</v>
      </c>
      <c r="E39" s="19">
        <v>30</v>
      </c>
      <c r="F39" s="19" t="str">
        <f t="shared" si="1"/>
        <v>SEN30</v>
      </c>
      <c r="G39" s="19" t="s">
        <v>180</v>
      </c>
      <c r="H39" s="19" t="s">
        <v>181</v>
      </c>
      <c r="I39" s="19" t="s">
        <v>38</v>
      </c>
      <c r="J39" s="19" t="s">
        <v>101</v>
      </c>
      <c r="K39" s="19"/>
      <c r="L39" s="19"/>
      <c r="M39" s="19"/>
      <c r="N39" s="19"/>
      <c r="O39" s="19"/>
      <c r="P39" s="19"/>
      <c r="Q39" s="19"/>
    </row>
    <row r="40" spans="1:17" ht="16" x14ac:dyDescent="0.2">
      <c r="A40" s="19">
        <v>38</v>
      </c>
      <c r="B40" s="19" t="s">
        <v>187</v>
      </c>
      <c r="C40" s="19" t="s">
        <v>188</v>
      </c>
      <c r="D40" s="19" t="s">
        <v>189</v>
      </c>
      <c r="E40" s="19">
        <v>10</v>
      </c>
      <c r="F40" s="19" t="str">
        <f t="shared" si="1"/>
        <v>SOF10</v>
      </c>
      <c r="G40" s="19" t="s">
        <v>190</v>
      </c>
      <c r="H40" s="19" t="s">
        <v>191</v>
      </c>
      <c r="I40" s="19" t="s">
        <v>192</v>
      </c>
      <c r="J40" s="19" t="s">
        <v>193</v>
      </c>
      <c r="K40" s="19"/>
      <c r="L40" s="19"/>
      <c r="M40" s="19"/>
      <c r="N40" s="19"/>
      <c r="O40" s="19"/>
      <c r="P40" s="19"/>
      <c r="Q40" s="19"/>
    </row>
    <row r="41" spans="1:17" ht="16" x14ac:dyDescent="0.2">
      <c r="A41" s="19">
        <v>39</v>
      </c>
      <c r="B41" s="19" t="s">
        <v>194</v>
      </c>
      <c r="C41" s="19" t="s">
        <v>106</v>
      </c>
      <c r="D41" s="19" t="s">
        <v>107</v>
      </c>
      <c r="E41" s="19">
        <v>10</v>
      </c>
      <c r="F41" s="19" t="str">
        <f t="shared" si="1"/>
        <v>TUR10</v>
      </c>
      <c r="G41" s="19" t="s">
        <v>195</v>
      </c>
      <c r="H41" s="19" t="s">
        <v>196</v>
      </c>
      <c r="I41" s="19" t="s">
        <v>197</v>
      </c>
      <c r="J41" s="19" t="s">
        <v>198</v>
      </c>
      <c r="K41" s="19"/>
      <c r="L41" s="19"/>
      <c r="M41" s="19"/>
      <c r="N41" s="19"/>
      <c r="O41" s="19"/>
      <c r="P41" s="19"/>
      <c r="Q41" s="19"/>
    </row>
    <row r="42" spans="1:17" ht="16" x14ac:dyDescent="0.2">
      <c r="A42" s="19">
        <v>40</v>
      </c>
      <c r="B42" s="19" t="s">
        <v>199</v>
      </c>
      <c r="C42" s="19" t="s">
        <v>200</v>
      </c>
      <c r="D42" s="19" t="s">
        <v>60</v>
      </c>
      <c r="E42" s="19">
        <v>10</v>
      </c>
      <c r="F42" s="19" t="str">
        <f t="shared" si="1"/>
        <v>VOL10</v>
      </c>
      <c r="G42" s="19" t="s">
        <v>201</v>
      </c>
      <c r="H42" s="19" t="s">
        <v>202</v>
      </c>
      <c r="I42" s="19" t="s">
        <v>203</v>
      </c>
      <c r="J42" s="19" t="s">
        <v>204</v>
      </c>
      <c r="K42" s="19"/>
      <c r="L42" s="19"/>
      <c r="M42" s="19"/>
      <c r="N42" s="19"/>
      <c r="O42" s="19"/>
      <c r="P42" s="19"/>
      <c r="Q42" s="19"/>
    </row>
    <row r="43" spans="1:17" ht="16" x14ac:dyDescent="0.2">
      <c r="A43" s="19">
        <v>41</v>
      </c>
      <c r="B43" s="19" t="s">
        <v>199</v>
      </c>
      <c r="C43" s="19" t="s">
        <v>200</v>
      </c>
      <c r="D43" s="19" t="s">
        <v>65</v>
      </c>
      <c r="E43" s="19">
        <v>20</v>
      </c>
      <c r="F43" s="19" t="str">
        <f t="shared" si="1"/>
        <v>VOL20</v>
      </c>
      <c r="G43" s="19" t="s">
        <v>205</v>
      </c>
      <c r="H43" s="19" t="s">
        <v>202</v>
      </c>
      <c r="I43" s="19" t="s">
        <v>203</v>
      </c>
      <c r="J43" s="19" t="s">
        <v>204</v>
      </c>
      <c r="K43" s="19"/>
      <c r="L43" s="19"/>
      <c r="M43" s="19"/>
      <c r="N43" s="19"/>
      <c r="O43" s="19"/>
      <c r="P43" s="19"/>
      <c r="Q43" s="19"/>
    </row>
    <row r="44" spans="1:17" ht="16" x14ac:dyDescent="0.2">
      <c r="A44" s="19">
        <v>42</v>
      </c>
      <c r="B44" s="19" t="s">
        <v>206</v>
      </c>
      <c r="C44" s="19" t="s">
        <v>188</v>
      </c>
      <c r="D44" s="19" t="s">
        <v>189</v>
      </c>
      <c r="E44" s="19">
        <v>10</v>
      </c>
      <c r="F44" s="19" t="str">
        <f t="shared" si="1"/>
        <v>WIF10</v>
      </c>
      <c r="G44" s="19" t="s">
        <v>190</v>
      </c>
      <c r="H44" s="19" t="s">
        <v>191</v>
      </c>
      <c r="I44" s="19" t="s">
        <v>192</v>
      </c>
      <c r="J44" s="19" t="s">
        <v>193</v>
      </c>
      <c r="K44" s="19"/>
      <c r="L44" s="19"/>
      <c r="M44" s="19"/>
      <c r="N44" s="19"/>
      <c r="O44" s="19"/>
      <c r="P44" s="19"/>
      <c r="Q44" s="19"/>
    </row>
    <row r="45" spans="1:17" ht="17" x14ac:dyDescent="0.2">
      <c r="A45" s="19"/>
      <c r="B45" s="20"/>
      <c r="C45" s="20"/>
      <c r="D45" s="20"/>
      <c r="E45" s="20"/>
      <c r="F45" s="21" t="str">
        <f t="shared" si="1"/>
        <v/>
      </c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</row>
    <row r="46" spans="1:17" ht="16" x14ac:dyDescent="0.2">
      <c r="A46" s="19"/>
      <c r="B46" s="19"/>
      <c r="C46" s="19"/>
      <c r="D46" s="19"/>
      <c r="E46" s="19"/>
      <c r="F46" s="22" t="str">
        <f t="shared" si="1"/>
        <v/>
      </c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</row>
    <row r="47" spans="1:17" x14ac:dyDescent="0.2">
      <c r="F47" s="2" t="str">
        <f t="shared" si="1"/>
        <v/>
      </c>
    </row>
    <row r="48" spans="1:17" x14ac:dyDescent="0.2">
      <c r="F48" s="2" t="str">
        <f t="shared" si="1"/>
        <v/>
      </c>
    </row>
    <row r="49" spans="6:6" x14ac:dyDescent="0.2">
      <c r="F49" s="2" t="str">
        <f t="shared" si="1"/>
        <v/>
      </c>
    </row>
    <row r="50" spans="6:6" x14ac:dyDescent="0.2">
      <c r="F50" s="2" t="str">
        <f t="shared" si="1"/>
        <v/>
      </c>
    </row>
    <row r="51" spans="6:6" x14ac:dyDescent="0.2">
      <c r="F51" s="2" t="str">
        <f t="shared" si="1"/>
        <v/>
      </c>
    </row>
    <row r="52" spans="6:6" x14ac:dyDescent="0.2">
      <c r="F52" s="2" t="str">
        <f t="shared" si="1"/>
        <v/>
      </c>
    </row>
    <row r="53" spans="6:6" x14ac:dyDescent="0.2">
      <c r="F53" s="2" t="str">
        <f t="shared" si="1"/>
        <v/>
      </c>
    </row>
    <row r="54" spans="6:6" x14ac:dyDescent="0.2">
      <c r="F54" s="2" t="str">
        <f t="shared" si="1"/>
        <v/>
      </c>
    </row>
    <row r="55" spans="6:6" x14ac:dyDescent="0.2">
      <c r="F55" s="2" t="str">
        <f t="shared" si="1"/>
        <v/>
      </c>
    </row>
    <row r="56" spans="6:6" x14ac:dyDescent="0.2">
      <c r="F56" s="2" t="str">
        <f t="shared" si="1"/>
        <v/>
      </c>
    </row>
    <row r="57" spans="6:6" x14ac:dyDescent="0.2">
      <c r="F57" s="2" t="str">
        <f t="shared" si="1"/>
        <v/>
      </c>
    </row>
    <row r="58" spans="6:6" x14ac:dyDescent="0.2">
      <c r="F58" s="2" t="str">
        <f t="shared" si="1"/>
        <v/>
      </c>
    </row>
    <row r="59" spans="6:6" x14ac:dyDescent="0.2">
      <c r="F59" s="2" t="str">
        <f t="shared" si="1"/>
        <v/>
      </c>
    </row>
    <row r="60" spans="6:6" x14ac:dyDescent="0.2">
      <c r="F60" s="2" t="str">
        <f t="shared" si="1"/>
        <v/>
      </c>
    </row>
    <row r="61" spans="6:6" x14ac:dyDescent="0.2">
      <c r="F61" s="2" t="str">
        <f t="shared" si="1"/>
        <v/>
      </c>
    </row>
    <row r="62" spans="6:6" x14ac:dyDescent="0.2">
      <c r="F62" s="2" t="str">
        <f t="shared" si="1"/>
        <v/>
      </c>
    </row>
    <row r="63" spans="6:6" x14ac:dyDescent="0.2">
      <c r="F63" s="2" t="str">
        <f t="shared" si="1"/>
        <v/>
      </c>
    </row>
    <row r="64" spans="6:6" x14ac:dyDescent="0.2">
      <c r="F64" s="2" t="str">
        <f t="shared" si="1"/>
        <v/>
      </c>
    </row>
    <row r="65" spans="6:6" x14ac:dyDescent="0.2">
      <c r="F65" s="2" t="str">
        <f t="shared" si="1"/>
        <v/>
      </c>
    </row>
    <row r="66" spans="6:6" x14ac:dyDescent="0.2">
      <c r="F66" s="2" t="str">
        <f t="shared" si="1"/>
        <v/>
      </c>
    </row>
    <row r="67" spans="6:6" x14ac:dyDescent="0.2">
      <c r="F67" s="2" t="str">
        <f t="shared" ref="F67:F98" si="2">LEFT(B67,3)&amp;E67</f>
        <v/>
      </c>
    </row>
    <row r="68" spans="6:6" x14ac:dyDescent="0.2">
      <c r="F68" s="2" t="str">
        <f t="shared" si="2"/>
        <v/>
      </c>
    </row>
    <row r="69" spans="6:6" x14ac:dyDescent="0.2">
      <c r="F69" s="2" t="str">
        <f t="shared" si="2"/>
        <v/>
      </c>
    </row>
    <row r="70" spans="6:6" x14ac:dyDescent="0.2">
      <c r="F70" s="2" t="str">
        <f t="shared" si="2"/>
        <v/>
      </c>
    </row>
    <row r="71" spans="6:6" x14ac:dyDescent="0.2">
      <c r="F71" s="2" t="str">
        <f t="shared" si="2"/>
        <v/>
      </c>
    </row>
    <row r="72" spans="6:6" x14ac:dyDescent="0.2">
      <c r="F72" s="2" t="str">
        <f t="shared" si="2"/>
        <v/>
      </c>
    </row>
    <row r="73" spans="6:6" x14ac:dyDescent="0.2">
      <c r="F73" s="2" t="str">
        <f t="shared" si="2"/>
        <v/>
      </c>
    </row>
    <row r="74" spans="6:6" x14ac:dyDescent="0.2">
      <c r="F74" s="2" t="str">
        <f t="shared" si="2"/>
        <v/>
      </c>
    </row>
    <row r="75" spans="6:6" x14ac:dyDescent="0.2">
      <c r="F75" s="2" t="str">
        <f t="shared" si="2"/>
        <v/>
      </c>
    </row>
    <row r="76" spans="6:6" x14ac:dyDescent="0.2">
      <c r="F76" s="2" t="str">
        <f t="shared" si="2"/>
        <v/>
      </c>
    </row>
    <row r="77" spans="6:6" x14ac:dyDescent="0.2">
      <c r="F77" s="2" t="str">
        <f t="shared" si="2"/>
        <v/>
      </c>
    </row>
    <row r="78" spans="6:6" x14ac:dyDescent="0.2">
      <c r="F78" s="2" t="str">
        <f t="shared" si="2"/>
        <v/>
      </c>
    </row>
    <row r="79" spans="6:6" x14ac:dyDescent="0.2">
      <c r="F79" s="2" t="str">
        <f t="shared" si="2"/>
        <v/>
      </c>
    </row>
    <row r="80" spans="6:6" x14ac:dyDescent="0.2">
      <c r="F80" s="2" t="str">
        <f t="shared" si="2"/>
        <v/>
      </c>
    </row>
    <row r="81" spans="6:6" x14ac:dyDescent="0.2">
      <c r="F81" s="2" t="str">
        <f t="shared" si="2"/>
        <v/>
      </c>
    </row>
    <row r="82" spans="6:6" x14ac:dyDescent="0.2">
      <c r="F82" s="2" t="str">
        <f t="shared" si="2"/>
        <v/>
      </c>
    </row>
    <row r="83" spans="6:6" x14ac:dyDescent="0.2">
      <c r="F83" s="2" t="str">
        <f t="shared" si="2"/>
        <v/>
      </c>
    </row>
    <row r="84" spans="6:6" x14ac:dyDescent="0.2">
      <c r="F84" s="2" t="str">
        <f t="shared" si="2"/>
        <v/>
      </c>
    </row>
    <row r="85" spans="6:6" x14ac:dyDescent="0.2">
      <c r="F85" s="2" t="str">
        <f t="shared" si="2"/>
        <v/>
      </c>
    </row>
    <row r="86" spans="6:6" x14ac:dyDescent="0.2">
      <c r="F86" s="2" t="str">
        <f t="shared" si="2"/>
        <v/>
      </c>
    </row>
    <row r="87" spans="6:6" x14ac:dyDescent="0.2">
      <c r="F87" s="2" t="str">
        <f t="shared" si="2"/>
        <v/>
      </c>
    </row>
    <row r="88" spans="6:6" x14ac:dyDescent="0.2">
      <c r="F88" s="2" t="str">
        <f t="shared" si="2"/>
        <v/>
      </c>
    </row>
    <row r="89" spans="6:6" x14ac:dyDescent="0.2">
      <c r="F89" s="2" t="str">
        <f t="shared" si="2"/>
        <v/>
      </c>
    </row>
    <row r="90" spans="6:6" x14ac:dyDescent="0.2">
      <c r="F90" s="2" t="str">
        <f t="shared" si="2"/>
        <v/>
      </c>
    </row>
    <row r="91" spans="6:6" x14ac:dyDescent="0.2">
      <c r="F91" s="2" t="str">
        <f t="shared" si="2"/>
        <v/>
      </c>
    </row>
    <row r="92" spans="6:6" x14ac:dyDescent="0.2">
      <c r="F92" s="2" t="str">
        <f t="shared" si="2"/>
        <v/>
      </c>
    </row>
    <row r="93" spans="6:6" x14ac:dyDescent="0.2">
      <c r="F93" s="2" t="str">
        <f t="shared" si="2"/>
        <v/>
      </c>
    </row>
    <row r="94" spans="6:6" x14ac:dyDescent="0.2">
      <c r="F94" s="2" t="str">
        <f t="shared" si="2"/>
        <v/>
      </c>
    </row>
    <row r="95" spans="6:6" x14ac:dyDescent="0.2">
      <c r="F95" s="2" t="str">
        <f t="shared" si="2"/>
        <v/>
      </c>
    </row>
    <row r="96" spans="6:6" x14ac:dyDescent="0.2">
      <c r="F96" s="2" t="str">
        <f t="shared" si="2"/>
        <v/>
      </c>
    </row>
    <row r="97" spans="6:6" x14ac:dyDescent="0.2">
      <c r="F97" s="2" t="str">
        <f t="shared" si="2"/>
        <v/>
      </c>
    </row>
    <row r="98" spans="6:6" x14ac:dyDescent="0.2">
      <c r="F98" s="2" t="str">
        <f t="shared" si="2"/>
        <v/>
      </c>
    </row>
    <row r="99" spans="6:6" x14ac:dyDescent="0.2">
      <c r="F99" s="2" t="str">
        <f t="shared" ref="F99:F130" si="3">LEFT(B99,3)&amp;E99</f>
        <v/>
      </c>
    </row>
    <row r="100" spans="6:6" x14ac:dyDescent="0.2">
      <c r="F100" s="2" t="str">
        <f t="shared" si="3"/>
        <v/>
      </c>
    </row>
    <row r="101" spans="6:6" x14ac:dyDescent="0.2">
      <c r="F101" s="2" t="str">
        <f t="shared" si="3"/>
        <v/>
      </c>
    </row>
    <row r="102" spans="6:6" x14ac:dyDescent="0.2">
      <c r="F102" s="2" t="str">
        <f t="shared" si="3"/>
        <v/>
      </c>
    </row>
    <row r="103" spans="6:6" x14ac:dyDescent="0.2">
      <c r="F103" s="2" t="str">
        <f t="shared" si="3"/>
        <v/>
      </c>
    </row>
    <row r="104" spans="6:6" x14ac:dyDescent="0.2">
      <c r="F104" s="2" t="str">
        <f t="shared" si="3"/>
        <v/>
      </c>
    </row>
    <row r="105" spans="6:6" x14ac:dyDescent="0.2">
      <c r="F105" s="2" t="str">
        <f t="shared" si="3"/>
        <v/>
      </c>
    </row>
    <row r="106" spans="6:6" x14ac:dyDescent="0.2">
      <c r="F106" s="2" t="str">
        <f t="shared" si="3"/>
        <v/>
      </c>
    </row>
    <row r="107" spans="6:6" x14ac:dyDescent="0.2">
      <c r="F107" s="2" t="str">
        <f t="shared" si="3"/>
        <v/>
      </c>
    </row>
    <row r="108" spans="6:6" x14ac:dyDescent="0.2">
      <c r="F108" s="2" t="str">
        <f t="shared" si="3"/>
        <v/>
      </c>
    </row>
    <row r="109" spans="6:6" x14ac:dyDescent="0.2">
      <c r="F109" s="2" t="str">
        <f t="shared" si="3"/>
        <v/>
      </c>
    </row>
    <row r="110" spans="6:6" x14ac:dyDescent="0.2">
      <c r="F110" s="2" t="str">
        <f t="shared" si="3"/>
        <v/>
      </c>
    </row>
    <row r="111" spans="6:6" x14ac:dyDescent="0.2">
      <c r="F111" s="2" t="str">
        <f t="shared" si="3"/>
        <v/>
      </c>
    </row>
    <row r="112" spans="6:6" x14ac:dyDescent="0.2">
      <c r="F112" s="2" t="str">
        <f t="shared" si="3"/>
        <v/>
      </c>
    </row>
    <row r="113" spans="6:6" x14ac:dyDescent="0.2">
      <c r="F113" s="2" t="str">
        <f t="shared" si="3"/>
        <v/>
      </c>
    </row>
    <row r="114" spans="6:6" x14ac:dyDescent="0.2">
      <c r="F114" s="2" t="str">
        <f t="shared" si="3"/>
        <v/>
      </c>
    </row>
    <row r="115" spans="6:6" x14ac:dyDescent="0.2">
      <c r="F115" s="2" t="str">
        <f t="shared" si="3"/>
        <v/>
      </c>
    </row>
    <row r="116" spans="6:6" x14ac:dyDescent="0.2">
      <c r="F116" s="2" t="str">
        <f t="shared" si="3"/>
        <v/>
      </c>
    </row>
    <row r="117" spans="6:6" x14ac:dyDescent="0.2">
      <c r="F117" s="2" t="str">
        <f t="shared" si="3"/>
        <v/>
      </c>
    </row>
    <row r="118" spans="6:6" x14ac:dyDescent="0.2">
      <c r="F118" s="2" t="str">
        <f t="shared" si="3"/>
        <v/>
      </c>
    </row>
    <row r="119" spans="6:6" x14ac:dyDescent="0.2">
      <c r="F119" s="2" t="str">
        <f t="shared" si="3"/>
        <v/>
      </c>
    </row>
    <row r="120" spans="6:6" x14ac:dyDescent="0.2">
      <c r="F120" s="2" t="str">
        <f t="shared" si="3"/>
        <v/>
      </c>
    </row>
    <row r="121" spans="6:6" x14ac:dyDescent="0.2">
      <c r="F121" s="2" t="str">
        <f t="shared" si="3"/>
        <v/>
      </c>
    </row>
    <row r="122" spans="6:6" x14ac:dyDescent="0.2">
      <c r="F122" s="2" t="str">
        <f t="shared" si="3"/>
        <v/>
      </c>
    </row>
    <row r="123" spans="6:6" x14ac:dyDescent="0.2">
      <c r="F123" s="2" t="str">
        <f t="shared" si="3"/>
        <v/>
      </c>
    </row>
    <row r="124" spans="6:6" x14ac:dyDescent="0.2">
      <c r="F124" s="2" t="str">
        <f t="shared" si="3"/>
        <v/>
      </c>
    </row>
    <row r="125" spans="6:6" x14ac:dyDescent="0.2">
      <c r="F125" s="2" t="str">
        <f t="shared" si="3"/>
        <v/>
      </c>
    </row>
    <row r="126" spans="6:6" x14ac:dyDescent="0.2">
      <c r="F126" s="2" t="str">
        <f t="shared" si="3"/>
        <v/>
      </c>
    </row>
    <row r="127" spans="6:6" x14ac:dyDescent="0.2">
      <c r="F127" s="2" t="str">
        <f t="shared" si="3"/>
        <v/>
      </c>
    </row>
    <row r="128" spans="6:6" x14ac:dyDescent="0.2">
      <c r="F128" s="2" t="str">
        <f t="shared" si="3"/>
        <v/>
      </c>
    </row>
    <row r="129" spans="6:6" x14ac:dyDescent="0.2">
      <c r="F129" s="2" t="str">
        <f t="shared" si="3"/>
        <v/>
      </c>
    </row>
    <row r="130" spans="6:6" x14ac:dyDescent="0.2">
      <c r="F130" s="2" t="str">
        <f t="shared" si="3"/>
        <v/>
      </c>
    </row>
    <row r="131" spans="6:6" x14ac:dyDescent="0.2">
      <c r="F131" s="2" t="str">
        <f t="shared" ref="F131:F154" si="4">LEFT(B131,3)&amp;E131</f>
        <v/>
      </c>
    </row>
    <row r="132" spans="6:6" x14ac:dyDescent="0.2">
      <c r="F132" s="2" t="str">
        <f t="shared" si="4"/>
        <v/>
      </c>
    </row>
    <row r="133" spans="6:6" x14ac:dyDescent="0.2">
      <c r="F133" s="2" t="str">
        <f t="shared" si="4"/>
        <v/>
      </c>
    </row>
    <row r="134" spans="6:6" x14ac:dyDescent="0.2">
      <c r="F134" s="2" t="str">
        <f t="shared" si="4"/>
        <v/>
      </c>
    </row>
    <row r="135" spans="6:6" x14ac:dyDescent="0.2">
      <c r="F135" s="2" t="str">
        <f t="shared" si="4"/>
        <v/>
      </c>
    </row>
    <row r="136" spans="6:6" x14ac:dyDescent="0.2">
      <c r="F136" s="2" t="str">
        <f t="shared" si="4"/>
        <v/>
      </c>
    </row>
    <row r="137" spans="6:6" x14ac:dyDescent="0.2">
      <c r="F137" s="2" t="str">
        <f t="shared" si="4"/>
        <v/>
      </c>
    </row>
    <row r="138" spans="6:6" x14ac:dyDescent="0.2">
      <c r="F138" s="2" t="str">
        <f t="shared" si="4"/>
        <v/>
      </c>
    </row>
    <row r="139" spans="6:6" x14ac:dyDescent="0.2">
      <c r="F139" s="2" t="str">
        <f t="shared" si="4"/>
        <v/>
      </c>
    </row>
    <row r="140" spans="6:6" x14ac:dyDescent="0.2">
      <c r="F140" s="2" t="str">
        <f t="shared" si="4"/>
        <v/>
      </c>
    </row>
    <row r="141" spans="6:6" x14ac:dyDescent="0.2">
      <c r="F141" s="2" t="str">
        <f t="shared" si="4"/>
        <v/>
      </c>
    </row>
    <row r="142" spans="6:6" x14ac:dyDescent="0.2">
      <c r="F142" s="2" t="str">
        <f t="shared" si="4"/>
        <v/>
      </c>
    </row>
    <row r="143" spans="6:6" x14ac:dyDescent="0.2">
      <c r="F143" s="2" t="str">
        <f t="shared" si="4"/>
        <v/>
      </c>
    </row>
    <row r="144" spans="6:6" x14ac:dyDescent="0.2">
      <c r="F144" s="2" t="str">
        <f t="shared" si="4"/>
        <v/>
      </c>
    </row>
    <row r="145" spans="6:6" x14ac:dyDescent="0.2">
      <c r="F145" s="2" t="str">
        <f t="shared" si="4"/>
        <v/>
      </c>
    </row>
    <row r="146" spans="6:6" x14ac:dyDescent="0.2">
      <c r="F146" s="2" t="str">
        <f t="shared" si="4"/>
        <v/>
      </c>
    </row>
    <row r="147" spans="6:6" x14ac:dyDescent="0.2">
      <c r="F147" s="2" t="str">
        <f t="shared" si="4"/>
        <v/>
      </c>
    </row>
    <row r="148" spans="6:6" x14ac:dyDescent="0.2">
      <c r="F148" s="2" t="str">
        <f t="shared" si="4"/>
        <v/>
      </c>
    </row>
    <row r="149" spans="6:6" x14ac:dyDescent="0.2">
      <c r="F149" s="2" t="str">
        <f t="shared" si="4"/>
        <v/>
      </c>
    </row>
    <row r="150" spans="6:6" x14ac:dyDescent="0.2">
      <c r="F150" s="2" t="str">
        <f t="shared" si="4"/>
        <v/>
      </c>
    </row>
    <row r="151" spans="6:6" x14ac:dyDescent="0.2">
      <c r="F151" s="2" t="str">
        <f t="shared" si="4"/>
        <v/>
      </c>
    </row>
    <row r="152" spans="6:6" x14ac:dyDescent="0.2">
      <c r="F152" s="2" t="str">
        <f t="shared" si="4"/>
        <v/>
      </c>
    </row>
    <row r="153" spans="6:6" x14ac:dyDescent="0.2">
      <c r="F153" s="2" t="str">
        <f t="shared" si="4"/>
        <v/>
      </c>
    </row>
    <row r="154" spans="6:6" x14ac:dyDescent="0.2">
      <c r="F154" s="2" t="str">
        <f t="shared" si="4"/>
        <v/>
      </c>
    </row>
  </sheetData>
  <mergeCells count="2">
    <mergeCell ref="B1:L1"/>
    <mergeCell ref="M1:P1"/>
  </mergeCells>
  <phoneticPr fontId="9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38BC5A94C9514F9BDF8EDAEB954121" ma:contentTypeVersion="1" ma:contentTypeDescription="Create a new document." ma:contentTypeScope="" ma:versionID="6e7a51c5351addc3de157140852bd1ae">
  <xsd:schema xmlns:xsd="http://www.w3.org/2001/XMLSchema" xmlns:xs="http://www.w3.org/2001/XMLSchema" xmlns:p="http://schemas.microsoft.com/office/2006/metadata/properties" xmlns:ns2="81cee450-747b-4c48-9532-33dd4cf8e8e2" targetNamespace="http://schemas.microsoft.com/office/2006/metadata/properties" ma:root="true" ma:fieldsID="07ff54c36f8b70f2253ed279550dd6db" ns2:_="">
    <xsd:import namespace="81cee450-747b-4c48-9532-33dd4cf8e8e2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ee450-747b-4c48-9532-33dd4cf8e8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DF24C8-B913-4913-BC29-DE128BC09E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cee450-747b-4c48-9532-33dd4cf8e8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221253-DC7F-4FCB-B257-40FD502CABD0}">
  <ds:schemaRefs>
    <ds:schemaRef ds:uri="http://schemas.microsoft.com/office/2006/metadata/properties"/>
    <ds:schemaRef ds:uri="81cee450-747b-4c48-9532-33dd4cf8e8e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9E8397C-A483-4A0A-A088-00CF15B1CD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"Musts" Checklist</vt:lpstr>
      <vt:lpstr>Design Req. Doc.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 Good (fgood);Evan Startup (estartup)</dc:creator>
  <cp:lastModifiedBy>Microsoft Office User</cp:lastModifiedBy>
  <dcterms:created xsi:type="dcterms:W3CDTF">2020-05-06T23:33:22Z</dcterms:created>
  <dcterms:modified xsi:type="dcterms:W3CDTF">2020-05-26T11:51:21Z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0x0101008538BC5A94C9514F9BDF8EDAEB954121</vt:lpwstr>
  </property>
</Properties>
</file>