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pa\Desktop\"/>
    </mc:Choice>
  </mc:AlternateContent>
  <xr:revisionPtr revIDLastSave="0" documentId="13_ncr:1_{DBE9A32C-EEA0-471F-AB80-51BFD34389A8}" xr6:coauthVersionLast="47" xr6:coauthVersionMax="47" xr10:uidLastSave="{00000000-0000-0000-0000-000000000000}"/>
  <bookViews>
    <workbookView xWindow="-110" yWindow="-110" windowWidth="19420" windowHeight="10300" firstSheet="9" activeTab="9" xr2:uid="{00000000-000D-0000-FFFF-FFFF00000000}"/>
  </bookViews>
  <sheets>
    <sheet name="Example Equation" sheetId="1" state="hidden" r:id="rId1"/>
    <sheet name="Linear Maker" sheetId="2" r:id="rId2"/>
    <sheet name="Linear POI" sheetId="3" r:id="rId3"/>
    <sheet name="Parabola Maker" sheetId="12" r:id="rId4"/>
    <sheet name="Parabola POI" sheetId="4" r:id="rId5"/>
    <sheet name="Circle Equation" sheetId="5" state="hidden" r:id="rId6"/>
    <sheet name="POI of Parabola and Line" sheetId="14" r:id="rId7"/>
    <sheet name="Circle" sheetId="16" r:id="rId8"/>
    <sheet name="Circle Angles" sheetId="6" r:id="rId9"/>
    <sheet name="Linear Regression" sheetId="15" r:id="rId10"/>
    <sheet name="Mean and Standard Deviation" sheetId="11" r:id="rId11"/>
    <sheet name="Wave Calculators" sheetId="7" r:id="rId12"/>
    <sheet name="Differentiation" sheetId="18" r:id="rId13"/>
    <sheet name="Derivatives" sheetId="8" r:id="rId14"/>
    <sheet name="Integration" sheetId="10" r:id="rId15"/>
    <sheet name="Forces Assignment" sheetId="9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9" l="1"/>
  <c r="C8" i="9"/>
  <c r="K998" i="8"/>
  <c r="G7" i="11"/>
  <c r="G5" i="11"/>
  <c r="G5" i="14"/>
  <c r="H5" i="14" s="1"/>
  <c r="G4" i="14"/>
  <c r="H4" i="14" s="1"/>
  <c r="C11" i="15" l="1"/>
  <c r="B35" i="18"/>
  <c r="A35" i="18" l="1"/>
  <c r="A9" i="18"/>
  <c r="A10" i="18" s="1"/>
  <c r="B9" i="1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9" i="8"/>
  <c r="K1000" i="8"/>
  <c r="K1001" i="8"/>
  <c r="K1002" i="8"/>
  <c r="K1003" i="8"/>
  <c r="K1004" i="8"/>
  <c r="K1005" i="8"/>
  <c r="K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5" i="8"/>
  <c r="C5" i="8"/>
  <c r="Q5" i="8"/>
  <c r="Q1005" i="8"/>
  <c r="Q1004" i="8"/>
  <c r="Q1003" i="8"/>
  <c r="Q1002" i="8"/>
  <c r="Q1001" i="8"/>
  <c r="Q1000" i="8"/>
  <c r="Q999" i="8"/>
  <c r="Q998" i="8"/>
  <c r="Q997" i="8"/>
  <c r="Q996" i="8"/>
  <c r="Q995" i="8"/>
  <c r="Q994" i="8"/>
  <c r="Q993" i="8"/>
  <c r="Q992" i="8"/>
  <c r="Q991" i="8"/>
  <c r="Q990" i="8"/>
  <c r="Q989" i="8"/>
  <c r="Q988" i="8"/>
  <c r="Q987" i="8"/>
  <c r="Q986" i="8"/>
  <c r="Q985" i="8"/>
  <c r="Q984" i="8"/>
  <c r="Q983" i="8"/>
  <c r="Q982" i="8"/>
  <c r="Q981" i="8"/>
  <c r="Q980" i="8"/>
  <c r="Q979" i="8"/>
  <c r="Q978" i="8"/>
  <c r="Q977" i="8"/>
  <c r="Q976" i="8"/>
  <c r="Q975" i="8"/>
  <c r="Q974" i="8"/>
  <c r="Q973" i="8"/>
  <c r="Q972" i="8"/>
  <c r="Q971" i="8"/>
  <c r="Q970" i="8"/>
  <c r="Q969" i="8"/>
  <c r="Q968" i="8"/>
  <c r="Q967" i="8"/>
  <c r="Q966" i="8"/>
  <c r="Q965" i="8"/>
  <c r="Q964" i="8"/>
  <c r="Q963" i="8"/>
  <c r="Q962" i="8"/>
  <c r="Q961" i="8"/>
  <c r="Q960" i="8"/>
  <c r="Q959" i="8"/>
  <c r="Q958" i="8"/>
  <c r="Q957" i="8"/>
  <c r="Q956" i="8"/>
  <c r="Q955" i="8"/>
  <c r="Q954" i="8"/>
  <c r="Q953" i="8"/>
  <c r="Q952" i="8"/>
  <c r="Q951" i="8"/>
  <c r="Q950" i="8"/>
  <c r="Q949" i="8"/>
  <c r="Q948" i="8"/>
  <c r="Q947" i="8"/>
  <c r="Q946" i="8"/>
  <c r="Q945" i="8"/>
  <c r="Q944" i="8"/>
  <c r="Q943" i="8"/>
  <c r="Q942" i="8"/>
  <c r="Q941" i="8"/>
  <c r="Q940" i="8"/>
  <c r="Q939" i="8"/>
  <c r="Q938" i="8"/>
  <c r="Q937" i="8"/>
  <c r="Q936" i="8"/>
  <c r="Q935" i="8"/>
  <c r="Q934" i="8"/>
  <c r="Q933" i="8"/>
  <c r="Q932" i="8"/>
  <c r="Q931" i="8"/>
  <c r="Q930" i="8"/>
  <c r="Q929" i="8"/>
  <c r="Q928" i="8"/>
  <c r="Q927" i="8"/>
  <c r="Q926" i="8"/>
  <c r="Q925" i="8"/>
  <c r="Q924" i="8"/>
  <c r="Q923" i="8"/>
  <c r="Q922" i="8"/>
  <c r="Q921" i="8"/>
  <c r="Q920" i="8"/>
  <c r="Q919" i="8"/>
  <c r="Q918" i="8"/>
  <c r="Q917" i="8"/>
  <c r="Q916" i="8"/>
  <c r="Q915" i="8"/>
  <c r="Q914" i="8"/>
  <c r="Q913" i="8"/>
  <c r="Q912" i="8"/>
  <c r="Q911" i="8"/>
  <c r="Q910" i="8"/>
  <c r="Q909" i="8"/>
  <c r="Q908" i="8"/>
  <c r="Q907" i="8"/>
  <c r="Q906" i="8"/>
  <c r="Q905" i="8"/>
  <c r="Q904" i="8"/>
  <c r="Q903" i="8"/>
  <c r="Q902" i="8"/>
  <c r="Q901" i="8"/>
  <c r="Q900" i="8"/>
  <c r="Q899" i="8"/>
  <c r="Q898" i="8"/>
  <c r="Q897" i="8"/>
  <c r="Q896" i="8"/>
  <c r="Q895" i="8"/>
  <c r="Q894" i="8"/>
  <c r="Q893" i="8"/>
  <c r="Q892" i="8"/>
  <c r="Q891" i="8"/>
  <c r="Q890" i="8"/>
  <c r="Q889" i="8"/>
  <c r="Q888" i="8"/>
  <c r="Q887" i="8"/>
  <c r="Q886" i="8"/>
  <c r="Q885" i="8"/>
  <c r="Q884" i="8"/>
  <c r="Q883" i="8"/>
  <c r="Q882" i="8"/>
  <c r="Q881" i="8"/>
  <c r="Q880" i="8"/>
  <c r="Q879" i="8"/>
  <c r="Q878" i="8"/>
  <c r="Q877" i="8"/>
  <c r="Q876" i="8"/>
  <c r="Q875" i="8"/>
  <c r="Q874" i="8"/>
  <c r="Q873" i="8"/>
  <c r="Q872" i="8"/>
  <c r="Q871" i="8"/>
  <c r="Q870" i="8"/>
  <c r="Q869" i="8"/>
  <c r="Q868" i="8"/>
  <c r="Q867" i="8"/>
  <c r="Q866" i="8"/>
  <c r="Q865" i="8"/>
  <c r="Q864" i="8"/>
  <c r="Q863" i="8"/>
  <c r="Q862" i="8"/>
  <c r="Q861" i="8"/>
  <c r="Q860" i="8"/>
  <c r="Q859" i="8"/>
  <c r="Q858" i="8"/>
  <c r="Q857" i="8"/>
  <c r="Q856" i="8"/>
  <c r="Q855" i="8"/>
  <c r="Q854" i="8"/>
  <c r="Q853" i="8"/>
  <c r="Q852" i="8"/>
  <c r="Q851" i="8"/>
  <c r="Q850" i="8"/>
  <c r="Q849" i="8"/>
  <c r="Q848" i="8"/>
  <c r="Q847" i="8"/>
  <c r="Q846" i="8"/>
  <c r="Q845" i="8"/>
  <c r="Q844" i="8"/>
  <c r="Q843" i="8"/>
  <c r="Q842" i="8"/>
  <c r="Q841" i="8"/>
  <c r="Q840" i="8"/>
  <c r="Q839" i="8"/>
  <c r="Q838" i="8"/>
  <c r="Q837" i="8"/>
  <c r="Q836" i="8"/>
  <c r="Q835" i="8"/>
  <c r="Q834" i="8"/>
  <c r="Q833" i="8"/>
  <c r="Q832" i="8"/>
  <c r="Q831" i="8"/>
  <c r="Q830" i="8"/>
  <c r="Q829" i="8"/>
  <c r="Q828" i="8"/>
  <c r="Q827" i="8"/>
  <c r="Q826" i="8"/>
  <c r="Q825" i="8"/>
  <c r="Q824" i="8"/>
  <c r="Q823" i="8"/>
  <c r="Q822" i="8"/>
  <c r="Q821" i="8"/>
  <c r="Q820" i="8"/>
  <c r="Q819" i="8"/>
  <c r="Q818" i="8"/>
  <c r="Q817" i="8"/>
  <c r="Q816" i="8"/>
  <c r="Q815" i="8"/>
  <c r="Q814" i="8"/>
  <c r="Q813" i="8"/>
  <c r="Q812" i="8"/>
  <c r="Q811" i="8"/>
  <c r="Q810" i="8"/>
  <c r="Q809" i="8"/>
  <c r="Q808" i="8"/>
  <c r="Q807" i="8"/>
  <c r="Q806" i="8"/>
  <c r="Q805" i="8"/>
  <c r="Q804" i="8"/>
  <c r="Q803" i="8"/>
  <c r="Q802" i="8"/>
  <c r="Q801" i="8"/>
  <c r="Q800" i="8"/>
  <c r="Q799" i="8"/>
  <c r="Q798" i="8"/>
  <c r="Q797" i="8"/>
  <c r="Q796" i="8"/>
  <c r="Q795" i="8"/>
  <c r="Q794" i="8"/>
  <c r="Q793" i="8"/>
  <c r="Q792" i="8"/>
  <c r="Q791" i="8"/>
  <c r="Q790" i="8"/>
  <c r="Q789" i="8"/>
  <c r="Q788" i="8"/>
  <c r="Q787" i="8"/>
  <c r="Q786" i="8"/>
  <c r="Q785" i="8"/>
  <c r="Q784" i="8"/>
  <c r="Q783" i="8"/>
  <c r="Q782" i="8"/>
  <c r="Q781" i="8"/>
  <c r="Q780" i="8"/>
  <c r="Q779" i="8"/>
  <c r="Q778" i="8"/>
  <c r="Q777" i="8"/>
  <c r="Q776" i="8"/>
  <c r="Q775" i="8"/>
  <c r="Q774" i="8"/>
  <c r="Q773" i="8"/>
  <c r="Q772" i="8"/>
  <c r="Q771" i="8"/>
  <c r="Q770" i="8"/>
  <c r="Q769" i="8"/>
  <c r="Q768" i="8"/>
  <c r="Q767" i="8"/>
  <c r="Q766" i="8"/>
  <c r="Q765" i="8"/>
  <c r="Q764" i="8"/>
  <c r="Q763" i="8"/>
  <c r="Q762" i="8"/>
  <c r="Q761" i="8"/>
  <c r="Q760" i="8"/>
  <c r="Q759" i="8"/>
  <c r="Q758" i="8"/>
  <c r="Q757" i="8"/>
  <c r="Q756" i="8"/>
  <c r="Q755" i="8"/>
  <c r="Q754" i="8"/>
  <c r="Q753" i="8"/>
  <c r="Q752" i="8"/>
  <c r="Q751" i="8"/>
  <c r="Q750" i="8"/>
  <c r="Q749" i="8"/>
  <c r="Q748" i="8"/>
  <c r="Q747" i="8"/>
  <c r="Q746" i="8"/>
  <c r="Q745" i="8"/>
  <c r="Q744" i="8"/>
  <c r="Q743" i="8"/>
  <c r="Q742" i="8"/>
  <c r="Q741" i="8"/>
  <c r="Q740" i="8"/>
  <c r="Q739" i="8"/>
  <c r="Q738" i="8"/>
  <c r="Q737" i="8"/>
  <c r="Q736" i="8"/>
  <c r="Q735" i="8"/>
  <c r="Q734" i="8"/>
  <c r="Q733" i="8"/>
  <c r="Q732" i="8"/>
  <c r="Q731" i="8"/>
  <c r="Q730" i="8"/>
  <c r="Q729" i="8"/>
  <c r="Q728" i="8"/>
  <c r="Q727" i="8"/>
  <c r="Q726" i="8"/>
  <c r="Q725" i="8"/>
  <c r="Q724" i="8"/>
  <c r="Q723" i="8"/>
  <c r="Q722" i="8"/>
  <c r="Q721" i="8"/>
  <c r="Q720" i="8"/>
  <c r="Q719" i="8"/>
  <c r="Q718" i="8"/>
  <c r="Q717" i="8"/>
  <c r="Q716" i="8"/>
  <c r="Q715" i="8"/>
  <c r="Q714" i="8"/>
  <c r="Q713" i="8"/>
  <c r="Q712" i="8"/>
  <c r="Q711" i="8"/>
  <c r="Q710" i="8"/>
  <c r="Q709" i="8"/>
  <c r="Q708" i="8"/>
  <c r="Q707" i="8"/>
  <c r="Q706" i="8"/>
  <c r="Q705" i="8"/>
  <c r="Q704" i="8"/>
  <c r="Q703" i="8"/>
  <c r="Q702" i="8"/>
  <c r="Q701" i="8"/>
  <c r="Q700" i="8"/>
  <c r="Q699" i="8"/>
  <c r="Q698" i="8"/>
  <c r="Q697" i="8"/>
  <c r="Q696" i="8"/>
  <c r="Q695" i="8"/>
  <c r="Q694" i="8"/>
  <c r="Q693" i="8"/>
  <c r="Q692" i="8"/>
  <c r="Q691" i="8"/>
  <c r="Q690" i="8"/>
  <c r="Q689" i="8"/>
  <c r="Q688" i="8"/>
  <c r="Q687" i="8"/>
  <c r="Q686" i="8"/>
  <c r="Q685" i="8"/>
  <c r="Q684" i="8"/>
  <c r="Q683" i="8"/>
  <c r="Q682" i="8"/>
  <c r="Q681" i="8"/>
  <c r="Q680" i="8"/>
  <c r="Q679" i="8"/>
  <c r="Q678" i="8"/>
  <c r="Q677" i="8"/>
  <c r="Q676" i="8"/>
  <c r="Q675" i="8"/>
  <c r="Q674" i="8"/>
  <c r="Q673" i="8"/>
  <c r="Q672" i="8"/>
  <c r="Q671" i="8"/>
  <c r="Q670" i="8"/>
  <c r="Q669" i="8"/>
  <c r="Q668" i="8"/>
  <c r="Q667" i="8"/>
  <c r="Q666" i="8"/>
  <c r="Q665" i="8"/>
  <c r="Q664" i="8"/>
  <c r="Q663" i="8"/>
  <c r="Q662" i="8"/>
  <c r="Q661" i="8"/>
  <c r="Q660" i="8"/>
  <c r="Q659" i="8"/>
  <c r="Q658" i="8"/>
  <c r="Q657" i="8"/>
  <c r="Q656" i="8"/>
  <c r="Q655" i="8"/>
  <c r="Q654" i="8"/>
  <c r="Q653" i="8"/>
  <c r="Q652" i="8"/>
  <c r="Q651" i="8"/>
  <c r="Q650" i="8"/>
  <c r="Q649" i="8"/>
  <c r="Q648" i="8"/>
  <c r="Q647" i="8"/>
  <c r="Q646" i="8"/>
  <c r="Q645" i="8"/>
  <c r="Q644" i="8"/>
  <c r="Q643" i="8"/>
  <c r="Q642" i="8"/>
  <c r="Q641" i="8"/>
  <c r="Q640" i="8"/>
  <c r="Q639" i="8"/>
  <c r="Q638" i="8"/>
  <c r="Q637" i="8"/>
  <c r="Q636" i="8"/>
  <c r="Q635" i="8"/>
  <c r="Q634" i="8"/>
  <c r="Q633" i="8"/>
  <c r="Q632" i="8"/>
  <c r="Q631" i="8"/>
  <c r="Q630" i="8"/>
  <c r="Q629" i="8"/>
  <c r="Q628" i="8"/>
  <c r="Q627" i="8"/>
  <c r="Q626" i="8"/>
  <c r="Q625" i="8"/>
  <c r="Q624" i="8"/>
  <c r="Q623" i="8"/>
  <c r="Q622" i="8"/>
  <c r="Q621" i="8"/>
  <c r="Q620" i="8"/>
  <c r="Q619" i="8"/>
  <c r="Q618" i="8"/>
  <c r="Q617" i="8"/>
  <c r="Q616" i="8"/>
  <c r="Q615" i="8"/>
  <c r="Q614" i="8"/>
  <c r="Q613" i="8"/>
  <c r="Q612" i="8"/>
  <c r="Q611" i="8"/>
  <c r="Q610" i="8"/>
  <c r="Q609" i="8"/>
  <c r="Q608" i="8"/>
  <c r="Q607" i="8"/>
  <c r="Q606" i="8"/>
  <c r="Q605" i="8"/>
  <c r="Q604" i="8"/>
  <c r="Q603" i="8"/>
  <c r="Q602" i="8"/>
  <c r="Q601" i="8"/>
  <c r="Q600" i="8"/>
  <c r="Q599" i="8"/>
  <c r="Q598" i="8"/>
  <c r="Q597" i="8"/>
  <c r="Q596" i="8"/>
  <c r="Q595" i="8"/>
  <c r="Q594" i="8"/>
  <c r="Q593" i="8"/>
  <c r="Q592" i="8"/>
  <c r="Q591" i="8"/>
  <c r="Q590" i="8"/>
  <c r="Q589" i="8"/>
  <c r="Q588" i="8"/>
  <c r="Q587" i="8"/>
  <c r="Q586" i="8"/>
  <c r="Q585" i="8"/>
  <c r="Q584" i="8"/>
  <c r="Q583" i="8"/>
  <c r="Q582" i="8"/>
  <c r="Q581" i="8"/>
  <c r="Q580" i="8"/>
  <c r="Q579" i="8"/>
  <c r="Q578" i="8"/>
  <c r="Q577" i="8"/>
  <c r="Q576" i="8"/>
  <c r="Q575" i="8"/>
  <c r="Q574" i="8"/>
  <c r="Q573" i="8"/>
  <c r="Q572" i="8"/>
  <c r="Q571" i="8"/>
  <c r="Q570" i="8"/>
  <c r="Q569" i="8"/>
  <c r="Q568" i="8"/>
  <c r="Q567" i="8"/>
  <c r="Q566" i="8"/>
  <c r="Q565" i="8"/>
  <c r="Q564" i="8"/>
  <c r="Q563" i="8"/>
  <c r="Q562" i="8"/>
  <c r="Q561" i="8"/>
  <c r="Q560" i="8"/>
  <c r="Q559" i="8"/>
  <c r="Q558" i="8"/>
  <c r="Q557" i="8"/>
  <c r="Q556" i="8"/>
  <c r="Q555" i="8"/>
  <c r="Q554" i="8"/>
  <c r="Q553" i="8"/>
  <c r="Q552" i="8"/>
  <c r="Q551" i="8"/>
  <c r="Q550" i="8"/>
  <c r="Q549" i="8"/>
  <c r="Q548" i="8"/>
  <c r="Q547" i="8"/>
  <c r="Q546" i="8"/>
  <c r="Q545" i="8"/>
  <c r="Q544" i="8"/>
  <c r="Q543" i="8"/>
  <c r="Q542" i="8"/>
  <c r="Q541" i="8"/>
  <c r="Q540" i="8"/>
  <c r="Q539" i="8"/>
  <c r="Q538" i="8"/>
  <c r="Q537" i="8"/>
  <c r="Q536" i="8"/>
  <c r="Q535" i="8"/>
  <c r="Q534" i="8"/>
  <c r="Q533" i="8"/>
  <c r="Q532" i="8"/>
  <c r="Q531" i="8"/>
  <c r="Q530" i="8"/>
  <c r="Q529" i="8"/>
  <c r="Q528" i="8"/>
  <c r="Q527" i="8"/>
  <c r="Q526" i="8"/>
  <c r="Q525" i="8"/>
  <c r="Q524" i="8"/>
  <c r="Q523" i="8"/>
  <c r="Q522" i="8"/>
  <c r="Q521" i="8"/>
  <c r="Q520" i="8"/>
  <c r="Q519" i="8"/>
  <c r="Q518" i="8"/>
  <c r="Q517" i="8"/>
  <c r="Q516" i="8"/>
  <c r="Q515" i="8"/>
  <c r="Q514" i="8"/>
  <c r="Q513" i="8"/>
  <c r="Q512" i="8"/>
  <c r="Q511" i="8"/>
  <c r="Q510" i="8"/>
  <c r="Q509" i="8"/>
  <c r="Q508" i="8"/>
  <c r="Q507" i="8"/>
  <c r="Q506" i="8"/>
  <c r="Q505" i="8"/>
  <c r="Q504" i="8"/>
  <c r="Q503" i="8"/>
  <c r="Q502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Q416" i="8"/>
  <c r="Q415" i="8"/>
  <c r="Q414" i="8"/>
  <c r="Q413" i="8"/>
  <c r="Q412" i="8"/>
  <c r="Q411" i="8"/>
  <c r="Q410" i="8"/>
  <c r="Q409" i="8"/>
  <c r="Q408" i="8"/>
  <c r="Q407" i="8"/>
  <c r="Q406" i="8"/>
  <c r="Q405" i="8"/>
  <c r="Q404" i="8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B128" i="8"/>
  <c r="C128" i="8"/>
  <c r="D128" i="8"/>
  <c r="B129" i="8"/>
  <c r="C129" i="8"/>
  <c r="D129" i="8"/>
  <c r="B130" i="8"/>
  <c r="C130" i="8"/>
  <c r="D130" i="8"/>
  <c r="B131" i="8"/>
  <c r="C131" i="8"/>
  <c r="D131" i="8"/>
  <c r="B132" i="8"/>
  <c r="C132" i="8"/>
  <c r="D132" i="8"/>
  <c r="B133" i="8"/>
  <c r="C133" i="8"/>
  <c r="D133" i="8"/>
  <c r="B134" i="8"/>
  <c r="C134" i="8"/>
  <c r="D134" i="8"/>
  <c r="B135" i="8"/>
  <c r="C135" i="8"/>
  <c r="D135" i="8"/>
  <c r="B136" i="8"/>
  <c r="C136" i="8"/>
  <c r="D136" i="8"/>
  <c r="B137" i="8"/>
  <c r="C137" i="8"/>
  <c r="D137" i="8"/>
  <c r="B138" i="8"/>
  <c r="C138" i="8"/>
  <c r="D138" i="8"/>
  <c r="B139" i="8"/>
  <c r="C139" i="8"/>
  <c r="D139" i="8"/>
  <c r="B140" i="8"/>
  <c r="C140" i="8"/>
  <c r="D140" i="8"/>
  <c r="B141" i="8"/>
  <c r="C141" i="8"/>
  <c r="D141" i="8"/>
  <c r="B142" i="8"/>
  <c r="C142" i="8"/>
  <c r="D142" i="8"/>
  <c r="B143" i="8"/>
  <c r="C143" i="8"/>
  <c r="D143" i="8"/>
  <c r="B144" i="8"/>
  <c r="C144" i="8"/>
  <c r="D144" i="8"/>
  <c r="B145" i="8"/>
  <c r="C145" i="8"/>
  <c r="D145" i="8"/>
  <c r="B146" i="8"/>
  <c r="C146" i="8"/>
  <c r="D146" i="8"/>
  <c r="B147" i="8"/>
  <c r="C147" i="8"/>
  <c r="D147" i="8"/>
  <c r="B148" i="8"/>
  <c r="C148" i="8"/>
  <c r="D148" i="8"/>
  <c r="B149" i="8"/>
  <c r="C149" i="8"/>
  <c r="D149" i="8"/>
  <c r="B150" i="8"/>
  <c r="C150" i="8"/>
  <c r="D150" i="8"/>
  <c r="B151" i="8"/>
  <c r="C151" i="8"/>
  <c r="D151" i="8"/>
  <c r="B152" i="8"/>
  <c r="C152" i="8"/>
  <c r="D152" i="8"/>
  <c r="B153" i="8"/>
  <c r="C153" i="8"/>
  <c r="D153" i="8"/>
  <c r="B154" i="8"/>
  <c r="C154" i="8"/>
  <c r="D154" i="8"/>
  <c r="B155" i="8"/>
  <c r="C155" i="8"/>
  <c r="D155" i="8"/>
  <c r="B156" i="8"/>
  <c r="C156" i="8"/>
  <c r="D156" i="8"/>
  <c r="B157" i="8"/>
  <c r="C157" i="8"/>
  <c r="D157" i="8"/>
  <c r="B158" i="8"/>
  <c r="C158" i="8"/>
  <c r="D158" i="8"/>
  <c r="B159" i="8"/>
  <c r="C159" i="8"/>
  <c r="D159" i="8"/>
  <c r="B160" i="8"/>
  <c r="C160" i="8"/>
  <c r="D160" i="8"/>
  <c r="B161" i="8"/>
  <c r="C161" i="8"/>
  <c r="D161" i="8"/>
  <c r="B162" i="8"/>
  <c r="C162" i="8"/>
  <c r="D162" i="8"/>
  <c r="B163" i="8"/>
  <c r="C163" i="8"/>
  <c r="D163" i="8"/>
  <c r="B164" i="8"/>
  <c r="C164" i="8"/>
  <c r="D164" i="8"/>
  <c r="B165" i="8"/>
  <c r="C165" i="8"/>
  <c r="D165" i="8"/>
  <c r="B166" i="8"/>
  <c r="C166" i="8"/>
  <c r="D166" i="8"/>
  <c r="B167" i="8"/>
  <c r="C167" i="8"/>
  <c r="D167" i="8"/>
  <c r="B168" i="8"/>
  <c r="C168" i="8"/>
  <c r="D168" i="8"/>
  <c r="B169" i="8"/>
  <c r="C169" i="8"/>
  <c r="D169" i="8"/>
  <c r="B170" i="8"/>
  <c r="C170" i="8"/>
  <c r="D170" i="8"/>
  <c r="B171" i="8"/>
  <c r="C171" i="8"/>
  <c r="D171" i="8"/>
  <c r="B172" i="8"/>
  <c r="C172" i="8"/>
  <c r="D172" i="8"/>
  <c r="B173" i="8"/>
  <c r="C173" i="8"/>
  <c r="D173" i="8"/>
  <c r="B174" i="8"/>
  <c r="C174" i="8"/>
  <c r="D174" i="8"/>
  <c r="B175" i="8"/>
  <c r="C175" i="8"/>
  <c r="D175" i="8"/>
  <c r="B176" i="8"/>
  <c r="C176" i="8"/>
  <c r="D176" i="8"/>
  <c r="B177" i="8"/>
  <c r="C177" i="8"/>
  <c r="D177" i="8"/>
  <c r="B178" i="8"/>
  <c r="C178" i="8"/>
  <c r="D178" i="8"/>
  <c r="B179" i="8"/>
  <c r="C179" i="8"/>
  <c r="D179" i="8"/>
  <c r="B180" i="8"/>
  <c r="C180" i="8"/>
  <c r="D180" i="8"/>
  <c r="B181" i="8"/>
  <c r="C181" i="8"/>
  <c r="D181" i="8"/>
  <c r="B182" i="8"/>
  <c r="C182" i="8"/>
  <c r="D182" i="8"/>
  <c r="B183" i="8"/>
  <c r="C183" i="8"/>
  <c r="D183" i="8"/>
  <c r="B184" i="8"/>
  <c r="C184" i="8"/>
  <c r="D184" i="8"/>
  <c r="B185" i="8"/>
  <c r="C185" i="8"/>
  <c r="D185" i="8"/>
  <c r="B186" i="8"/>
  <c r="C186" i="8"/>
  <c r="D186" i="8"/>
  <c r="B187" i="8"/>
  <c r="C187" i="8"/>
  <c r="D187" i="8"/>
  <c r="B188" i="8"/>
  <c r="C188" i="8"/>
  <c r="D188" i="8"/>
  <c r="B189" i="8"/>
  <c r="C189" i="8"/>
  <c r="D189" i="8"/>
  <c r="B190" i="8"/>
  <c r="C190" i="8"/>
  <c r="D190" i="8"/>
  <c r="B191" i="8"/>
  <c r="C191" i="8"/>
  <c r="D191" i="8"/>
  <c r="B192" i="8"/>
  <c r="C192" i="8"/>
  <c r="D192" i="8"/>
  <c r="B193" i="8"/>
  <c r="C193" i="8"/>
  <c r="D193" i="8"/>
  <c r="B194" i="8"/>
  <c r="C194" i="8"/>
  <c r="D194" i="8"/>
  <c r="B195" i="8"/>
  <c r="C195" i="8"/>
  <c r="D195" i="8"/>
  <c r="B196" i="8"/>
  <c r="C196" i="8"/>
  <c r="D196" i="8"/>
  <c r="B197" i="8"/>
  <c r="C197" i="8"/>
  <c r="D197" i="8"/>
  <c r="B198" i="8"/>
  <c r="C198" i="8"/>
  <c r="D198" i="8"/>
  <c r="B199" i="8"/>
  <c r="C199" i="8"/>
  <c r="D199" i="8"/>
  <c r="B200" i="8"/>
  <c r="C200" i="8"/>
  <c r="D200" i="8"/>
  <c r="B201" i="8"/>
  <c r="C201" i="8"/>
  <c r="D201" i="8"/>
  <c r="B202" i="8"/>
  <c r="C202" i="8"/>
  <c r="D202" i="8"/>
  <c r="B203" i="8"/>
  <c r="C203" i="8"/>
  <c r="D203" i="8"/>
  <c r="B204" i="8"/>
  <c r="C204" i="8"/>
  <c r="D204" i="8"/>
  <c r="B205" i="8"/>
  <c r="C205" i="8"/>
  <c r="D205" i="8"/>
  <c r="B206" i="8"/>
  <c r="C206" i="8"/>
  <c r="D206" i="8"/>
  <c r="B207" i="8"/>
  <c r="C207" i="8"/>
  <c r="D207" i="8"/>
  <c r="B208" i="8"/>
  <c r="C208" i="8"/>
  <c r="D208" i="8"/>
  <c r="B209" i="8"/>
  <c r="C209" i="8"/>
  <c r="D209" i="8"/>
  <c r="B210" i="8"/>
  <c r="C210" i="8"/>
  <c r="D210" i="8"/>
  <c r="B211" i="8"/>
  <c r="C211" i="8"/>
  <c r="D211" i="8"/>
  <c r="B212" i="8"/>
  <c r="C212" i="8"/>
  <c r="D212" i="8"/>
  <c r="B213" i="8"/>
  <c r="C213" i="8"/>
  <c r="D213" i="8"/>
  <c r="B214" i="8"/>
  <c r="C214" i="8"/>
  <c r="D214" i="8"/>
  <c r="B215" i="8"/>
  <c r="C215" i="8"/>
  <c r="D215" i="8"/>
  <c r="B216" i="8"/>
  <c r="C216" i="8"/>
  <c r="D216" i="8"/>
  <c r="B217" i="8"/>
  <c r="C217" i="8"/>
  <c r="D217" i="8"/>
  <c r="B218" i="8"/>
  <c r="C218" i="8"/>
  <c r="D218" i="8"/>
  <c r="B219" i="8"/>
  <c r="C219" i="8"/>
  <c r="D219" i="8"/>
  <c r="B220" i="8"/>
  <c r="C220" i="8"/>
  <c r="D220" i="8"/>
  <c r="B221" i="8"/>
  <c r="C221" i="8"/>
  <c r="D221" i="8"/>
  <c r="B222" i="8"/>
  <c r="C222" i="8"/>
  <c r="D222" i="8"/>
  <c r="B223" i="8"/>
  <c r="C223" i="8"/>
  <c r="D223" i="8"/>
  <c r="B224" i="8"/>
  <c r="C224" i="8"/>
  <c r="D224" i="8"/>
  <c r="B225" i="8"/>
  <c r="C225" i="8"/>
  <c r="D225" i="8"/>
  <c r="B226" i="8"/>
  <c r="C226" i="8"/>
  <c r="D226" i="8"/>
  <c r="B227" i="8"/>
  <c r="C227" i="8"/>
  <c r="D227" i="8"/>
  <c r="B228" i="8"/>
  <c r="C228" i="8"/>
  <c r="D228" i="8"/>
  <c r="B229" i="8"/>
  <c r="C229" i="8"/>
  <c r="D229" i="8"/>
  <c r="B230" i="8"/>
  <c r="C230" i="8"/>
  <c r="D230" i="8"/>
  <c r="B231" i="8"/>
  <c r="C231" i="8"/>
  <c r="D231" i="8"/>
  <c r="B232" i="8"/>
  <c r="C232" i="8"/>
  <c r="D232" i="8"/>
  <c r="B233" i="8"/>
  <c r="C233" i="8"/>
  <c r="D233" i="8"/>
  <c r="B234" i="8"/>
  <c r="C234" i="8"/>
  <c r="D234" i="8"/>
  <c r="B235" i="8"/>
  <c r="C235" i="8"/>
  <c r="D235" i="8"/>
  <c r="B236" i="8"/>
  <c r="C236" i="8"/>
  <c r="D236" i="8"/>
  <c r="B237" i="8"/>
  <c r="C237" i="8"/>
  <c r="D237" i="8"/>
  <c r="B238" i="8"/>
  <c r="C238" i="8"/>
  <c r="D238" i="8"/>
  <c r="B239" i="8"/>
  <c r="C239" i="8"/>
  <c r="D239" i="8"/>
  <c r="B240" i="8"/>
  <c r="C240" i="8"/>
  <c r="D240" i="8"/>
  <c r="B241" i="8"/>
  <c r="C241" i="8"/>
  <c r="D241" i="8"/>
  <c r="B242" i="8"/>
  <c r="C242" i="8"/>
  <c r="D242" i="8"/>
  <c r="B243" i="8"/>
  <c r="C243" i="8"/>
  <c r="D243" i="8"/>
  <c r="B244" i="8"/>
  <c r="C244" i="8"/>
  <c r="D244" i="8"/>
  <c r="B245" i="8"/>
  <c r="C245" i="8"/>
  <c r="D245" i="8"/>
  <c r="B246" i="8"/>
  <c r="C246" i="8"/>
  <c r="D246" i="8"/>
  <c r="B247" i="8"/>
  <c r="C247" i="8"/>
  <c r="D247" i="8"/>
  <c r="B248" i="8"/>
  <c r="C248" i="8"/>
  <c r="D248" i="8"/>
  <c r="B249" i="8"/>
  <c r="C249" i="8"/>
  <c r="D249" i="8"/>
  <c r="B250" i="8"/>
  <c r="C250" i="8"/>
  <c r="D250" i="8"/>
  <c r="B251" i="8"/>
  <c r="C251" i="8"/>
  <c r="D251" i="8"/>
  <c r="B252" i="8"/>
  <c r="C252" i="8"/>
  <c r="D252" i="8"/>
  <c r="B253" i="8"/>
  <c r="C253" i="8"/>
  <c r="D253" i="8"/>
  <c r="B254" i="8"/>
  <c r="C254" i="8"/>
  <c r="D254" i="8"/>
  <c r="B255" i="8"/>
  <c r="C255" i="8"/>
  <c r="D255" i="8"/>
  <c r="B256" i="8"/>
  <c r="C256" i="8"/>
  <c r="D256" i="8"/>
  <c r="B257" i="8"/>
  <c r="C257" i="8"/>
  <c r="D257" i="8"/>
  <c r="B258" i="8"/>
  <c r="C258" i="8"/>
  <c r="D258" i="8"/>
  <c r="B259" i="8"/>
  <c r="C259" i="8"/>
  <c r="D259" i="8"/>
  <c r="B260" i="8"/>
  <c r="C260" i="8"/>
  <c r="D260" i="8"/>
  <c r="B261" i="8"/>
  <c r="C261" i="8"/>
  <c r="D261" i="8"/>
  <c r="B262" i="8"/>
  <c r="C262" i="8"/>
  <c r="D262" i="8"/>
  <c r="B263" i="8"/>
  <c r="C263" i="8"/>
  <c r="D263" i="8"/>
  <c r="B264" i="8"/>
  <c r="C264" i="8"/>
  <c r="D264" i="8"/>
  <c r="B265" i="8"/>
  <c r="C265" i="8"/>
  <c r="D265" i="8"/>
  <c r="B266" i="8"/>
  <c r="C266" i="8"/>
  <c r="D266" i="8"/>
  <c r="B267" i="8"/>
  <c r="C267" i="8"/>
  <c r="D267" i="8"/>
  <c r="B268" i="8"/>
  <c r="C268" i="8"/>
  <c r="D268" i="8"/>
  <c r="B269" i="8"/>
  <c r="C269" i="8"/>
  <c r="D269" i="8"/>
  <c r="B270" i="8"/>
  <c r="C270" i="8"/>
  <c r="D270" i="8"/>
  <c r="B271" i="8"/>
  <c r="C271" i="8"/>
  <c r="D271" i="8"/>
  <c r="B272" i="8"/>
  <c r="C272" i="8"/>
  <c r="D272" i="8"/>
  <c r="B273" i="8"/>
  <c r="C273" i="8"/>
  <c r="D273" i="8"/>
  <c r="B274" i="8"/>
  <c r="C274" i="8"/>
  <c r="D274" i="8"/>
  <c r="B275" i="8"/>
  <c r="C275" i="8"/>
  <c r="D275" i="8"/>
  <c r="B276" i="8"/>
  <c r="C276" i="8"/>
  <c r="D276" i="8"/>
  <c r="B277" i="8"/>
  <c r="C277" i="8"/>
  <c r="D277" i="8"/>
  <c r="B278" i="8"/>
  <c r="C278" i="8"/>
  <c r="D278" i="8"/>
  <c r="B279" i="8"/>
  <c r="C279" i="8"/>
  <c r="D279" i="8"/>
  <c r="B280" i="8"/>
  <c r="C280" i="8"/>
  <c r="D280" i="8"/>
  <c r="B281" i="8"/>
  <c r="C281" i="8"/>
  <c r="D281" i="8"/>
  <c r="B282" i="8"/>
  <c r="C282" i="8"/>
  <c r="D282" i="8"/>
  <c r="B283" i="8"/>
  <c r="C283" i="8"/>
  <c r="D283" i="8"/>
  <c r="B284" i="8"/>
  <c r="C284" i="8"/>
  <c r="D284" i="8"/>
  <c r="B285" i="8"/>
  <c r="C285" i="8"/>
  <c r="D285" i="8"/>
  <c r="B286" i="8"/>
  <c r="C286" i="8"/>
  <c r="D286" i="8"/>
  <c r="B287" i="8"/>
  <c r="C287" i="8"/>
  <c r="D287" i="8"/>
  <c r="B288" i="8"/>
  <c r="C288" i="8"/>
  <c r="D288" i="8"/>
  <c r="B289" i="8"/>
  <c r="C289" i="8"/>
  <c r="D289" i="8"/>
  <c r="B290" i="8"/>
  <c r="C290" i="8"/>
  <c r="D290" i="8"/>
  <c r="B291" i="8"/>
  <c r="C291" i="8"/>
  <c r="D291" i="8"/>
  <c r="B292" i="8"/>
  <c r="C292" i="8"/>
  <c r="D292" i="8"/>
  <c r="B293" i="8"/>
  <c r="C293" i="8"/>
  <c r="D293" i="8"/>
  <c r="B294" i="8"/>
  <c r="C294" i="8"/>
  <c r="D294" i="8"/>
  <c r="B295" i="8"/>
  <c r="C295" i="8"/>
  <c r="D295" i="8"/>
  <c r="B296" i="8"/>
  <c r="C296" i="8"/>
  <c r="D296" i="8"/>
  <c r="B297" i="8"/>
  <c r="C297" i="8"/>
  <c r="D297" i="8"/>
  <c r="B298" i="8"/>
  <c r="C298" i="8"/>
  <c r="D298" i="8"/>
  <c r="B299" i="8"/>
  <c r="C299" i="8"/>
  <c r="D299" i="8"/>
  <c r="B300" i="8"/>
  <c r="C300" i="8"/>
  <c r="D300" i="8"/>
  <c r="B301" i="8"/>
  <c r="C301" i="8"/>
  <c r="D301" i="8"/>
  <c r="B302" i="8"/>
  <c r="C302" i="8"/>
  <c r="D302" i="8"/>
  <c r="B303" i="8"/>
  <c r="C303" i="8"/>
  <c r="D303" i="8"/>
  <c r="B304" i="8"/>
  <c r="C304" i="8"/>
  <c r="D304" i="8"/>
  <c r="B305" i="8"/>
  <c r="C305" i="8"/>
  <c r="D305" i="8"/>
  <c r="B306" i="8"/>
  <c r="C306" i="8"/>
  <c r="D306" i="8"/>
  <c r="B307" i="8"/>
  <c r="C307" i="8"/>
  <c r="D307" i="8"/>
  <c r="B308" i="8"/>
  <c r="C308" i="8"/>
  <c r="D308" i="8"/>
  <c r="B309" i="8"/>
  <c r="C309" i="8"/>
  <c r="D309" i="8"/>
  <c r="B310" i="8"/>
  <c r="C310" i="8"/>
  <c r="D310" i="8"/>
  <c r="B311" i="8"/>
  <c r="C311" i="8"/>
  <c r="D311" i="8"/>
  <c r="B312" i="8"/>
  <c r="C312" i="8"/>
  <c r="D312" i="8"/>
  <c r="B313" i="8"/>
  <c r="C313" i="8"/>
  <c r="D313" i="8"/>
  <c r="B314" i="8"/>
  <c r="C314" i="8"/>
  <c r="D314" i="8"/>
  <c r="B315" i="8"/>
  <c r="C315" i="8"/>
  <c r="D315" i="8"/>
  <c r="B316" i="8"/>
  <c r="C316" i="8"/>
  <c r="D316" i="8"/>
  <c r="B317" i="8"/>
  <c r="C317" i="8"/>
  <c r="D317" i="8"/>
  <c r="B318" i="8"/>
  <c r="C318" i="8"/>
  <c r="D318" i="8"/>
  <c r="B319" i="8"/>
  <c r="C319" i="8"/>
  <c r="D319" i="8"/>
  <c r="B320" i="8"/>
  <c r="C320" i="8"/>
  <c r="D320" i="8"/>
  <c r="B321" i="8"/>
  <c r="C321" i="8"/>
  <c r="D321" i="8"/>
  <c r="B322" i="8"/>
  <c r="C322" i="8"/>
  <c r="D322" i="8"/>
  <c r="B323" i="8"/>
  <c r="C323" i="8"/>
  <c r="D323" i="8"/>
  <c r="B324" i="8"/>
  <c r="C324" i="8"/>
  <c r="D324" i="8"/>
  <c r="B325" i="8"/>
  <c r="C325" i="8"/>
  <c r="D325" i="8"/>
  <c r="B326" i="8"/>
  <c r="C326" i="8"/>
  <c r="D326" i="8"/>
  <c r="B327" i="8"/>
  <c r="C327" i="8"/>
  <c r="D327" i="8"/>
  <c r="B328" i="8"/>
  <c r="C328" i="8"/>
  <c r="D328" i="8"/>
  <c r="B329" i="8"/>
  <c r="C329" i="8"/>
  <c r="D329" i="8"/>
  <c r="B330" i="8"/>
  <c r="C330" i="8"/>
  <c r="D330" i="8"/>
  <c r="B331" i="8"/>
  <c r="C331" i="8"/>
  <c r="D331" i="8"/>
  <c r="B332" i="8"/>
  <c r="C332" i="8"/>
  <c r="D332" i="8"/>
  <c r="B333" i="8"/>
  <c r="C333" i="8"/>
  <c r="D333" i="8"/>
  <c r="B334" i="8"/>
  <c r="C334" i="8"/>
  <c r="D334" i="8"/>
  <c r="B335" i="8"/>
  <c r="C335" i="8"/>
  <c r="D335" i="8"/>
  <c r="B336" i="8"/>
  <c r="C336" i="8"/>
  <c r="D336" i="8"/>
  <c r="B337" i="8"/>
  <c r="C337" i="8"/>
  <c r="D337" i="8"/>
  <c r="B338" i="8"/>
  <c r="C338" i="8"/>
  <c r="D338" i="8"/>
  <c r="B339" i="8"/>
  <c r="C339" i="8"/>
  <c r="D339" i="8"/>
  <c r="B340" i="8"/>
  <c r="C340" i="8"/>
  <c r="D340" i="8"/>
  <c r="B341" i="8"/>
  <c r="C341" i="8"/>
  <c r="D341" i="8"/>
  <c r="B342" i="8"/>
  <c r="C342" i="8"/>
  <c r="D342" i="8"/>
  <c r="B343" i="8"/>
  <c r="C343" i="8"/>
  <c r="D343" i="8"/>
  <c r="B344" i="8"/>
  <c r="C344" i="8"/>
  <c r="D344" i="8"/>
  <c r="B345" i="8"/>
  <c r="C345" i="8"/>
  <c r="D345" i="8"/>
  <c r="B346" i="8"/>
  <c r="C346" i="8"/>
  <c r="D346" i="8"/>
  <c r="B347" i="8"/>
  <c r="C347" i="8"/>
  <c r="D347" i="8"/>
  <c r="B348" i="8"/>
  <c r="C348" i="8"/>
  <c r="D348" i="8"/>
  <c r="B349" i="8"/>
  <c r="C349" i="8"/>
  <c r="D349" i="8"/>
  <c r="B350" i="8"/>
  <c r="C350" i="8"/>
  <c r="D350" i="8"/>
  <c r="B351" i="8"/>
  <c r="C351" i="8"/>
  <c r="D351" i="8"/>
  <c r="B352" i="8"/>
  <c r="C352" i="8"/>
  <c r="D352" i="8"/>
  <c r="B353" i="8"/>
  <c r="C353" i="8"/>
  <c r="D353" i="8"/>
  <c r="B354" i="8"/>
  <c r="C354" i="8"/>
  <c r="D354" i="8"/>
  <c r="B355" i="8"/>
  <c r="C355" i="8"/>
  <c r="D355" i="8"/>
  <c r="B356" i="8"/>
  <c r="C356" i="8"/>
  <c r="D356" i="8"/>
  <c r="B357" i="8"/>
  <c r="C357" i="8"/>
  <c r="D357" i="8"/>
  <c r="B358" i="8"/>
  <c r="C358" i="8"/>
  <c r="D358" i="8"/>
  <c r="B359" i="8"/>
  <c r="C359" i="8"/>
  <c r="D359" i="8"/>
  <c r="B360" i="8"/>
  <c r="C360" i="8"/>
  <c r="D360" i="8"/>
  <c r="B361" i="8"/>
  <c r="C361" i="8"/>
  <c r="D361" i="8"/>
  <c r="B362" i="8"/>
  <c r="C362" i="8"/>
  <c r="D362" i="8"/>
  <c r="B363" i="8"/>
  <c r="C363" i="8"/>
  <c r="D363" i="8"/>
  <c r="B364" i="8"/>
  <c r="C364" i="8"/>
  <c r="D364" i="8"/>
  <c r="B365" i="8"/>
  <c r="C365" i="8"/>
  <c r="D365" i="8"/>
  <c r="B366" i="8"/>
  <c r="C366" i="8"/>
  <c r="D366" i="8"/>
  <c r="B367" i="8"/>
  <c r="C367" i="8"/>
  <c r="D367" i="8"/>
  <c r="B368" i="8"/>
  <c r="C368" i="8"/>
  <c r="D368" i="8"/>
  <c r="B369" i="8"/>
  <c r="C369" i="8"/>
  <c r="D369" i="8"/>
  <c r="B370" i="8"/>
  <c r="C370" i="8"/>
  <c r="D370" i="8"/>
  <c r="B371" i="8"/>
  <c r="C371" i="8"/>
  <c r="D371" i="8"/>
  <c r="B372" i="8"/>
  <c r="C372" i="8"/>
  <c r="D372" i="8"/>
  <c r="B373" i="8"/>
  <c r="C373" i="8"/>
  <c r="D373" i="8"/>
  <c r="B374" i="8"/>
  <c r="C374" i="8"/>
  <c r="D374" i="8"/>
  <c r="B375" i="8"/>
  <c r="C375" i="8"/>
  <c r="D375" i="8"/>
  <c r="B376" i="8"/>
  <c r="C376" i="8"/>
  <c r="D376" i="8"/>
  <c r="B377" i="8"/>
  <c r="C377" i="8"/>
  <c r="D377" i="8"/>
  <c r="B378" i="8"/>
  <c r="C378" i="8"/>
  <c r="D378" i="8"/>
  <c r="B379" i="8"/>
  <c r="C379" i="8"/>
  <c r="D379" i="8"/>
  <c r="B380" i="8"/>
  <c r="C380" i="8"/>
  <c r="D380" i="8"/>
  <c r="B381" i="8"/>
  <c r="C381" i="8"/>
  <c r="D381" i="8"/>
  <c r="B382" i="8"/>
  <c r="C382" i="8"/>
  <c r="D382" i="8"/>
  <c r="B383" i="8"/>
  <c r="C383" i="8"/>
  <c r="D383" i="8"/>
  <c r="B384" i="8"/>
  <c r="C384" i="8"/>
  <c r="D384" i="8"/>
  <c r="B385" i="8"/>
  <c r="C385" i="8"/>
  <c r="D385" i="8"/>
  <c r="B386" i="8"/>
  <c r="C386" i="8"/>
  <c r="D386" i="8"/>
  <c r="B387" i="8"/>
  <c r="C387" i="8"/>
  <c r="D387" i="8"/>
  <c r="B388" i="8"/>
  <c r="C388" i="8"/>
  <c r="D388" i="8"/>
  <c r="B389" i="8"/>
  <c r="C389" i="8"/>
  <c r="D389" i="8"/>
  <c r="B390" i="8"/>
  <c r="C390" i="8"/>
  <c r="D390" i="8"/>
  <c r="B391" i="8"/>
  <c r="C391" i="8"/>
  <c r="D391" i="8"/>
  <c r="B392" i="8"/>
  <c r="C392" i="8"/>
  <c r="D392" i="8"/>
  <c r="B393" i="8"/>
  <c r="C393" i="8"/>
  <c r="D393" i="8"/>
  <c r="B394" i="8"/>
  <c r="C394" i="8"/>
  <c r="D394" i="8"/>
  <c r="B395" i="8"/>
  <c r="C395" i="8"/>
  <c r="D395" i="8"/>
  <c r="B396" i="8"/>
  <c r="C396" i="8"/>
  <c r="D396" i="8"/>
  <c r="B397" i="8"/>
  <c r="C397" i="8"/>
  <c r="D397" i="8"/>
  <c r="B398" i="8"/>
  <c r="C398" i="8"/>
  <c r="D398" i="8"/>
  <c r="B399" i="8"/>
  <c r="C399" i="8"/>
  <c r="D399" i="8"/>
  <c r="B400" i="8"/>
  <c r="C400" i="8"/>
  <c r="D400" i="8"/>
  <c r="B401" i="8"/>
  <c r="C401" i="8"/>
  <c r="D401" i="8"/>
  <c r="B402" i="8"/>
  <c r="C402" i="8"/>
  <c r="D402" i="8"/>
  <c r="B403" i="8"/>
  <c r="C403" i="8"/>
  <c r="D403" i="8"/>
  <c r="B404" i="8"/>
  <c r="C404" i="8"/>
  <c r="D404" i="8"/>
  <c r="B405" i="8"/>
  <c r="C405" i="8"/>
  <c r="D405" i="8"/>
  <c r="B406" i="8"/>
  <c r="C406" i="8"/>
  <c r="D406" i="8"/>
  <c r="B407" i="8"/>
  <c r="C407" i="8"/>
  <c r="D407" i="8"/>
  <c r="B408" i="8"/>
  <c r="C408" i="8"/>
  <c r="D408" i="8"/>
  <c r="B409" i="8"/>
  <c r="C409" i="8"/>
  <c r="D409" i="8"/>
  <c r="B410" i="8"/>
  <c r="C410" i="8"/>
  <c r="D410" i="8"/>
  <c r="B411" i="8"/>
  <c r="C411" i="8"/>
  <c r="D411" i="8"/>
  <c r="B412" i="8"/>
  <c r="C412" i="8"/>
  <c r="D412" i="8"/>
  <c r="B413" i="8"/>
  <c r="C413" i="8"/>
  <c r="D413" i="8"/>
  <c r="B414" i="8"/>
  <c r="C414" i="8"/>
  <c r="D414" i="8"/>
  <c r="B415" i="8"/>
  <c r="C415" i="8"/>
  <c r="D415" i="8"/>
  <c r="B416" i="8"/>
  <c r="C416" i="8"/>
  <c r="D416" i="8"/>
  <c r="B417" i="8"/>
  <c r="C417" i="8"/>
  <c r="D417" i="8"/>
  <c r="B418" i="8"/>
  <c r="C418" i="8"/>
  <c r="D418" i="8"/>
  <c r="B419" i="8"/>
  <c r="C419" i="8"/>
  <c r="D419" i="8"/>
  <c r="B420" i="8"/>
  <c r="C420" i="8"/>
  <c r="D420" i="8"/>
  <c r="B421" i="8"/>
  <c r="C421" i="8"/>
  <c r="D421" i="8"/>
  <c r="B422" i="8"/>
  <c r="C422" i="8"/>
  <c r="D422" i="8"/>
  <c r="B423" i="8"/>
  <c r="C423" i="8"/>
  <c r="D423" i="8"/>
  <c r="B424" i="8"/>
  <c r="C424" i="8"/>
  <c r="D424" i="8"/>
  <c r="B425" i="8"/>
  <c r="C425" i="8"/>
  <c r="D425" i="8"/>
  <c r="B426" i="8"/>
  <c r="C426" i="8"/>
  <c r="D426" i="8"/>
  <c r="B427" i="8"/>
  <c r="C427" i="8"/>
  <c r="D427" i="8"/>
  <c r="B428" i="8"/>
  <c r="C428" i="8"/>
  <c r="D428" i="8"/>
  <c r="B429" i="8"/>
  <c r="C429" i="8"/>
  <c r="D429" i="8"/>
  <c r="B430" i="8"/>
  <c r="C430" i="8"/>
  <c r="D430" i="8"/>
  <c r="B431" i="8"/>
  <c r="C431" i="8"/>
  <c r="D431" i="8"/>
  <c r="B432" i="8"/>
  <c r="C432" i="8"/>
  <c r="D432" i="8"/>
  <c r="B433" i="8"/>
  <c r="C433" i="8"/>
  <c r="D433" i="8"/>
  <c r="B434" i="8"/>
  <c r="C434" i="8"/>
  <c r="D434" i="8"/>
  <c r="B435" i="8"/>
  <c r="C435" i="8"/>
  <c r="D435" i="8"/>
  <c r="B436" i="8"/>
  <c r="C436" i="8"/>
  <c r="D436" i="8"/>
  <c r="B437" i="8"/>
  <c r="C437" i="8"/>
  <c r="D437" i="8"/>
  <c r="B438" i="8"/>
  <c r="C438" i="8"/>
  <c r="D438" i="8"/>
  <c r="B439" i="8"/>
  <c r="C439" i="8"/>
  <c r="D439" i="8"/>
  <c r="B440" i="8"/>
  <c r="C440" i="8"/>
  <c r="D440" i="8"/>
  <c r="B441" i="8"/>
  <c r="C441" i="8"/>
  <c r="D441" i="8"/>
  <c r="B442" i="8"/>
  <c r="C442" i="8"/>
  <c r="D442" i="8"/>
  <c r="B443" i="8"/>
  <c r="C443" i="8"/>
  <c r="D443" i="8"/>
  <c r="B444" i="8"/>
  <c r="C444" i="8"/>
  <c r="D444" i="8"/>
  <c r="B445" i="8"/>
  <c r="C445" i="8"/>
  <c r="D445" i="8"/>
  <c r="B446" i="8"/>
  <c r="C446" i="8"/>
  <c r="D446" i="8"/>
  <c r="B447" i="8"/>
  <c r="C447" i="8"/>
  <c r="D447" i="8"/>
  <c r="B448" i="8"/>
  <c r="C448" i="8"/>
  <c r="D448" i="8"/>
  <c r="B449" i="8"/>
  <c r="C449" i="8"/>
  <c r="D449" i="8"/>
  <c r="B450" i="8"/>
  <c r="C450" i="8"/>
  <c r="D450" i="8"/>
  <c r="B451" i="8"/>
  <c r="C451" i="8"/>
  <c r="D451" i="8"/>
  <c r="B452" i="8"/>
  <c r="C452" i="8"/>
  <c r="D452" i="8"/>
  <c r="B453" i="8"/>
  <c r="C453" i="8"/>
  <c r="D453" i="8"/>
  <c r="B454" i="8"/>
  <c r="C454" i="8"/>
  <c r="D454" i="8"/>
  <c r="B455" i="8"/>
  <c r="C455" i="8"/>
  <c r="D455" i="8"/>
  <c r="B456" i="8"/>
  <c r="C456" i="8"/>
  <c r="D456" i="8"/>
  <c r="B457" i="8"/>
  <c r="C457" i="8"/>
  <c r="D457" i="8"/>
  <c r="B458" i="8"/>
  <c r="C458" i="8"/>
  <c r="D458" i="8"/>
  <c r="B459" i="8"/>
  <c r="C459" i="8"/>
  <c r="D459" i="8"/>
  <c r="B460" i="8"/>
  <c r="C460" i="8"/>
  <c r="D460" i="8"/>
  <c r="B461" i="8"/>
  <c r="C461" i="8"/>
  <c r="D461" i="8"/>
  <c r="B462" i="8"/>
  <c r="C462" i="8"/>
  <c r="D462" i="8"/>
  <c r="B463" i="8"/>
  <c r="C463" i="8"/>
  <c r="D463" i="8"/>
  <c r="B464" i="8"/>
  <c r="C464" i="8"/>
  <c r="D464" i="8"/>
  <c r="B465" i="8"/>
  <c r="C465" i="8"/>
  <c r="D465" i="8"/>
  <c r="B466" i="8"/>
  <c r="C466" i="8"/>
  <c r="D466" i="8"/>
  <c r="B467" i="8"/>
  <c r="C467" i="8"/>
  <c r="D467" i="8"/>
  <c r="B468" i="8"/>
  <c r="C468" i="8"/>
  <c r="D468" i="8"/>
  <c r="B469" i="8"/>
  <c r="C469" i="8"/>
  <c r="D469" i="8"/>
  <c r="B470" i="8"/>
  <c r="C470" i="8"/>
  <c r="D470" i="8"/>
  <c r="B471" i="8"/>
  <c r="C471" i="8"/>
  <c r="D471" i="8"/>
  <c r="B472" i="8"/>
  <c r="C472" i="8"/>
  <c r="D472" i="8"/>
  <c r="B473" i="8"/>
  <c r="C473" i="8"/>
  <c r="D473" i="8"/>
  <c r="B474" i="8"/>
  <c r="C474" i="8"/>
  <c r="D474" i="8"/>
  <c r="B475" i="8"/>
  <c r="C475" i="8"/>
  <c r="D475" i="8"/>
  <c r="B476" i="8"/>
  <c r="C476" i="8"/>
  <c r="D476" i="8"/>
  <c r="B477" i="8"/>
  <c r="C477" i="8"/>
  <c r="D477" i="8"/>
  <c r="B478" i="8"/>
  <c r="C478" i="8"/>
  <c r="D478" i="8"/>
  <c r="B479" i="8"/>
  <c r="C479" i="8"/>
  <c r="D479" i="8"/>
  <c r="B480" i="8"/>
  <c r="C480" i="8"/>
  <c r="D480" i="8"/>
  <c r="B481" i="8"/>
  <c r="C481" i="8"/>
  <c r="D481" i="8"/>
  <c r="B482" i="8"/>
  <c r="C482" i="8"/>
  <c r="D482" i="8"/>
  <c r="B483" i="8"/>
  <c r="C483" i="8"/>
  <c r="D483" i="8"/>
  <c r="B484" i="8"/>
  <c r="C484" i="8"/>
  <c r="D484" i="8"/>
  <c r="B485" i="8"/>
  <c r="C485" i="8"/>
  <c r="D485" i="8"/>
  <c r="B486" i="8"/>
  <c r="C486" i="8"/>
  <c r="D486" i="8"/>
  <c r="B487" i="8"/>
  <c r="C487" i="8"/>
  <c r="D487" i="8"/>
  <c r="B488" i="8"/>
  <c r="C488" i="8"/>
  <c r="D488" i="8"/>
  <c r="B489" i="8"/>
  <c r="C489" i="8"/>
  <c r="D489" i="8"/>
  <c r="B490" i="8"/>
  <c r="C490" i="8"/>
  <c r="D490" i="8"/>
  <c r="B491" i="8"/>
  <c r="C491" i="8"/>
  <c r="D491" i="8"/>
  <c r="B492" i="8"/>
  <c r="C492" i="8"/>
  <c r="D492" i="8"/>
  <c r="B493" i="8"/>
  <c r="C493" i="8"/>
  <c r="D493" i="8"/>
  <c r="B494" i="8"/>
  <c r="C494" i="8"/>
  <c r="D494" i="8"/>
  <c r="B495" i="8"/>
  <c r="C495" i="8"/>
  <c r="D495" i="8"/>
  <c r="B496" i="8"/>
  <c r="C496" i="8"/>
  <c r="D496" i="8"/>
  <c r="B497" i="8"/>
  <c r="C497" i="8"/>
  <c r="D497" i="8"/>
  <c r="B498" i="8"/>
  <c r="C498" i="8"/>
  <c r="D498" i="8"/>
  <c r="B499" i="8"/>
  <c r="C499" i="8"/>
  <c r="D499" i="8"/>
  <c r="B500" i="8"/>
  <c r="C500" i="8"/>
  <c r="D500" i="8"/>
  <c r="B501" i="8"/>
  <c r="C501" i="8"/>
  <c r="D501" i="8"/>
  <c r="B502" i="8"/>
  <c r="C502" i="8"/>
  <c r="D502" i="8"/>
  <c r="B503" i="8"/>
  <c r="C503" i="8"/>
  <c r="D503" i="8"/>
  <c r="B504" i="8"/>
  <c r="C504" i="8"/>
  <c r="D504" i="8"/>
  <c r="B505" i="8"/>
  <c r="C505" i="8"/>
  <c r="D505" i="8"/>
  <c r="B506" i="8"/>
  <c r="C506" i="8"/>
  <c r="D506" i="8"/>
  <c r="B507" i="8"/>
  <c r="C507" i="8"/>
  <c r="D507" i="8"/>
  <c r="B508" i="8"/>
  <c r="C508" i="8"/>
  <c r="D508" i="8"/>
  <c r="B509" i="8"/>
  <c r="C509" i="8"/>
  <c r="D509" i="8"/>
  <c r="B510" i="8"/>
  <c r="C510" i="8"/>
  <c r="D510" i="8"/>
  <c r="B511" i="8"/>
  <c r="C511" i="8"/>
  <c r="D511" i="8"/>
  <c r="B512" i="8"/>
  <c r="C512" i="8"/>
  <c r="D512" i="8"/>
  <c r="B513" i="8"/>
  <c r="C513" i="8"/>
  <c r="D513" i="8"/>
  <c r="B514" i="8"/>
  <c r="C514" i="8"/>
  <c r="D514" i="8"/>
  <c r="B515" i="8"/>
  <c r="C515" i="8"/>
  <c r="D515" i="8"/>
  <c r="B516" i="8"/>
  <c r="C516" i="8"/>
  <c r="D516" i="8"/>
  <c r="B517" i="8"/>
  <c r="C517" i="8"/>
  <c r="D517" i="8"/>
  <c r="B518" i="8"/>
  <c r="C518" i="8"/>
  <c r="D518" i="8"/>
  <c r="B519" i="8"/>
  <c r="C519" i="8"/>
  <c r="D519" i="8"/>
  <c r="B520" i="8"/>
  <c r="C520" i="8"/>
  <c r="D520" i="8"/>
  <c r="B521" i="8"/>
  <c r="C521" i="8"/>
  <c r="D521" i="8"/>
  <c r="B522" i="8"/>
  <c r="C522" i="8"/>
  <c r="D522" i="8"/>
  <c r="B523" i="8"/>
  <c r="C523" i="8"/>
  <c r="D523" i="8"/>
  <c r="B524" i="8"/>
  <c r="C524" i="8"/>
  <c r="D524" i="8"/>
  <c r="B525" i="8"/>
  <c r="C525" i="8"/>
  <c r="D525" i="8"/>
  <c r="B526" i="8"/>
  <c r="C526" i="8"/>
  <c r="D526" i="8"/>
  <c r="B527" i="8"/>
  <c r="C527" i="8"/>
  <c r="D527" i="8"/>
  <c r="B528" i="8"/>
  <c r="C528" i="8"/>
  <c r="D528" i="8"/>
  <c r="B529" i="8"/>
  <c r="C529" i="8"/>
  <c r="D529" i="8"/>
  <c r="B530" i="8"/>
  <c r="C530" i="8"/>
  <c r="D530" i="8"/>
  <c r="B531" i="8"/>
  <c r="C531" i="8"/>
  <c r="D531" i="8"/>
  <c r="B532" i="8"/>
  <c r="C532" i="8"/>
  <c r="D532" i="8"/>
  <c r="B533" i="8"/>
  <c r="C533" i="8"/>
  <c r="D533" i="8"/>
  <c r="B534" i="8"/>
  <c r="C534" i="8"/>
  <c r="D534" i="8"/>
  <c r="B535" i="8"/>
  <c r="C535" i="8"/>
  <c r="D535" i="8"/>
  <c r="B536" i="8"/>
  <c r="C536" i="8"/>
  <c r="D536" i="8"/>
  <c r="B537" i="8"/>
  <c r="C537" i="8"/>
  <c r="D537" i="8"/>
  <c r="B538" i="8"/>
  <c r="C538" i="8"/>
  <c r="D538" i="8"/>
  <c r="B539" i="8"/>
  <c r="C539" i="8"/>
  <c r="D539" i="8"/>
  <c r="B540" i="8"/>
  <c r="C540" i="8"/>
  <c r="D540" i="8"/>
  <c r="B541" i="8"/>
  <c r="C541" i="8"/>
  <c r="D541" i="8"/>
  <c r="B542" i="8"/>
  <c r="C542" i="8"/>
  <c r="D542" i="8"/>
  <c r="B543" i="8"/>
  <c r="C543" i="8"/>
  <c r="D543" i="8"/>
  <c r="B544" i="8"/>
  <c r="C544" i="8"/>
  <c r="D544" i="8"/>
  <c r="B545" i="8"/>
  <c r="C545" i="8"/>
  <c r="D545" i="8"/>
  <c r="B546" i="8"/>
  <c r="C546" i="8"/>
  <c r="D546" i="8"/>
  <c r="B547" i="8"/>
  <c r="C547" i="8"/>
  <c r="D547" i="8"/>
  <c r="B548" i="8"/>
  <c r="C548" i="8"/>
  <c r="D548" i="8"/>
  <c r="B549" i="8"/>
  <c r="C549" i="8"/>
  <c r="D549" i="8"/>
  <c r="B550" i="8"/>
  <c r="C550" i="8"/>
  <c r="D550" i="8"/>
  <c r="B551" i="8"/>
  <c r="C551" i="8"/>
  <c r="D551" i="8"/>
  <c r="B552" i="8"/>
  <c r="C552" i="8"/>
  <c r="D552" i="8"/>
  <c r="B553" i="8"/>
  <c r="C553" i="8"/>
  <c r="D553" i="8"/>
  <c r="B554" i="8"/>
  <c r="C554" i="8"/>
  <c r="D554" i="8"/>
  <c r="B555" i="8"/>
  <c r="C555" i="8"/>
  <c r="D555" i="8"/>
  <c r="B556" i="8"/>
  <c r="C556" i="8"/>
  <c r="D556" i="8"/>
  <c r="B557" i="8"/>
  <c r="C557" i="8"/>
  <c r="D557" i="8"/>
  <c r="B558" i="8"/>
  <c r="C558" i="8"/>
  <c r="D558" i="8"/>
  <c r="B559" i="8"/>
  <c r="C559" i="8"/>
  <c r="D559" i="8"/>
  <c r="B560" i="8"/>
  <c r="C560" i="8"/>
  <c r="D560" i="8"/>
  <c r="B561" i="8"/>
  <c r="C561" i="8"/>
  <c r="D561" i="8"/>
  <c r="B562" i="8"/>
  <c r="C562" i="8"/>
  <c r="D562" i="8"/>
  <c r="B563" i="8"/>
  <c r="C563" i="8"/>
  <c r="D563" i="8"/>
  <c r="B564" i="8"/>
  <c r="C564" i="8"/>
  <c r="D564" i="8"/>
  <c r="B565" i="8"/>
  <c r="C565" i="8"/>
  <c r="D565" i="8"/>
  <c r="B566" i="8"/>
  <c r="C566" i="8"/>
  <c r="D566" i="8"/>
  <c r="B567" i="8"/>
  <c r="C567" i="8"/>
  <c r="D567" i="8"/>
  <c r="B568" i="8"/>
  <c r="C568" i="8"/>
  <c r="D568" i="8"/>
  <c r="B569" i="8"/>
  <c r="C569" i="8"/>
  <c r="D569" i="8"/>
  <c r="B570" i="8"/>
  <c r="C570" i="8"/>
  <c r="D570" i="8"/>
  <c r="B571" i="8"/>
  <c r="C571" i="8"/>
  <c r="D571" i="8"/>
  <c r="B572" i="8"/>
  <c r="C572" i="8"/>
  <c r="D572" i="8"/>
  <c r="B573" i="8"/>
  <c r="C573" i="8"/>
  <c r="D573" i="8"/>
  <c r="B574" i="8"/>
  <c r="C574" i="8"/>
  <c r="D574" i="8"/>
  <c r="B575" i="8"/>
  <c r="C575" i="8"/>
  <c r="D575" i="8"/>
  <c r="B576" i="8"/>
  <c r="C576" i="8"/>
  <c r="D576" i="8"/>
  <c r="B577" i="8"/>
  <c r="C577" i="8"/>
  <c r="D577" i="8"/>
  <c r="B578" i="8"/>
  <c r="C578" i="8"/>
  <c r="D578" i="8"/>
  <c r="B579" i="8"/>
  <c r="C579" i="8"/>
  <c r="D579" i="8"/>
  <c r="B580" i="8"/>
  <c r="C580" i="8"/>
  <c r="D580" i="8"/>
  <c r="B581" i="8"/>
  <c r="C581" i="8"/>
  <c r="D581" i="8"/>
  <c r="B582" i="8"/>
  <c r="C582" i="8"/>
  <c r="D582" i="8"/>
  <c r="B583" i="8"/>
  <c r="C583" i="8"/>
  <c r="D583" i="8"/>
  <c r="B584" i="8"/>
  <c r="C584" i="8"/>
  <c r="D584" i="8"/>
  <c r="B585" i="8"/>
  <c r="C585" i="8"/>
  <c r="D585" i="8"/>
  <c r="B586" i="8"/>
  <c r="C586" i="8"/>
  <c r="D586" i="8"/>
  <c r="B587" i="8"/>
  <c r="C587" i="8"/>
  <c r="D587" i="8"/>
  <c r="B588" i="8"/>
  <c r="C588" i="8"/>
  <c r="D588" i="8"/>
  <c r="B589" i="8"/>
  <c r="C589" i="8"/>
  <c r="D589" i="8"/>
  <c r="B590" i="8"/>
  <c r="C590" i="8"/>
  <c r="D590" i="8"/>
  <c r="B591" i="8"/>
  <c r="C591" i="8"/>
  <c r="D591" i="8"/>
  <c r="B592" i="8"/>
  <c r="C592" i="8"/>
  <c r="D592" i="8"/>
  <c r="B593" i="8"/>
  <c r="C593" i="8"/>
  <c r="D593" i="8"/>
  <c r="B594" i="8"/>
  <c r="C594" i="8"/>
  <c r="D594" i="8"/>
  <c r="B595" i="8"/>
  <c r="C595" i="8"/>
  <c r="D595" i="8"/>
  <c r="B596" i="8"/>
  <c r="C596" i="8"/>
  <c r="D596" i="8"/>
  <c r="B597" i="8"/>
  <c r="C597" i="8"/>
  <c r="D597" i="8"/>
  <c r="B598" i="8"/>
  <c r="C598" i="8"/>
  <c r="D598" i="8"/>
  <c r="B599" i="8"/>
  <c r="C599" i="8"/>
  <c r="D599" i="8"/>
  <c r="B600" i="8"/>
  <c r="C600" i="8"/>
  <c r="D600" i="8"/>
  <c r="B601" i="8"/>
  <c r="C601" i="8"/>
  <c r="D601" i="8"/>
  <c r="B602" i="8"/>
  <c r="C602" i="8"/>
  <c r="D602" i="8"/>
  <c r="B603" i="8"/>
  <c r="C603" i="8"/>
  <c r="D603" i="8"/>
  <c r="B604" i="8"/>
  <c r="C604" i="8"/>
  <c r="D604" i="8"/>
  <c r="B605" i="8"/>
  <c r="C605" i="8"/>
  <c r="D605" i="8"/>
  <c r="B606" i="8"/>
  <c r="C606" i="8"/>
  <c r="D606" i="8"/>
  <c r="B607" i="8"/>
  <c r="C607" i="8"/>
  <c r="D607" i="8"/>
  <c r="B608" i="8"/>
  <c r="C608" i="8"/>
  <c r="D608" i="8"/>
  <c r="B609" i="8"/>
  <c r="C609" i="8"/>
  <c r="D609" i="8"/>
  <c r="B610" i="8"/>
  <c r="C610" i="8"/>
  <c r="D610" i="8"/>
  <c r="B611" i="8"/>
  <c r="C611" i="8"/>
  <c r="D611" i="8"/>
  <c r="B612" i="8"/>
  <c r="C612" i="8"/>
  <c r="D612" i="8"/>
  <c r="B613" i="8"/>
  <c r="C613" i="8"/>
  <c r="D613" i="8"/>
  <c r="B614" i="8"/>
  <c r="C614" i="8"/>
  <c r="D614" i="8"/>
  <c r="B615" i="8"/>
  <c r="C615" i="8"/>
  <c r="D615" i="8"/>
  <c r="B616" i="8"/>
  <c r="C616" i="8"/>
  <c r="D616" i="8"/>
  <c r="B617" i="8"/>
  <c r="C617" i="8"/>
  <c r="D617" i="8"/>
  <c r="B618" i="8"/>
  <c r="C618" i="8"/>
  <c r="D618" i="8"/>
  <c r="B619" i="8"/>
  <c r="C619" i="8"/>
  <c r="D619" i="8"/>
  <c r="B620" i="8"/>
  <c r="C620" i="8"/>
  <c r="D620" i="8"/>
  <c r="B621" i="8"/>
  <c r="C621" i="8"/>
  <c r="D621" i="8"/>
  <c r="B622" i="8"/>
  <c r="C622" i="8"/>
  <c r="D622" i="8"/>
  <c r="B623" i="8"/>
  <c r="C623" i="8"/>
  <c r="D623" i="8"/>
  <c r="B624" i="8"/>
  <c r="C624" i="8"/>
  <c r="D624" i="8"/>
  <c r="B625" i="8"/>
  <c r="C625" i="8"/>
  <c r="D625" i="8"/>
  <c r="B626" i="8"/>
  <c r="C626" i="8"/>
  <c r="D626" i="8"/>
  <c r="B627" i="8"/>
  <c r="C627" i="8"/>
  <c r="D627" i="8"/>
  <c r="B628" i="8"/>
  <c r="C628" i="8"/>
  <c r="D628" i="8"/>
  <c r="B629" i="8"/>
  <c r="C629" i="8"/>
  <c r="D629" i="8"/>
  <c r="B630" i="8"/>
  <c r="C630" i="8"/>
  <c r="D630" i="8"/>
  <c r="B631" i="8"/>
  <c r="C631" i="8"/>
  <c r="D631" i="8"/>
  <c r="B632" i="8"/>
  <c r="C632" i="8"/>
  <c r="D632" i="8"/>
  <c r="B633" i="8"/>
  <c r="C633" i="8"/>
  <c r="D633" i="8"/>
  <c r="B634" i="8"/>
  <c r="C634" i="8"/>
  <c r="D634" i="8"/>
  <c r="B635" i="8"/>
  <c r="C635" i="8"/>
  <c r="D635" i="8"/>
  <c r="B636" i="8"/>
  <c r="C636" i="8"/>
  <c r="D636" i="8"/>
  <c r="B637" i="8"/>
  <c r="C637" i="8"/>
  <c r="D637" i="8"/>
  <c r="B638" i="8"/>
  <c r="C638" i="8"/>
  <c r="D638" i="8"/>
  <c r="B639" i="8"/>
  <c r="C639" i="8"/>
  <c r="D639" i="8"/>
  <c r="B640" i="8"/>
  <c r="C640" i="8"/>
  <c r="D640" i="8"/>
  <c r="B641" i="8"/>
  <c r="C641" i="8"/>
  <c r="D641" i="8"/>
  <c r="B642" i="8"/>
  <c r="C642" i="8"/>
  <c r="D642" i="8"/>
  <c r="B643" i="8"/>
  <c r="C643" i="8"/>
  <c r="D643" i="8"/>
  <c r="B644" i="8"/>
  <c r="C644" i="8"/>
  <c r="D644" i="8"/>
  <c r="B645" i="8"/>
  <c r="C645" i="8"/>
  <c r="D645" i="8"/>
  <c r="B646" i="8"/>
  <c r="C646" i="8"/>
  <c r="D646" i="8"/>
  <c r="B647" i="8"/>
  <c r="C647" i="8"/>
  <c r="D647" i="8"/>
  <c r="B648" i="8"/>
  <c r="C648" i="8"/>
  <c r="D648" i="8"/>
  <c r="B649" i="8"/>
  <c r="C649" i="8"/>
  <c r="D649" i="8"/>
  <c r="B650" i="8"/>
  <c r="C650" i="8"/>
  <c r="D650" i="8"/>
  <c r="B651" i="8"/>
  <c r="C651" i="8"/>
  <c r="D651" i="8"/>
  <c r="B652" i="8"/>
  <c r="C652" i="8"/>
  <c r="D652" i="8"/>
  <c r="B653" i="8"/>
  <c r="C653" i="8"/>
  <c r="D653" i="8"/>
  <c r="B654" i="8"/>
  <c r="C654" i="8"/>
  <c r="D654" i="8"/>
  <c r="B655" i="8"/>
  <c r="C655" i="8"/>
  <c r="D655" i="8"/>
  <c r="B656" i="8"/>
  <c r="C656" i="8"/>
  <c r="D656" i="8"/>
  <c r="B657" i="8"/>
  <c r="C657" i="8"/>
  <c r="D657" i="8"/>
  <c r="B658" i="8"/>
  <c r="C658" i="8"/>
  <c r="D658" i="8"/>
  <c r="B659" i="8"/>
  <c r="C659" i="8"/>
  <c r="D659" i="8"/>
  <c r="B660" i="8"/>
  <c r="C660" i="8"/>
  <c r="D660" i="8"/>
  <c r="B661" i="8"/>
  <c r="C661" i="8"/>
  <c r="D661" i="8"/>
  <c r="B662" i="8"/>
  <c r="C662" i="8"/>
  <c r="D662" i="8"/>
  <c r="B663" i="8"/>
  <c r="C663" i="8"/>
  <c r="D663" i="8"/>
  <c r="B664" i="8"/>
  <c r="C664" i="8"/>
  <c r="D664" i="8"/>
  <c r="B665" i="8"/>
  <c r="C665" i="8"/>
  <c r="D665" i="8"/>
  <c r="B666" i="8"/>
  <c r="C666" i="8"/>
  <c r="D666" i="8"/>
  <c r="B667" i="8"/>
  <c r="C667" i="8"/>
  <c r="D667" i="8"/>
  <c r="B668" i="8"/>
  <c r="C668" i="8"/>
  <c r="D668" i="8"/>
  <c r="B669" i="8"/>
  <c r="C669" i="8"/>
  <c r="D669" i="8"/>
  <c r="B670" i="8"/>
  <c r="C670" i="8"/>
  <c r="D670" i="8"/>
  <c r="B671" i="8"/>
  <c r="C671" i="8"/>
  <c r="D671" i="8"/>
  <c r="B672" i="8"/>
  <c r="C672" i="8"/>
  <c r="D672" i="8"/>
  <c r="B673" i="8"/>
  <c r="C673" i="8"/>
  <c r="D673" i="8"/>
  <c r="B674" i="8"/>
  <c r="C674" i="8"/>
  <c r="D674" i="8"/>
  <c r="B675" i="8"/>
  <c r="C675" i="8"/>
  <c r="D675" i="8"/>
  <c r="B676" i="8"/>
  <c r="C676" i="8"/>
  <c r="D676" i="8"/>
  <c r="B677" i="8"/>
  <c r="C677" i="8"/>
  <c r="D677" i="8"/>
  <c r="B678" i="8"/>
  <c r="C678" i="8"/>
  <c r="D678" i="8"/>
  <c r="B679" i="8"/>
  <c r="C679" i="8"/>
  <c r="D679" i="8"/>
  <c r="B680" i="8"/>
  <c r="C680" i="8"/>
  <c r="D680" i="8"/>
  <c r="B681" i="8"/>
  <c r="C681" i="8"/>
  <c r="D681" i="8"/>
  <c r="B682" i="8"/>
  <c r="C682" i="8"/>
  <c r="D682" i="8"/>
  <c r="B683" i="8"/>
  <c r="C683" i="8"/>
  <c r="D683" i="8"/>
  <c r="B684" i="8"/>
  <c r="C684" i="8"/>
  <c r="D684" i="8"/>
  <c r="B685" i="8"/>
  <c r="C685" i="8"/>
  <c r="D685" i="8"/>
  <c r="B686" i="8"/>
  <c r="C686" i="8"/>
  <c r="D686" i="8"/>
  <c r="B687" i="8"/>
  <c r="C687" i="8"/>
  <c r="D687" i="8"/>
  <c r="B688" i="8"/>
  <c r="C688" i="8"/>
  <c r="D688" i="8"/>
  <c r="B689" i="8"/>
  <c r="C689" i="8"/>
  <c r="D689" i="8"/>
  <c r="B690" i="8"/>
  <c r="C690" i="8"/>
  <c r="D690" i="8"/>
  <c r="B691" i="8"/>
  <c r="C691" i="8"/>
  <c r="D691" i="8"/>
  <c r="B692" i="8"/>
  <c r="C692" i="8"/>
  <c r="D692" i="8"/>
  <c r="B693" i="8"/>
  <c r="C693" i="8"/>
  <c r="D693" i="8"/>
  <c r="B694" i="8"/>
  <c r="C694" i="8"/>
  <c r="D694" i="8"/>
  <c r="B695" i="8"/>
  <c r="C695" i="8"/>
  <c r="D695" i="8"/>
  <c r="B696" i="8"/>
  <c r="C696" i="8"/>
  <c r="D696" i="8"/>
  <c r="B697" i="8"/>
  <c r="C697" i="8"/>
  <c r="D697" i="8"/>
  <c r="B698" i="8"/>
  <c r="C698" i="8"/>
  <c r="D698" i="8"/>
  <c r="B699" i="8"/>
  <c r="C699" i="8"/>
  <c r="D699" i="8"/>
  <c r="B700" i="8"/>
  <c r="C700" i="8"/>
  <c r="D700" i="8"/>
  <c r="B701" i="8"/>
  <c r="C701" i="8"/>
  <c r="D701" i="8"/>
  <c r="B702" i="8"/>
  <c r="C702" i="8"/>
  <c r="D702" i="8"/>
  <c r="B703" i="8"/>
  <c r="C703" i="8"/>
  <c r="D703" i="8"/>
  <c r="B704" i="8"/>
  <c r="C704" i="8"/>
  <c r="D704" i="8"/>
  <c r="B705" i="8"/>
  <c r="C705" i="8"/>
  <c r="D705" i="8"/>
  <c r="B706" i="8"/>
  <c r="C706" i="8"/>
  <c r="D706" i="8"/>
  <c r="B707" i="8"/>
  <c r="C707" i="8"/>
  <c r="D707" i="8"/>
  <c r="B708" i="8"/>
  <c r="C708" i="8"/>
  <c r="D708" i="8"/>
  <c r="B709" i="8"/>
  <c r="C709" i="8"/>
  <c r="D709" i="8"/>
  <c r="B710" i="8"/>
  <c r="C710" i="8"/>
  <c r="D710" i="8"/>
  <c r="B711" i="8"/>
  <c r="C711" i="8"/>
  <c r="D711" i="8"/>
  <c r="B712" i="8"/>
  <c r="C712" i="8"/>
  <c r="D712" i="8"/>
  <c r="B713" i="8"/>
  <c r="C713" i="8"/>
  <c r="D713" i="8"/>
  <c r="B714" i="8"/>
  <c r="C714" i="8"/>
  <c r="D714" i="8"/>
  <c r="B715" i="8"/>
  <c r="C715" i="8"/>
  <c r="D715" i="8"/>
  <c r="B716" i="8"/>
  <c r="C716" i="8"/>
  <c r="D716" i="8"/>
  <c r="B717" i="8"/>
  <c r="C717" i="8"/>
  <c r="D717" i="8"/>
  <c r="B718" i="8"/>
  <c r="C718" i="8"/>
  <c r="D718" i="8"/>
  <c r="B719" i="8"/>
  <c r="C719" i="8"/>
  <c r="D719" i="8"/>
  <c r="B720" i="8"/>
  <c r="C720" i="8"/>
  <c r="D720" i="8"/>
  <c r="B721" i="8"/>
  <c r="C721" i="8"/>
  <c r="D721" i="8"/>
  <c r="B722" i="8"/>
  <c r="C722" i="8"/>
  <c r="D722" i="8"/>
  <c r="B723" i="8"/>
  <c r="C723" i="8"/>
  <c r="D723" i="8"/>
  <c r="B724" i="8"/>
  <c r="C724" i="8"/>
  <c r="D724" i="8"/>
  <c r="B725" i="8"/>
  <c r="C725" i="8"/>
  <c r="D725" i="8"/>
  <c r="B726" i="8"/>
  <c r="C726" i="8"/>
  <c r="D726" i="8"/>
  <c r="B727" i="8"/>
  <c r="C727" i="8"/>
  <c r="D727" i="8"/>
  <c r="B728" i="8"/>
  <c r="C728" i="8"/>
  <c r="D728" i="8"/>
  <c r="B729" i="8"/>
  <c r="C729" i="8"/>
  <c r="D729" i="8"/>
  <c r="B730" i="8"/>
  <c r="C730" i="8"/>
  <c r="D730" i="8"/>
  <c r="B731" i="8"/>
  <c r="C731" i="8"/>
  <c r="D731" i="8"/>
  <c r="B732" i="8"/>
  <c r="C732" i="8"/>
  <c r="D732" i="8"/>
  <c r="B733" i="8"/>
  <c r="C733" i="8"/>
  <c r="D733" i="8"/>
  <c r="B734" i="8"/>
  <c r="C734" i="8"/>
  <c r="D734" i="8"/>
  <c r="B735" i="8"/>
  <c r="C735" i="8"/>
  <c r="D735" i="8"/>
  <c r="B736" i="8"/>
  <c r="C736" i="8"/>
  <c r="D736" i="8"/>
  <c r="B737" i="8"/>
  <c r="C737" i="8"/>
  <c r="D737" i="8"/>
  <c r="B738" i="8"/>
  <c r="C738" i="8"/>
  <c r="D738" i="8"/>
  <c r="B739" i="8"/>
  <c r="C739" i="8"/>
  <c r="D739" i="8"/>
  <c r="B740" i="8"/>
  <c r="C740" i="8"/>
  <c r="D740" i="8"/>
  <c r="B741" i="8"/>
  <c r="C741" i="8"/>
  <c r="D741" i="8"/>
  <c r="B742" i="8"/>
  <c r="C742" i="8"/>
  <c r="D742" i="8"/>
  <c r="B743" i="8"/>
  <c r="C743" i="8"/>
  <c r="D743" i="8"/>
  <c r="B744" i="8"/>
  <c r="C744" i="8"/>
  <c r="D744" i="8"/>
  <c r="B745" i="8"/>
  <c r="C745" i="8"/>
  <c r="D745" i="8"/>
  <c r="B746" i="8"/>
  <c r="C746" i="8"/>
  <c r="D746" i="8"/>
  <c r="B747" i="8"/>
  <c r="C747" i="8"/>
  <c r="D747" i="8"/>
  <c r="B748" i="8"/>
  <c r="C748" i="8"/>
  <c r="D748" i="8"/>
  <c r="B749" i="8"/>
  <c r="C749" i="8"/>
  <c r="D749" i="8"/>
  <c r="B750" i="8"/>
  <c r="C750" i="8"/>
  <c r="D750" i="8"/>
  <c r="B751" i="8"/>
  <c r="C751" i="8"/>
  <c r="D751" i="8"/>
  <c r="B752" i="8"/>
  <c r="C752" i="8"/>
  <c r="D752" i="8"/>
  <c r="B753" i="8"/>
  <c r="C753" i="8"/>
  <c r="D753" i="8"/>
  <c r="B754" i="8"/>
  <c r="C754" i="8"/>
  <c r="D754" i="8"/>
  <c r="B755" i="8"/>
  <c r="C755" i="8"/>
  <c r="D755" i="8"/>
  <c r="B756" i="8"/>
  <c r="C756" i="8"/>
  <c r="D756" i="8"/>
  <c r="B757" i="8"/>
  <c r="C757" i="8"/>
  <c r="D757" i="8"/>
  <c r="B758" i="8"/>
  <c r="C758" i="8"/>
  <c r="D758" i="8"/>
  <c r="B759" i="8"/>
  <c r="C759" i="8"/>
  <c r="D759" i="8"/>
  <c r="B760" i="8"/>
  <c r="C760" i="8"/>
  <c r="D760" i="8"/>
  <c r="B761" i="8"/>
  <c r="C761" i="8"/>
  <c r="D761" i="8"/>
  <c r="B762" i="8"/>
  <c r="C762" i="8"/>
  <c r="D762" i="8"/>
  <c r="B763" i="8"/>
  <c r="C763" i="8"/>
  <c r="D763" i="8"/>
  <c r="B764" i="8"/>
  <c r="C764" i="8"/>
  <c r="D764" i="8"/>
  <c r="B765" i="8"/>
  <c r="C765" i="8"/>
  <c r="D765" i="8"/>
  <c r="B766" i="8"/>
  <c r="C766" i="8"/>
  <c r="D766" i="8"/>
  <c r="B767" i="8"/>
  <c r="C767" i="8"/>
  <c r="D767" i="8"/>
  <c r="B768" i="8"/>
  <c r="C768" i="8"/>
  <c r="D768" i="8"/>
  <c r="B769" i="8"/>
  <c r="C769" i="8"/>
  <c r="D769" i="8"/>
  <c r="B770" i="8"/>
  <c r="C770" i="8"/>
  <c r="D770" i="8"/>
  <c r="B771" i="8"/>
  <c r="C771" i="8"/>
  <c r="D771" i="8"/>
  <c r="B772" i="8"/>
  <c r="C772" i="8"/>
  <c r="D772" i="8"/>
  <c r="B773" i="8"/>
  <c r="C773" i="8"/>
  <c r="D773" i="8"/>
  <c r="B774" i="8"/>
  <c r="C774" i="8"/>
  <c r="D774" i="8"/>
  <c r="B775" i="8"/>
  <c r="C775" i="8"/>
  <c r="D775" i="8"/>
  <c r="B776" i="8"/>
  <c r="C776" i="8"/>
  <c r="D776" i="8"/>
  <c r="B777" i="8"/>
  <c r="C777" i="8"/>
  <c r="D777" i="8"/>
  <c r="B778" i="8"/>
  <c r="C778" i="8"/>
  <c r="D778" i="8"/>
  <c r="B779" i="8"/>
  <c r="C779" i="8"/>
  <c r="D779" i="8"/>
  <c r="B780" i="8"/>
  <c r="C780" i="8"/>
  <c r="D780" i="8"/>
  <c r="B781" i="8"/>
  <c r="C781" i="8"/>
  <c r="D781" i="8"/>
  <c r="B782" i="8"/>
  <c r="C782" i="8"/>
  <c r="D782" i="8"/>
  <c r="B783" i="8"/>
  <c r="C783" i="8"/>
  <c r="D783" i="8"/>
  <c r="B784" i="8"/>
  <c r="C784" i="8"/>
  <c r="D784" i="8"/>
  <c r="B785" i="8"/>
  <c r="C785" i="8"/>
  <c r="D785" i="8"/>
  <c r="B786" i="8"/>
  <c r="C786" i="8"/>
  <c r="D786" i="8"/>
  <c r="B787" i="8"/>
  <c r="C787" i="8"/>
  <c r="D787" i="8"/>
  <c r="B788" i="8"/>
  <c r="C788" i="8"/>
  <c r="D788" i="8"/>
  <c r="B789" i="8"/>
  <c r="C789" i="8"/>
  <c r="D789" i="8"/>
  <c r="B790" i="8"/>
  <c r="C790" i="8"/>
  <c r="D790" i="8"/>
  <c r="B791" i="8"/>
  <c r="C791" i="8"/>
  <c r="D791" i="8"/>
  <c r="B792" i="8"/>
  <c r="C792" i="8"/>
  <c r="D792" i="8"/>
  <c r="B793" i="8"/>
  <c r="C793" i="8"/>
  <c r="D793" i="8"/>
  <c r="B794" i="8"/>
  <c r="C794" i="8"/>
  <c r="D794" i="8"/>
  <c r="B795" i="8"/>
  <c r="C795" i="8"/>
  <c r="D795" i="8"/>
  <c r="B796" i="8"/>
  <c r="C796" i="8"/>
  <c r="D796" i="8"/>
  <c r="B797" i="8"/>
  <c r="C797" i="8"/>
  <c r="D797" i="8"/>
  <c r="B798" i="8"/>
  <c r="C798" i="8"/>
  <c r="D798" i="8"/>
  <c r="B799" i="8"/>
  <c r="C799" i="8"/>
  <c r="D799" i="8"/>
  <c r="B800" i="8"/>
  <c r="C800" i="8"/>
  <c r="D800" i="8"/>
  <c r="B801" i="8"/>
  <c r="C801" i="8"/>
  <c r="D801" i="8"/>
  <c r="B802" i="8"/>
  <c r="C802" i="8"/>
  <c r="D802" i="8"/>
  <c r="B803" i="8"/>
  <c r="C803" i="8"/>
  <c r="D803" i="8"/>
  <c r="B804" i="8"/>
  <c r="C804" i="8"/>
  <c r="D804" i="8"/>
  <c r="B805" i="8"/>
  <c r="C805" i="8"/>
  <c r="D805" i="8"/>
  <c r="B806" i="8"/>
  <c r="C806" i="8"/>
  <c r="D806" i="8"/>
  <c r="B807" i="8"/>
  <c r="C807" i="8"/>
  <c r="D807" i="8"/>
  <c r="B808" i="8"/>
  <c r="C808" i="8"/>
  <c r="D808" i="8"/>
  <c r="B809" i="8"/>
  <c r="C809" i="8"/>
  <c r="D809" i="8"/>
  <c r="B810" i="8"/>
  <c r="C810" i="8"/>
  <c r="D810" i="8"/>
  <c r="B811" i="8"/>
  <c r="C811" i="8"/>
  <c r="D811" i="8"/>
  <c r="B812" i="8"/>
  <c r="C812" i="8"/>
  <c r="D812" i="8"/>
  <c r="B813" i="8"/>
  <c r="C813" i="8"/>
  <c r="D813" i="8"/>
  <c r="B814" i="8"/>
  <c r="C814" i="8"/>
  <c r="D814" i="8"/>
  <c r="B815" i="8"/>
  <c r="C815" i="8"/>
  <c r="D815" i="8"/>
  <c r="B816" i="8"/>
  <c r="C816" i="8"/>
  <c r="D816" i="8"/>
  <c r="B817" i="8"/>
  <c r="C817" i="8"/>
  <c r="D817" i="8"/>
  <c r="B818" i="8"/>
  <c r="C818" i="8"/>
  <c r="D818" i="8"/>
  <c r="B819" i="8"/>
  <c r="C819" i="8"/>
  <c r="D819" i="8"/>
  <c r="B820" i="8"/>
  <c r="C820" i="8"/>
  <c r="D820" i="8"/>
  <c r="B821" i="8"/>
  <c r="C821" i="8"/>
  <c r="D821" i="8"/>
  <c r="B822" i="8"/>
  <c r="C822" i="8"/>
  <c r="D822" i="8"/>
  <c r="B823" i="8"/>
  <c r="C823" i="8"/>
  <c r="D823" i="8"/>
  <c r="B824" i="8"/>
  <c r="C824" i="8"/>
  <c r="D824" i="8"/>
  <c r="B825" i="8"/>
  <c r="C825" i="8"/>
  <c r="D825" i="8"/>
  <c r="B826" i="8"/>
  <c r="C826" i="8"/>
  <c r="D826" i="8"/>
  <c r="B827" i="8"/>
  <c r="C827" i="8"/>
  <c r="D827" i="8"/>
  <c r="B828" i="8"/>
  <c r="C828" i="8"/>
  <c r="D828" i="8"/>
  <c r="B829" i="8"/>
  <c r="C829" i="8"/>
  <c r="D829" i="8"/>
  <c r="B830" i="8"/>
  <c r="C830" i="8"/>
  <c r="D830" i="8"/>
  <c r="B831" i="8"/>
  <c r="C831" i="8"/>
  <c r="D831" i="8"/>
  <c r="B832" i="8"/>
  <c r="C832" i="8"/>
  <c r="D832" i="8"/>
  <c r="B833" i="8"/>
  <c r="C833" i="8"/>
  <c r="D833" i="8"/>
  <c r="B834" i="8"/>
  <c r="C834" i="8"/>
  <c r="D834" i="8"/>
  <c r="B835" i="8"/>
  <c r="C835" i="8"/>
  <c r="D835" i="8"/>
  <c r="B836" i="8"/>
  <c r="C836" i="8"/>
  <c r="D836" i="8"/>
  <c r="B837" i="8"/>
  <c r="C837" i="8"/>
  <c r="D837" i="8"/>
  <c r="B838" i="8"/>
  <c r="C838" i="8"/>
  <c r="D838" i="8"/>
  <c r="B839" i="8"/>
  <c r="C839" i="8"/>
  <c r="D839" i="8"/>
  <c r="B840" i="8"/>
  <c r="C840" i="8"/>
  <c r="D840" i="8"/>
  <c r="B841" i="8"/>
  <c r="C841" i="8"/>
  <c r="D841" i="8"/>
  <c r="B842" i="8"/>
  <c r="C842" i="8"/>
  <c r="D842" i="8"/>
  <c r="B843" i="8"/>
  <c r="C843" i="8"/>
  <c r="D843" i="8"/>
  <c r="B844" i="8"/>
  <c r="C844" i="8"/>
  <c r="D844" i="8"/>
  <c r="B845" i="8"/>
  <c r="C845" i="8"/>
  <c r="D845" i="8"/>
  <c r="B846" i="8"/>
  <c r="C846" i="8"/>
  <c r="D846" i="8"/>
  <c r="B847" i="8"/>
  <c r="C847" i="8"/>
  <c r="D847" i="8"/>
  <c r="B848" i="8"/>
  <c r="C848" i="8"/>
  <c r="D848" i="8"/>
  <c r="B849" i="8"/>
  <c r="C849" i="8"/>
  <c r="D849" i="8"/>
  <c r="B850" i="8"/>
  <c r="C850" i="8"/>
  <c r="D850" i="8"/>
  <c r="B851" i="8"/>
  <c r="C851" i="8"/>
  <c r="D851" i="8"/>
  <c r="B852" i="8"/>
  <c r="C852" i="8"/>
  <c r="D852" i="8"/>
  <c r="B853" i="8"/>
  <c r="C853" i="8"/>
  <c r="D853" i="8"/>
  <c r="B854" i="8"/>
  <c r="C854" i="8"/>
  <c r="D854" i="8"/>
  <c r="B855" i="8"/>
  <c r="C855" i="8"/>
  <c r="D855" i="8"/>
  <c r="B856" i="8"/>
  <c r="C856" i="8"/>
  <c r="D856" i="8"/>
  <c r="B857" i="8"/>
  <c r="C857" i="8"/>
  <c r="D857" i="8"/>
  <c r="B858" i="8"/>
  <c r="C858" i="8"/>
  <c r="D858" i="8"/>
  <c r="B859" i="8"/>
  <c r="C859" i="8"/>
  <c r="D859" i="8"/>
  <c r="B860" i="8"/>
  <c r="C860" i="8"/>
  <c r="D860" i="8"/>
  <c r="B861" i="8"/>
  <c r="C861" i="8"/>
  <c r="D861" i="8"/>
  <c r="B862" i="8"/>
  <c r="C862" i="8"/>
  <c r="D862" i="8"/>
  <c r="B863" i="8"/>
  <c r="C863" i="8"/>
  <c r="D863" i="8"/>
  <c r="B864" i="8"/>
  <c r="C864" i="8"/>
  <c r="D864" i="8"/>
  <c r="B865" i="8"/>
  <c r="C865" i="8"/>
  <c r="D865" i="8"/>
  <c r="B866" i="8"/>
  <c r="C866" i="8"/>
  <c r="D866" i="8"/>
  <c r="B867" i="8"/>
  <c r="C867" i="8"/>
  <c r="D867" i="8"/>
  <c r="B868" i="8"/>
  <c r="C868" i="8"/>
  <c r="D868" i="8"/>
  <c r="B869" i="8"/>
  <c r="C869" i="8"/>
  <c r="D869" i="8"/>
  <c r="B870" i="8"/>
  <c r="C870" i="8"/>
  <c r="D870" i="8"/>
  <c r="B871" i="8"/>
  <c r="C871" i="8"/>
  <c r="D871" i="8"/>
  <c r="B872" i="8"/>
  <c r="C872" i="8"/>
  <c r="D872" i="8"/>
  <c r="B873" i="8"/>
  <c r="C873" i="8"/>
  <c r="D873" i="8"/>
  <c r="B874" i="8"/>
  <c r="C874" i="8"/>
  <c r="D874" i="8"/>
  <c r="B875" i="8"/>
  <c r="C875" i="8"/>
  <c r="D875" i="8"/>
  <c r="B876" i="8"/>
  <c r="C876" i="8"/>
  <c r="D876" i="8"/>
  <c r="B877" i="8"/>
  <c r="C877" i="8"/>
  <c r="D877" i="8"/>
  <c r="B878" i="8"/>
  <c r="C878" i="8"/>
  <c r="D878" i="8"/>
  <c r="B879" i="8"/>
  <c r="C879" i="8"/>
  <c r="D879" i="8"/>
  <c r="B880" i="8"/>
  <c r="C880" i="8"/>
  <c r="D880" i="8"/>
  <c r="B881" i="8"/>
  <c r="C881" i="8"/>
  <c r="D881" i="8"/>
  <c r="B882" i="8"/>
  <c r="C882" i="8"/>
  <c r="D882" i="8"/>
  <c r="B883" i="8"/>
  <c r="C883" i="8"/>
  <c r="D883" i="8"/>
  <c r="B884" i="8"/>
  <c r="C884" i="8"/>
  <c r="D884" i="8"/>
  <c r="B885" i="8"/>
  <c r="C885" i="8"/>
  <c r="D885" i="8"/>
  <c r="B886" i="8"/>
  <c r="C886" i="8"/>
  <c r="D886" i="8"/>
  <c r="B887" i="8"/>
  <c r="C887" i="8"/>
  <c r="D887" i="8"/>
  <c r="B888" i="8"/>
  <c r="C888" i="8"/>
  <c r="D888" i="8"/>
  <c r="B889" i="8"/>
  <c r="C889" i="8"/>
  <c r="D889" i="8"/>
  <c r="B890" i="8"/>
  <c r="C890" i="8"/>
  <c r="D890" i="8"/>
  <c r="B891" i="8"/>
  <c r="C891" i="8"/>
  <c r="D891" i="8"/>
  <c r="B892" i="8"/>
  <c r="C892" i="8"/>
  <c r="D892" i="8"/>
  <c r="B893" i="8"/>
  <c r="C893" i="8"/>
  <c r="D893" i="8"/>
  <c r="B894" i="8"/>
  <c r="C894" i="8"/>
  <c r="D894" i="8"/>
  <c r="B895" i="8"/>
  <c r="C895" i="8"/>
  <c r="D895" i="8"/>
  <c r="B896" i="8"/>
  <c r="C896" i="8"/>
  <c r="D896" i="8"/>
  <c r="B897" i="8"/>
  <c r="C897" i="8"/>
  <c r="D897" i="8"/>
  <c r="B898" i="8"/>
  <c r="C898" i="8"/>
  <c r="D898" i="8"/>
  <c r="B899" i="8"/>
  <c r="C899" i="8"/>
  <c r="D899" i="8"/>
  <c r="B900" i="8"/>
  <c r="C900" i="8"/>
  <c r="D900" i="8"/>
  <c r="B901" i="8"/>
  <c r="C901" i="8"/>
  <c r="D901" i="8"/>
  <c r="B902" i="8"/>
  <c r="C902" i="8"/>
  <c r="D902" i="8"/>
  <c r="B903" i="8"/>
  <c r="C903" i="8"/>
  <c r="D903" i="8"/>
  <c r="B904" i="8"/>
  <c r="C904" i="8"/>
  <c r="D904" i="8"/>
  <c r="B905" i="8"/>
  <c r="C905" i="8"/>
  <c r="D905" i="8"/>
  <c r="B906" i="8"/>
  <c r="C906" i="8"/>
  <c r="D906" i="8"/>
  <c r="B907" i="8"/>
  <c r="C907" i="8"/>
  <c r="D907" i="8"/>
  <c r="B908" i="8"/>
  <c r="C908" i="8"/>
  <c r="D908" i="8"/>
  <c r="B909" i="8"/>
  <c r="C909" i="8"/>
  <c r="D909" i="8"/>
  <c r="B910" i="8"/>
  <c r="C910" i="8"/>
  <c r="D910" i="8"/>
  <c r="B911" i="8"/>
  <c r="C911" i="8"/>
  <c r="D911" i="8"/>
  <c r="B912" i="8"/>
  <c r="C912" i="8"/>
  <c r="D912" i="8"/>
  <c r="B913" i="8"/>
  <c r="C913" i="8"/>
  <c r="D913" i="8"/>
  <c r="B914" i="8"/>
  <c r="C914" i="8"/>
  <c r="D914" i="8"/>
  <c r="B915" i="8"/>
  <c r="C915" i="8"/>
  <c r="D915" i="8"/>
  <c r="B916" i="8"/>
  <c r="C916" i="8"/>
  <c r="D916" i="8"/>
  <c r="B917" i="8"/>
  <c r="C917" i="8"/>
  <c r="D917" i="8"/>
  <c r="B918" i="8"/>
  <c r="C918" i="8"/>
  <c r="D918" i="8"/>
  <c r="B919" i="8"/>
  <c r="C919" i="8"/>
  <c r="D919" i="8"/>
  <c r="B920" i="8"/>
  <c r="C920" i="8"/>
  <c r="D920" i="8"/>
  <c r="B921" i="8"/>
  <c r="C921" i="8"/>
  <c r="D921" i="8"/>
  <c r="B922" i="8"/>
  <c r="C922" i="8"/>
  <c r="D922" i="8"/>
  <c r="B923" i="8"/>
  <c r="C923" i="8"/>
  <c r="D923" i="8"/>
  <c r="B924" i="8"/>
  <c r="C924" i="8"/>
  <c r="D924" i="8"/>
  <c r="B925" i="8"/>
  <c r="C925" i="8"/>
  <c r="D925" i="8"/>
  <c r="B926" i="8"/>
  <c r="C926" i="8"/>
  <c r="D926" i="8"/>
  <c r="B927" i="8"/>
  <c r="C927" i="8"/>
  <c r="D927" i="8"/>
  <c r="B928" i="8"/>
  <c r="C928" i="8"/>
  <c r="D928" i="8"/>
  <c r="B929" i="8"/>
  <c r="C929" i="8"/>
  <c r="D929" i="8"/>
  <c r="B930" i="8"/>
  <c r="C930" i="8"/>
  <c r="D930" i="8"/>
  <c r="B931" i="8"/>
  <c r="C931" i="8"/>
  <c r="D931" i="8"/>
  <c r="B932" i="8"/>
  <c r="C932" i="8"/>
  <c r="D932" i="8"/>
  <c r="B933" i="8"/>
  <c r="C933" i="8"/>
  <c r="D933" i="8"/>
  <c r="B934" i="8"/>
  <c r="C934" i="8"/>
  <c r="D934" i="8"/>
  <c r="B935" i="8"/>
  <c r="C935" i="8"/>
  <c r="D935" i="8"/>
  <c r="B936" i="8"/>
  <c r="C936" i="8"/>
  <c r="D936" i="8"/>
  <c r="B937" i="8"/>
  <c r="C937" i="8"/>
  <c r="D937" i="8"/>
  <c r="B938" i="8"/>
  <c r="C938" i="8"/>
  <c r="D938" i="8"/>
  <c r="B939" i="8"/>
  <c r="C939" i="8"/>
  <c r="D939" i="8"/>
  <c r="B940" i="8"/>
  <c r="C940" i="8"/>
  <c r="D940" i="8"/>
  <c r="B941" i="8"/>
  <c r="C941" i="8"/>
  <c r="D941" i="8"/>
  <c r="B942" i="8"/>
  <c r="C942" i="8"/>
  <c r="D942" i="8"/>
  <c r="B943" i="8"/>
  <c r="C943" i="8"/>
  <c r="D943" i="8"/>
  <c r="B944" i="8"/>
  <c r="C944" i="8"/>
  <c r="D944" i="8"/>
  <c r="B945" i="8"/>
  <c r="C945" i="8"/>
  <c r="D945" i="8"/>
  <c r="B946" i="8"/>
  <c r="C946" i="8"/>
  <c r="D946" i="8"/>
  <c r="B947" i="8"/>
  <c r="C947" i="8"/>
  <c r="D947" i="8"/>
  <c r="B948" i="8"/>
  <c r="C948" i="8"/>
  <c r="D948" i="8"/>
  <c r="B949" i="8"/>
  <c r="C949" i="8"/>
  <c r="D949" i="8"/>
  <c r="B950" i="8"/>
  <c r="C950" i="8"/>
  <c r="D950" i="8"/>
  <c r="B951" i="8"/>
  <c r="C951" i="8"/>
  <c r="D951" i="8"/>
  <c r="B952" i="8"/>
  <c r="C952" i="8"/>
  <c r="D952" i="8"/>
  <c r="B953" i="8"/>
  <c r="C953" i="8"/>
  <c r="D953" i="8"/>
  <c r="B954" i="8"/>
  <c r="C954" i="8"/>
  <c r="D954" i="8"/>
  <c r="B955" i="8"/>
  <c r="C955" i="8"/>
  <c r="D955" i="8"/>
  <c r="B956" i="8"/>
  <c r="C956" i="8"/>
  <c r="D956" i="8"/>
  <c r="B957" i="8"/>
  <c r="C957" i="8"/>
  <c r="D957" i="8"/>
  <c r="B958" i="8"/>
  <c r="C958" i="8"/>
  <c r="D958" i="8"/>
  <c r="B959" i="8"/>
  <c r="C959" i="8"/>
  <c r="D959" i="8"/>
  <c r="B960" i="8"/>
  <c r="C960" i="8"/>
  <c r="D960" i="8"/>
  <c r="B961" i="8"/>
  <c r="C961" i="8"/>
  <c r="D961" i="8"/>
  <c r="B962" i="8"/>
  <c r="C962" i="8"/>
  <c r="D962" i="8"/>
  <c r="B963" i="8"/>
  <c r="C963" i="8"/>
  <c r="D963" i="8"/>
  <c r="B964" i="8"/>
  <c r="C964" i="8"/>
  <c r="D964" i="8"/>
  <c r="B965" i="8"/>
  <c r="C965" i="8"/>
  <c r="D965" i="8"/>
  <c r="B966" i="8"/>
  <c r="C966" i="8"/>
  <c r="D966" i="8"/>
  <c r="B967" i="8"/>
  <c r="C967" i="8"/>
  <c r="D967" i="8"/>
  <c r="B968" i="8"/>
  <c r="C968" i="8"/>
  <c r="D968" i="8"/>
  <c r="B969" i="8"/>
  <c r="C969" i="8"/>
  <c r="D969" i="8"/>
  <c r="B970" i="8"/>
  <c r="C970" i="8"/>
  <c r="D970" i="8"/>
  <c r="B971" i="8"/>
  <c r="C971" i="8"/>
  <c r="D971" i="8"/>
  <c r="B972" i="8"/>
  <c r="C972" i="8"/>
  <c r="D972" i="8"/>
  <c r="B973" i="8"/>
  <c r="C973" i="8"/>
  <c r="D973" i="8"/>
  <c r="B974" i="8"/>
  <c r="C974" i="8"/>
  <c r="D974" i="8"/>
  <c r="B975" i="8"/>
  <c r="C975" i="8"/>
  <c r="D975" i="8"/>
  <c r="B976" i="8"/>
  <c r="C976" i="8"/>
  <c r="D976" i="8"/>
  <c r="B977" i="8"/>
  <c r="C977" i="8"/>
  <c r="D977" i="8"/>
  <c r="B978" i="8"/>
  <c r="C978" i="8"/>
  <c r="D978" i="8"/>
  <c r="B979" i="8"/>
  <c r="C979" i="8"/>
  <c r="D979" i="8"/>
  <c r="B980" i="8"/>
  <c r="C980" i="8"/>
  <c r="D980" i="8"/>
  <c r="B981" i="8"/>
  <c r="C981" i="8"/>
  <c r="D981" i="8"/>
  <c r="B982" i="8"/>
  <c r="C982" i="8"/>
  <c r="D982" i="8"/>
  <c r="B983" i="8"/>
  <c r="C983" i="8"/>
  <c r="D983" i="8"/>
  <c r="B984" i="8"/>
  <c r="C984" i="8"/>
  <c r="D984" i="8"/>
  <c r="B985" i="8"/>
  <c r="C985" i="8"/>
  <c r="D985" i="8"/>
  <c r="B986" i="8"/>
  <c r="C986" i="8"/>
  <c r="D986" i="8"/>
  <c r="B987" i="8"/>
  <c r="C987" i="8"/>
  <c r="D987" i="8"/>
  <c r="B988" i="8"/>
  <c r="C988" i="8"/>
  <c r="D988" i="8"/>
  <c r="B989" i="8"/>
  <c r="C989" i="8"/>
  <c r="D989" i="8"/>
  <c r="B990" i="8"/>
  <c r="C990" i="8"/>
  <c r="D990" i="8"/>
  <c r="B991" i="8"/>
  <c r="C991" i="8"/>
  <c r="D991" i="8"/>
  <c r="B992" i="8"/>
  <c r="C992" i="8"/>
  <c r="D992" i="8"/>
  <c r="B993" i="8"/>
  <c r="C993" i="8"/>
  <c r="D993" i="8"/>
  <c r="B994" i="8"/>
  <c r="C994" i="8"/>
  <c r="D994" i="8"/>
  <c r="B995" i="8"/>
  <c r="C995" i="8"/>
  <c r="D995" i="8"/>
  <c r="B996" i="8"/>
  <c r="C996" i="8"/>
  <c r="D996" i="8"/>
  <c r="B997" i="8"/>
  <c r="C997" i="8"/>
  <c r="D997" i="8"/>
  <c r="B998" i="8"/>
  <c r="C998" i="8"/>
  <c r="D998" i="8"/>
  <c r="B999" i="8"/>
  <c r="C999" i="8"/>
  <c r="D999" i="8"/>
  <c r="B1000" i="8"/>
  <c r="C1000" i="8"/>
  <c r="D1000" i="8"/>
  <c r="B1001" i="8"/>
  <c r="C1001" i="8"/>
  <c r="D1001" i="8"/>
  <c r="B1002" i="8"/>
  <c r="C1002" i="8"/>
  <c r="D1002" i="8"/>
  <c r="B1003" i="8"/>
  <c r="C1003" i="8"/>
  <c r="D1003" i="8"/>
  <c r="B1004" i="8"/>
  <c r="C1004" i="8"/>
  <c r="D1004" i="8"/>
  <c r="B1005" i="8"/>
  <c r="C1005" i="8"/>
  <c r="D1005" i="8"/>
  <c r="F143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C5" i="10"/>
  <c r="D5" i="10" s="1"/>
  <c r="D5" i="15"/>
  <c r="C505" i="10"/>
  <c r="D505" i="10" s="1"/>
  <c r="C506" i="10"/>
  <c r="D506" i="10" s="1"/>
  <c r="C507" i="10"/>
  <c r="D507" i="10" s="1"/>
  <c r="C508" i="10"/>
  <c r="D508" i="10" s="1"/>
  <c r="C509" i="10"/>
  <c r="D509" i="10" s="1"/>
  <c r="C510" i="10"/>
  <c r="D510" i="10" s="1"/>
  <c r="C511" i="10"/>
  <c r="D511" i="10" s="1"/>
  <c r="C512" i="10"/>
  <c r="D512" i="10" s="1"/>
  <c r="C513" i="10"/>
  <c r="D513" i="10" s="1"/>
  <c r="E513" i="10" s="1"/>
  <c r="C514" i="10"/>
  <c r="D514" i="10" s="1"/>
  <c r="C515" i="10"/>
  <c r="D515" i="10" s="1"/>
  <c r="C516" i="10"/>
  <c r="D516" i="10" s="1"/>
  <c r="C517" i="10"/>
  <c r="D517" i="10" s="1"/>
  <c r="C518" i="10"/>
  <c r="D518" i="10" s="1"/>
  <c r="C519" i="10"/>
  <c r="D519" i="10" s="1"/>
  <c r="C520" i="10"/>
  <c r="D520" i="10" s="1"/>
  <c r="C521" i="10"/>
  <c r="D521" i="10" s="1"/>
  <c r="C522" i="10"/>
  <c r="D522" i="10" s="1"/>
  <c r="C523" i="10"/>
  <c r="D523" i="10" s="1"/>
  <c r="C524" i="10"/>
  <c r="D524" i="10" s="1"/>
  <c r="C525" i="10"/>
  <c r="D525" i="10" s="1"/>
  <c r="C526" i="10"/>
  <c r="D526" i="10" s="1"/>
  <c r="C527" i="10"/>
  <c r="D527" i="10" s="1"/>
  <c r="C528" i="10"/>
  <c r="D528" i="10" s="1"/>
  <c r="C529" i="10"/>
  <c r="D529" i="10"/>
  <c r="E529" i="10" s="1"/>
  <c r="C530" i="10"/>
  <c r="D530" i="10" s="1"/>
  <c r="C531" i="10"/>
  <c r="D531" i="10" s="1"/>
  <c r="E531" i="10" s="1"/>
  <c r="C532" i="10"/>
  <c r="D532" i="10" s="1"/>
  <c r="C533" i="10"/>
  <c r="D533" i="10" s="1"/>
  <c r="E533" i="10" s="1"/>
  <c r="C534" i="10"/>
  <c r="D534" i="10" s="1"/>
  <c r="C535" i="10"/>
  <c r="D535" i="10" s="1"/>
  <c r="C536" i="10"/>
  <c r="D536" i="10" s="1"/>
  <c r="C537" i="10"/>
  <c r="D537" i="10" s="1"/>
  <c r="E537" i="10" s="1"/>
  <c r="C538" i="10"/>
  <c r="D538" i="10" s="1"/>
  <c r="C539" i="10"/>
  <c r="D539" i="10" s="1"/>
  <c r="C540" i="10"/>
  <c r="D540" i="10" s="1"/>
  <c r="C541" i="10"/>
  <c r="D541" i="10" s="1"/>
  <c r="C542" i="10"/>
  <c r="D542" i="10" s="1"/>
  <c r="C543" i="10"/>
  <c r="D543" i="10" s="1"/>
  <c r="C544" i="10"/>
  <c r="D544" i="10" s="1"/>
  <c r="C545" i="10"/>
  <c r="D545" i="10" s="1"/>
  <c r="E545" i="10" s="1"/>
  <c r="C546" i="10"/>
  <c r="D546" i="10" s="1"/>
  <c r="C547" i="10"/>
  <c r="D547" i="10" s="1"/>
  <c r="C548" i="10"/>
  <c r="D548" i="10" s="1"/>
  <c r="C549" i="10"/>
  <c r="D549" i="10" s="1"/>
  <c r="C550" i="10"/>
  <c r="D550" i="10" s="1"/>
  <c r="C551" i="10"/>
  <c r="D551" i="10" s="1"/>
  <c r="C552" i="10"/>
  <c r="D552" i="10" s="1"/>
  <c r="C553" i="10"/>
  <c r="D553" i="10" s="1"/>
  <c r="C554" i="10"/>
  <c r="D554" i="10" s="1"/>
  <c r="C555" i="10"/>
  <c r="D555" i="10" s="1"/>
  <c r="C556" i="10"/>
  <c r="D556" i="10" s="1"/>
  <c r="C557" i="10"/>
  <c r="D557" i="10" s="1"/>
  <c r="C558" i="10"/>
  <c r="D558" i="10" s="1"/>
  <c r="C559" i="10"/>
  <c r="D559" i="10" s="1"/>
  <c r="C560" i="10"/>
  <c r="D560" i="10" s="1"/>
  <c r="C561" i="10"/>
  <c r="D561" i="10"/>
  <c r="E561" i="10" s="1"/>
  <c r="C562" i="10"/>
  <c r="D562" i="10" s="1"/>
  <c r="C563" i="10"/>
  <c r="D563" i="10" s="1"/>
  <c r="E563" i="10" s="1"/>
  <c r="C564" i="10"/>
  <c r="D564" i="10" s="1"/>
  <c r="C565" i="10"/>
  <c r="D565" i="10" s="1"/>
  <c r="E565" i="10" s="1"/>
  <c r="C566" i="10"/>
  <c r="D566" i="10" s="1"/>
  <c r="C567" i="10"/>
  <c r="D567" i="10" s="1"/>
  <c r="C568" i="10"/>
  <c r="D568" i="10" s="1"/>
  <c r="C569" i="10"/>
  <c r="D569" i="10" s="1"/>
  <c r="E569" i="10" s="1"/>
  <c r="C570" i="10"/>
  <c r="D570" i="10" s="1"/>
  <c r="C571" i="10"/>
  <c r="D571" i="10" s="1"/>
  <c r="C572" i="10"/>
  <c r="D572" i="10" s="1"/>
  <c r="C573" i="10"/>
  <c r="D573" i="10" s="1"/>
  <c r="C574" i="10"/>
  <c r="D574" i="10" s="1"/>
  <c r="C575" i="10"/>
  <c r="D575" i="10" s="1"/>
  <c r="C576" i="10"/>
  <c r="D576" i="10" s="1"/>
  <c r="C577" i="10"/>
  <c r="D577" i="10" s="1"/>
  <c r="E577" i="10" s="1"/>
  <c r="C578" i="10"/>
  <c r="D578" i="10" s="1"/>
  <c r="C579" i="10"/>
  <c r="D579" i="10" s="1"/>
  <c r="C580" i="10"/>
  <c r="D580" i="10" s="1"/>
  <c r="C581" i="10"/>
  <c r="D581" i="10" s="1"/>
  <c r="C582" i="10"/>
  <c r="D582" i="10" s="1"/>
  <c r="C583" i="10"/>
  <c r="D583" i="10" s="1"/>
  <c r="C584" i="10"/>
  <c r="D584" i="10" s="1"/>
  <c r="C585" i="10"/>
  <c r="D585" i="10" s="1"/>
  <c r="C586" i="10"/>
  <c r="D586" i="10" s="1"/>
  <c r="C587" i="10"/>
  <c r="D587" i="10" s="1"/>
  <c r="C588" i="10"/>
  <c r="D588" i="10" s="1"/>
  <c r="C589" i="10"/>
  <c r="D589" i="10" s="1"/>
  <c r="C590" i="10"/>
  <c r="D590" i="10" s="1"/>
  <c r="E590" i="10" s="1"/>
  <c r="C591" i="10"/>
  <c r="D591" i="10" s="1"/>
  <c r="C592" i="10"/>
  <c r="D592" i="10" s="1"/>
  <c r="C593" i="10"/>
  <c r="D593" i="10" s="1"/>
  <c r="C594" i="10"/>
  <c r="D594" i="10" s="1"/>
  <c r="E594" i="10" s="1"/>
  <c r="C595" i="10"/>
  <c r="D595" i="10" s="1"/>
  <c r="C596" i="10"/>
  <c r="D596" i="10" s="1"/>
  <c r="C597" i="10"/>
  <c r="D597" i="10" s="1"/>
  <c r="C598" i="10"/>
  <c r="D598" i="10" s="1"/>
  <c r="C599" i="10"/>
  <c r="D599" i="10" s="1"/>
  <c r="C600" i="10"/>
  <c r="D600" i="10" s="1"/>
  <c r="C601" i="10"/>
  <c r="D601" i="10" s="1"/>
  <c r="C602" i="10"/>
  <c r="D602" i="10" s="1"/>
  <c r="E602" i="10" s="1"/>
  <c r="C603" i="10"/>
  <c r="D603" i="10" s="1"/>
  <c r="C604" i="10"/>
  <c r="D604" i="10" s="1"/>
  <c r="C605" i="10"/>
  <c r="D605" i="10" s="1"/>
  <c r="C606" i="10"/>
  <c r="D606" i="10" s="1"/>
  <c r="C607" i="10"/>
  <c r="D607" i="10" s="1"/>
  <c r="C608" i="10"/>
  <c r="D608" i="10" s="1"/>
  <c r="C609" i="10"/>
  <c r="D609" i="10" s="1"/>
  <c r="C610" i="10"/>
  <c r="D610" i="10" s="1"/>
  <c r="C611" i="10"/>
  <c r="D611" i="10" s="1"/>
  <c r="C612" i="10"/>
  <c r="D612" i="10" s="1"/>
  <c r="C613" i="10"/>
  <c r="D613" i="10" s="1"/>
  <c r="C614" i="10"/>
  <c r="D614" i="10" s="1"/>
  <c r="C615" i="10"/>
  <c r="D615" i="10" s="1"/>
  <c r="C616" i="10"/>
  <c r="D616" i="10" s="1"/>
  <c r="C617" i="10"/>
  <c r="D617" i="10" s="1"/>
  <c r="C618" i="10"/>
  <c r="D618" i="10"/>
  <c r="E618" i="10" s="1"/>
  <c r="C619" i="10"/>
  <c r="D619" i="10" s="1"/>
  <c r="C620" i="10"/>
  <c r="D620" i="10" s="1"/>
  <c r="E620" i="10" s="1"/>
  <c r="C621" i="10"/>
  <c r="D621" i="10" s="1"/>
  <c r="C622" i="10"/>
  <c r="D622" i="10" s="1"/>
  <c r="E622" i="10" s="1"/>
  <c r="C623" i="10"/>
  <c r="D623" i="10" s="1"/>
  <c r="C624" i="10"/>
  <c r="D624" i="10" s="1"/>
  <c r="C625" i="10"/>
  <c r="D625" i="10" s="1"/>
  <c r="C626" i="10"/>
  <c r="D626" i="10" s="1"/>
  <c r="E626" i="10" s="1"/>
  <c r="C627" i="10"/>
  <c r="D627" i="10" s="1"/>
  <c r="C628" i="10"/>
  <c r="D628" i="10" s="1"/>
  <c r="C629" i="10"/>
  <c r="D629" i="10" s="1"/>
  <c r="C630" i="10"/>
  <c r="D630" i="10" s="1"/>
  <c r="C631" i="10"/>
  <c r="D631" i="10" s="1"/>
  <c r="C632" i="10"/>
  <c r="D632" i="10" s="1"/>
  <c r="C633" i="10"/>
  <c r="D633" i="10" s="1"/>
  <c r="C634" i="10"/>
  <c r="D634" i="10" s="1"/>
  <c r="E634" i="10" s="1"/>
  <c r="C635" i="10"/>
  <c r="D635" i="10" s="1"/>
  <c r="C636" i="10"/>
  <c r="D636" i="10" s="1"/>
  <c r="C637" i="10"/>
  <c r="D637" i="10" s="1"/>
  <c r="C638" i="10"/>
  <c r="D638" i="10" s="1"/>
  <c r="C639" i="10"/>
  <c r="D639" i="10" s="1"/>
  <c r="C640" i="10"/>
  <c r="D640" i="10" s="1"/>
  <c r="C641" i="10"/>
  <c r="D641" i="10" s="1"/>
  <c r="C642" i="10"/>
  <c r="D642" i="10" s="1"/>
  <c r="C643" i="10"/>
  <c r="D643" i="10" s="1"/>
  <c r="C644" i="10"/>
  <c r="D644" i="10" s="1"/>
  <c r="C645" i="10"/>
  <c r="D645" i="10" s="1"/>
  <c r="C646" i="10"/>
  <c r="D646" i="10" s="1"/>
  <c r="C647" i="10"/>
  <c r="D647" i="10" s="1"/>
  <c r="C648" i="10"/>
  <c r="D648" i="10" s="1"/>
  <c r="C649" i="10"/>
  <c r="D649" i="10" s="1"/>
  <c r="C650" i="10"/>
  <c r="D650" i="10"/>
  <c r="E650" i="10" s="1"/>
  <c r="C651" i="10"/>
  <c r="D651" i="10" s="1"/>
  <c r="C652" i="10"/>
  <c r="D652" i="10" s="1"/>
  <c r="E652" i="10" s="1"/>
  <c r="C653" i="10"/>
  <c r="D653" i="10" s="1"/>
  <c r="C654" i="10"/>
  <c r="D654" i="10" s="1"/>
  <c r="E654" i="10" s="1"/>
  <c r="C655" i="10"/>
  <c r="D655" i="10" s="1"/>
  <c r="C656" i="10"/>
  <c r="D656" i="10" s="1"/>
  <c r="C657" i="10"/>
  <c r="D657" i="10" s="1"/>
  <c r="C658" i="10"/>
  <c r="D658" i="10" s="1"/>
  <c r="E658" i="10" s="1"/>
  <c r="C659" i="10"/>
  <c r="D659" i="10" s="1"/>
  <c r="C660" i="10"/>
  <c r="D660" i="10" s="1"/>
  <c r="C661" i="10"/>
  <c r="D661" i="10" s="1"/>
  <c r="C662" i="10"/>
  <c r="D662" i="10" s="1"/>
  <c r="C663" i="10"/>
  <c r="D663" i="10" s="1"/>
  <c r="C664" i="10"/>
  <c r="D664" i="10" s="1"/>
  <c r="C665" i="10"/>
  <c r="D665" i="10" s="1"/>
  <c r="C666" i="10"/>
  <c r="D666" i="10" s="1"/>
  <c r="E666" i="10" s="1"/>
  <c r="C667" i="10"/>
  <c r="D667" i="10" s="1"/>
  <c r="C668" i="10"/>
  <c r="D668" i="10" s="1"/>
  <c r="C669" i="10"/>
  <c r="D669" i="10" s="1"/>
  <c r="C670" i="10"/>
  <c r="D670" i="10" s="1"/>
  <c r="C671" i="10"/>
  <c r="D671" i="10" s="1"/>
  <c r="C672" i="10"/>
  <c r="D672" i="10" s="1"/>
  <c r="C673" i="10"/>
  <c r="D673" i="10" s="1"/>
  <c r="C674" i="10"/>
  <c r="D674" i="10" s="1"/>
  <c r="C675" i="10"/>
  <c r="D675" i="10" s="1"/>
  <c r="C676" i="10"/>
  <c r="D676" i="10" s="1"/>
  <c r="C677" i="10"/>
  <c r="D677" i="10" s="1"/>
  <c r="C678" i="10"/>
  <c r="D678" i="10" s="1"/>
  <c r="C679" i="10"/>
  <c r="D679" i="10" s="1"/>
  <c r="C680" i="10"/>
  <c r="D680" i="10" s="1"/>
  <c r="C681" i="10"/>
  <c r="D681" i="10" s="1"/>
  <c r="C682" i="10"/>
  <c r="D682" i="10"/>
  <c r="E682" i="10" s="1"/>
  <c r="C683" i="10"/>
  <c r="D683" i="10" s="1"/>
  <c r="C684" i="10"/>
  <c r="D684" i="10" s="1"/>
  <c r="E684" i="10" s="1"/>
  <c r="C685" i="10"/>
  <c r="D685" i="10" s="1"/>
  <c r="C686" i="10"/>
  <c r="D686" i="10" s="1"/>
  <c r="E686" i="10" s="1"/>
  <c r="C687" i="10"/>
  <c r="D687" i="10" s="1"/>
  <c r="C688" i="10"/>
  <c r="D688" i="10" s="1"/>
  <c r="C689" i="10"/>
  <c r="D689" i="10" s="1"/>
  <c r="C690" i="10"/>
  <c r="D690" i="10" s="1"/>
  <c r="E690" i="10" s="1"/>
  <c r="C691" i="10"/>
  <c r="D691" i="10" s="1"/>
  <c r="C692" i="10"/>
  <c r="D692" i="10" s="1"/>
  <c r="C693" i="10"/>
  <c r="D693" i="10" s="1"/>
  <c r="C694" i="10"/>
  <c r="D694" i="10" s="1"/>
  <c r="C695" i="10"/>
  <c r="D695" i="10" s="1"/>
  <c r="C696" i="10"/>
  <c r="D696" i="10" s="1"/>
  <c r="C697" i="10"/>
  <c r="D697" i="10" s="1"/>
  <c r="C698" i="10"/>
  <c r="D698" i="10" s="1"/>
  <c r="E698" i="10" s="1"/>
  <c r="C699" i="10"/>
  <c r="D699" i="10" s="1"/>
  <c r="C700" i="10"/>
  <c r="D700" i="10" s="1"/>
  <c r="C701" i="10"/>
  <c r="D701" i="10" s="1"/>
  <c r="C702" i="10"/>
  <c r="D702" i="10" s="1"/>
  <c r="C703" i="10"/>
  <c r="D703" i="10" s="1"/>
  <c r="C704" i="10"/>
  <c r="D704" i="10" s="1"/>
  <c r="C705" i="10"/>
  <c r="D705" i="10" s="1"/>
  <c r="C706" i="10"/>
  <c r="D706" i="10" s="1"/>
  <c r="C707" i="10"/>
  <c r="D707" i="10" s="1"/>
  <c r="C708" i="10"/>
  <c r="D708" i="10" s="1"/>
  <c r="C709" i="10"/>
  <c r="D709" i="10" s="1"/>
  <c r="C710" i="10"/>
  <c r="D710" i="10" s="1"/>
  <c r="C711" i="10"/>
  <c r="D711" i="10" s="1"/>
  <c r="C712" i="10"/>
  <c r="D712" i="10" s="1"/>
  <c r="C713" i="10"/>
  <c r="D713" i="10" s="1"/>
  <c r="C714" i="10"/>
  <c r="D714" i="10"/>
  <c r="E714" i="10" s="1"/>
  <c r="C715" i="10"/>
  <c r="D715" i="10" s="1"/>
  <c r="C716" i="10"/>
  <c r="D716" i="10" s="1"/>
  <c r="E716" i="10" s="1"/>
  <c r="C717" i="10"/>
  <c r="D717" i="10" s="1"/>
  <c r="C718" i="10"/>
  <c r="D718" i="10" s="1"/>
  <c r="E718" i="10" s="1"/>
  <c r="C719" i="10"/>
  <c r="D719" i="10" s="1"/>
  <c r="C720" i="10"/>
  <c r="D720" i="10" s="1"/>
  <c r="C721" i="10"/>
  <c r="D721" i="10" s="1"/>
  <c r="C722" i="10"/>
  <c r="D722" i="10" s="1"/>
  <c r="E722" i="10" s="1"/>
  <c r="C723" i="10"/>
  <c r="D723" i="10" s="1"/>
  <c r="C724" i="10"/>
  <c r="D724" i="10" s="1"/>
  <c r="C725" i="10"/>
  <c r="D725" i="10" s="1"/>
  <c r="C726" i="10"/>
  <c r="D726" i="10" s="1"/>
  <c r="C727" i="10"/>
  <c r="D727" i="10" s="1"/>
  <c r="C728" i="10"/>
  <c r="D728" i="10" s="1"/>
  <c r="C729" i="10"/>
  <c r="D729" i="10" s="1"/>
  <c r="C730" i="10"/>
  <c r="D730" i="10" s="1"/>
  <c r="E730" i="10" s="1"/>
  <c r="C731" i="10"/>
  <c r="D731" i="10" s="1"/>
  <c r="C732" i="10"/>
  <c r="D732" i="10" s="1"/>
  <c r="C733" i="10"/>
  <c r="D733" i="10" s="1"/>
  <c r="C734" i="10"/>
  <c r="D734" i="10" s="1"/>
  <c r="C735" i="10"/>
  <c r="D735" i="10" s="1"/>
  <c r="C736" i="10"/>
  <c r="D736" i="10" s="1"/>
  <c r="C737" i="10"/>
  <c r="D737" i="10" s="1"/>
  <c r="C738" i="10"/>
  <c r="D738" i="10" s="1"/>
  <c r="C739" i="10"/>
  <c r="D739" i="10" s="1"/>
  <c r="C740" i="10"/>
  <c r="D740" i="10" s="1"/>
  <c r="C741" i="10"/>
  <c r="D741" i="10" s="1"/>
  <c r="C742" i="10"/>
  <c r="D742" i="10" s="1"/>
  <c r="C743" i="10"/>
  <c r="D743" i="10" s="1"/>
  <c r="C744" i="10"/>
  <c r="D744" i="10" s="1"/>
  <c r="C745" i="10"/>
  <c r="D745" i="10" s="1"/>
  <c r="C746" i="10"/>
  <c r="D746" i="10"/>
  <c r="E746" i="10" s="1"/>
  <c r="C747" i="10"/>
  <c r="D747" i="10" s="1"/>
  <c r="C748" i="10"/>
  <c r="D748" i="10" s="1"/>
  <c r="E748" i="10" s="1"/>
  <c r="C749" i="10"/>
  <c r="D749" i="10" s="1"/>
  <c r="C750" i="10"/>
  <c r="D750" i="10" s="1"/>
  <c r="E750" i="10" s="1"/>
  <c r="C751" i="10"/>
  <c r="D751" i="10" s="1"/>
  <c r="C752" i="10"/>
  <c r="D752" i="10" s="1"/>
  <c r="C753" i="10"/>
  <c r="D753" i="10" s="1"/>
  <c r="C754" i="10"/>
  <c r="D754" i="10" s="1"/>
  <c r="E754" i="10" s="1"/>
  <c r="C755" i="10"/>
  <c r="D755" i="10" s="1"/>
  <c r="C756" i="10"/>
  <c r="D756" i="10" s="1"/>
  <c r="C757" i="10"/>
  <c r="D757" i="10" s="1"/>
  <c r="C758" i="10"/>
  <c r="D758" i="10" s="1"/>
  <c r="C759" i="10"/>
  <c r="D759" i="10" s="1"/>
  <c r="C760" i="10"/>
  <c r="D760" i="10" s="1"/>
  <c r="C761" i="10"/>
  <c r="D761" i="10" s="1"/>
  <c r="C762" i="10"/>
  <c r="D762" i="10" s="1"/>
  <c r="E762" i="10" s="1"/>
  <c r="C763" i="10"/>
  <c r="D763" i="10" s="1"/>
  <c r="C764" i="10"/>
  <c r="D764" i="10" s="1"/>
  <c r="C765" i="10"/>
  <c r="D765" i="10" s="1"/>
  <c r="C766" i="10"/>
  <c r="D766" i="10" s="1"/>
  <c r="C767" i="10"/>
  <c r="D767" i="10" s="1"/>
  <c r="C768" i="10"/>
  <c r="D768" i="10" s="1"/>
  <c r="C769" i="10"/>
  <c r="D769" i="10" s="1"/>
  <c r="C770" i="10"/>
  <c r="D770" i="10" s="1"/>
  <c r="C771" i="10"/>
  <c r="D771" i="10" s="1"/>
  <c r="C772" i="10"/>
  <c r="D772" i="10" s="1"/>
  <c r="C773" i="10"/>
  <c r="D773" i="10" s="1"/>
  <c r="C774" i="10"/>
  <c r="D774" i="10" s="1"/>
  <c r="C775" i="10"/>
  <c r="D775" i="10" s="1"/>
  <c r="C776" i="10"/>
  <c r="D776" i="10" s="1"/>
  <c r="C777" i="10"/>
  <c r="D777" i="10" s="1"/>
  <c r="C778" i="10"/>
  <c r="D778" i="10"/>
  <c r="E778" i="10" s="1"/>
  <c r="C779" i="10"/>
  <c r="D779" i="10" s="1"/>
  <c r="C780" i="10"/>
  <c r="D780" i="10" s="1"/>
  <c r="C781" i="10"/>
  <c r="D781" i="10" s="1"/>
  <c r="C782" i="10"/>
  <c r="D782" i="10" s="1"/>
  <c r="E782" i="10" s="1"/>
  <c r="C783" i="10"/>
  <c r="D783" i="10" s="1"/>
  <c r="C784" i="10"/>
  <c r="D784" i="10" s="1"/>
  <c r="C785" i="10"/>
  <c r="D785" i="10" s="1"/>
  <c r="C786" i="10"/>
  <c r="D786" i="10" s="1"/>
  <c r="E786" i="10" s="1"/>
  <c r="C787" i="10"/>
  <c r="D787" i="10" s="1"/>
  <c r="C788" i="10"/>
  <c r="D788" i="10" s="1"/>
  <c r="C789" i="10"/>
  <c r="D789" i="10" s="1"/>
  <c r="C790" i="10"/>
  <c r="D790" i="10" s="1"/>
  <c r="C791" i="10"/>
  <c r="D791" i="10" s="1"/>
  <c r="C792" i="10"/>
  <c r="D792" i="10" s="1"/>
  <c r="C793" i="10"/>
  <c r="D793" i="10" s="1"/>
  <c r="C794" i="10"/>
  <c r="D794" i="10" s="1"/>
  <c r="E794" i="10" s="1"/>
  <c r="C795" i="10"/>
  <c r="D795" i="10" s="1"/>
  <c r="C796" i="10"/>
  <c r="D796" i="10" s="1"/>
  <c r="C797" i="10"/>
  <c r="D797" i="10" s="1"/>
  <c r="C798" i="10"/>
  <c r="D798" i="10" s="1"/>
  <c r="C799" i="10"/>
  <c r="D799" i="10" s="1"/>
  <c r="C800" i="10"/>
  <c r="D800" i="10" s="1"/>
  <c r="C801" i="10"/>
  <c r="D801" i="10" s="1"/>
  <c r="C802" i="10"/>
  <c r="D802" i="10" s="1"/>
  <c r="C803" i="10"/>
  <c r="D803" i="10" s="1"/>
  <c r="C804" i="10"/>
  <c r="D804" i="10" s="1"/>
  <c r="C805" i="10"/>
  <c r="D805" i="10" s="1"/>
  <c r="C806" i="10"/>
  <c r="D806" i="10"/>
  <c r="E806" i="10" s="1"/>
  <c r="C807" i="10"/>
  <c r="D807" i="10" s="1"/>
  <c r="C808" i="10"/>
  <c r="D808" i="10" s="1"/>
  <c r="C809" i="10"/>
  <c r="D809" i="10" s="1"/>
  <c r="C810" i="10"/>
  <c r="D810" i="10" s="1"/>
  <c r="E810" i="10" s="1"/>
  <c r="C811" i="10"/>
  <c r="D811" i="10" s="1"/>
  <c r="C812" i="10"/>
  <c r="D812" i="10" s="1"/>
  <c r="C813" i="10"/>
  <c r="D813" i="10" s="1"/>
  <c r="C814" i="10"/>
  <c r="D814" i="10" s="1"/>
  <c r="E814" i="10" s="1"/>
  <c r="C815" i="10"/>
  <c r="D815" i="10" s="1"/>
  <c r="C816" i="10"/>
  <c r="D816" i="10" s="1"/>
  <c r="C817" i="10"/>
  <c r="D817" i="10" s="1"/>
  <c r="C818" i="10"/>
  <c r="D818" i="10" s="1"/>
  <c r="C819" i="10"/>
  <c r="D819" i="10" s="1"/>
  <c r="C820" i="10"/>
  <c r="D820" i="10" s="1"/>
  <c r="C821" i="10"/>
  <c r="D821" i="10" s="1"/>
  <c r="C822" i="10"/>
  <c r="D822" i="10" s="1"/>
  <c r="E822" i="10" s="1"/>
  <c r="C823" i="10"/>
  <c r="D823" i="10" s="1"/>
  <c r="C824" i="10"/>
  <c r="D824" i="10" s="1"/>
  <c r="C825" i="10"/>
  <c r="D825" i="10" s="1"/>
  <c r="C826" i="10"/>
  <c r="D826" i="10" s="1"/>
  <c r="C827" i="10"/>
  <c r="D827" i="10" s="1"/>
  <c r="C828" i="10"/>
  <c r="D828" i="10" s="1"/>
  <c r="C829" i="10"/>
  <c r="D829" i="10" s="1"/>
  <c r="C830" i="10"/>
  <c r="D830" i="10" s="1"/>
  <c r="C831" i="10"/>
  <c r="D831" i="10" s="1"/>
  <c r="C832" i="10"/>
  <c r="D832" i="10" s="1"/>
  <c r="C833" i="10"/>
  <c r="D833" i="10" s="1"/>
  <c r="C834" i="10"/>
  <c r="D834" i="10" s="1"/>
  <c r="C835" i="10"/>
  <c r="D835" i="10" s="1"/>
  <c r="C836" i="10"/>
  <c r="D836" i="10" s="1"/>
  <c r="C837" i="10"/>
  <c r="D837" i="10" s="1"/>
  <c r="C838" i="10"/>
  <c r="D838" i="10"/>
  <c r="E838" i="10" s="1"/>
  <c r="C839" i="10"/>
  <c r="D839" i="10" s="1"/>
  <c r="C840" i="10"/>
  <c r="D840" i="10" s="1"/>
  <c r="C841" i="10"/>
  <c r="D841" i="10" s="1"/>
  <c r="C842" i="10"/>
  <c r="D842" i="10" s="1"/>
  <c r="E842" i="10" s="1"/>
  <c r="C843" i="10"/>
  <c r="D843" i="10" s="1"/>
  <c r="C844" i="10"/>
  <c r="D844" i="10" s="1"/>
  <c r="C845" i="10"/>
  <c r="D845" i="10" s="1"/>
  <c r="C846" i="10"/>
  <c r="D846" i="10" s="1"/>
  <c r="E846" i="10" s="1"/>
  <c r="C847" i="10"/>
  <c r="D847" i="10" s="1"/>
  <c r="C848" i="10"/>
  <c r="D848" i="10" s="1"/>
  <c r="C849" i="10"/>
  <c r="D849" i="10" s="1"/>
  <c r="C850" i="10"/>
  <c r="D850" i="10" s="1"/>
  <c r="C851" i="10"/>
  <c r="D851" i="10" s="1"/>
  <c r="C852" i="10"/>
  <c r="D852" i="10" s="1"/>
  <c r="C853" i="10"/>
  <c r="D853" i="10" s="1"/>
  <c r="C854" i="10"/>
  <c r="D854" i="10" s="1"/>
  <c r="C855" i="10"/>
  <c r="D855" i="10" s="1"/>
  <c r="C856" i="10"/>
  <c r="D856" i="10" s="1"/>
  <c r="C857" i="10"/>
  <c r="D857" i="10" s="1"/>
  <c r="C858" i="10"/>
  <c r="D858" i="10" s="1"/>
  <c r="C859" i="10"/>
  <c r="D859" i="10" s="1"/>
  <c r="C860" i="10"/>
  <c r="D860" i="10" s="1"/>
  <c r="C861" i="10"/>
  <c r="D861" i="10" s="1"/>
  <c r="C862" i="10"/>
  <c r="D862" i="10" s="1"/>
  <c r="C863" i="10"/>
  <c r="D863" i="10" s="1"/>
  <c r="C864" i="10"/>
  <c r="D864" i="10" s="1"/>
  <c r="C865" i="10"/>
  <c r="D865" i="10" s="1"/>
  <c r="C866" i="10"/>
  <c r="D866" i="10" s="1"/>
  <c r="C867" i="10"/>
  <c r="D867" i="10" s="1"/>
  <c r="C868" i="10"/>
  <c r="D868" i="10" s="1"/>
  <c r="C869" i="10"/>
  <c r="D869" i="10" s="1"/>
  <c r="C870" i="10"/>
  <c r="D870" i="10"/>
  <c r="C871" i="10"/>
  <c r="D871" i="10" s="1"/>
  <c r="C872" i="10"/>
  <c r="D872" i="10" s="1"/>
  <c r="C873" i="10"/>
  <c r="D873" i="10" s="1"/>
  <c r="C874" i="10"/>
  <c r="D874" i="10" s="1"/>
  <c r="C875" i="10"/>
  <c r="D875" i="10" s="1"/>
  <c r="C876" i="10"/>
  <c r="D876" i="10" s="1"/>
  <c r="C877" i="10"/>
  <c r="D877" i="10" s="1"/>
  <c r="C878" i="10"/>
  <c r="D878" i="10" s="1"/>
  <c r="C879" i="10"/>
  <c r="D879" i="10" s="1"/>
  <c r="C880" i="10"/>
  <c r="D880" i="10" s="1"/>
  <c r="C881" i="10"/>
  <c r="D881" i="10" s="1"/>
  <c r="C882" i="10"/>
  <c r="D882" i="10" s="1"/>
  <c r="C883" i="10"/>
  <c r="D883" i="10" s="1"/>
  <c r="C884" i="10"/>
  <c r="D884" i="10" s="1"/>
  <c r="C885" i="10"/>
  <c r="D885" i="10" s="1"/>
  <c r="C886" i="10"/>
  <c r="D886" i="10" s="1"/>
  <c r="C887" i="10"/>
  <c r="D887" i="10" s="1"/>
  <c r="C888" i="10"/>
  <c r="D888" i="10" s="1"/>
  <c r="C889" i="10"/>
  <c r="D889" i="10" s="1"/>
  <c r="C890" i="10"/>
  <c r="D890" i="10" s="1"/>
  <c r="C891" i="10"/>
  <c r="D891" i="10" s="1"/>
  <c r="C892" i="10"/>
  <c r="D892" i="10" s="1"/>
  <c r="C893" i="10"/>
  <c r="D893" i="10" s="1"/>
  <c r="C894" i="10"/>
  <c r="D894" i="10" s="1"/>
  <c r="C895" i="10"/>
  <c r="D895" i="10" s="1"/>
  <c r="C896" i="10"/>
  <c r="D896" i="10" s="1"/>
  <c r="C897" i="10"/>
  <c r="D897" i="10" s="1"/>
  <c r="C898" i="10"/>
  <c r="D898" i="10" s="1"/>
  <c r="C899" i="10"/>
  <c r="D899" i="10" s="1"/>
  <c r="C900" i="10"/>
  <c r="D900" i="10" s="1"/>
  <c r="C901" i="10"/>
  <c r="D901" i="10" s="1"/>
  <c r="C902" i="10"/>
  <c r="D902" i="10"/>
  <c r="C903" i="10"/>
  <c r="D903" i="10" s="1"/>
  <c r="C904" i="10"/>
  <c r="D904" i="10" s="1"/>
  <c r="C905" i="10"/>
  <c r="D905" i="10" s="1"/>
  <c r="C906" i="10"/>
  <c r="D906" i="10" s="1"/>
  <c r="C907" i="10"/>
  <c r="D907" i="10" s="1"/>
  <c r="C908" i="10"/>
  <c r="D908" i="10" s="1"/>
  <c r="C909" i="10"/>
  <c r="D909" i="10" s="1"/>
  <c r="C910" i="10"/>
  <c r="D910" i="10" s="1"/>
  <c r="C911" i="10"/>
  <c r="D911" i="10" s="1"/>
  <c r="C912" i="10"/>
  <c r="D912" i="10" s="1"/>
  <c r="C913" i="10"/>
  <c r="D913" i="10" s="1"/>
  <c r="C914" i="10"/>
  <c r="D914" i="10" s="1"/>
  <c r="C915" i="10"/>
  <c r="D915" i="10" s="1"/>
  <c r="C916" i="10"/>
  <c r="D916" i="10" s="1"/>
  <c r="C917" i="10"/>
  <c r="D917" i="10" s="1"/>
  <c r="C918" i="10"/>
  <c r="D918" i="10" s="1"/>
  <c r="C919" i="10"/>
  <c r="D919" i="10" s="1"/>
  <c r="C920" i="10"/>
  <c r="D920" i="10" s="1"/>
  <c r="C921" i="10"/>
  <c r="D921" i="10" s="1"/>
  <c r="C922" i="10"/>
  <c r="D922" i="10" s="1"/>
  <c r="C923" i="10"/>
  <c r="D923" i="10" s="1"/>
  <c r="C924" i="10"/>
  <c r="D924" i="10" s="1"/>
  <c r="C925" i="10"/>
  <c r="D925" i="10" s="1"/>
  <c r="C926" i="10"/>
  <c r="D926" i="10" s="1"/>
  <c r="C927" i="10"/>
  <c r="D927" i="10" s="1"/>
  <c r="C928" i="10"/>
  <c r="D928" i="10" s="1"/>
  <c r="C929" i="10"/>
  <c r="D929" i="10" s="1"/>
  <c r="C930" i="10"/>
  <c r="D930" i="10" s="1"/>
  <c r="C931" i="10"/>
  <c r="D931" i="10" s="1"/>
  <c r="C932" i="10"/>
  <c r="D932" i="10" s="1"/>
  <c r="C933" i="10"/>
  <c r="D933" i="10" s="1"/>
  <c r="C934" i="10"/>
  <c r="D934" i="10"/>
  <c r="C935" i="10"/>
  <c r="D935" i="10" s="1"/>
  <c r="C936" i="10"/>
  <c r="D936" i="10" s="1"/>
  <c r="C937" i="10"/>
  <c r="D937" i="10" s="1"/>
  <c r="C938" i="10"/>
  <c r="D938" i="10" s="1"/>
  <c r="C939" i="10"/>
  <c r="D939" i="10" s="1"/>
  <c r="C940" i="10"/>
  <c r="D940" i="10" s="1"/>
  <c r="C941" i="10"/>
  <c r="D941" i="10" s="1"/>
  <c r="C942" i="10"/>
  <c r="D942" i="10" s="1"/>
  <c r="C943" i="10"/>
  <c r="D943" i="10" s="1"/>
  <c r="C944" i="10"/>
  <c r="D944" i="10" s="1"/>
  <c r="C945" i="10"/>
  <c r="D945" i="10" s="1"/>
  <c r="C946" i="10"/>
  <c r="D946" i="10" s="1"/>
  <c r="C947" i="10"/>
  <c r="D947" i="10" s="1"/>
  <c r="C948" i="10"/>
  <c r="D948" i="10" s="1"/>
  <c r="C949" i="10"/>
  <c r="D949" i="10" s="1"/>
  <c r="C950" i="10"/>
  <c r="D950" i="10" s="1"/>
  <c r="C951" i="10"/>
  <c r="D951" i="10" s="1"/>
  <c r="C952" i="10"/>
  <c r="D952" i="10" s="1"/>
  <c r="C953" i="10"/>
  <c r="D953" i="10" s="1"/>
  <c r="C954" i="10"/>
  <c r="D954" i="10" s="1"/>
  <c r="C955" i="10"/>
  <c r="D955" i="10" s="1"/>
  <c r="C956" i="10"/>
  <c r="D956" i="10" s="1"/>
  <c r="C957" i="10"/>
  <c r="D957" i="10" s="1"/>
  <c r="C958" i="10"/>
  <c r="D958" i="10" s="1"/>
  <c r="C959" i="10"/>
  <c r="D959" i="10" s="1"/>
  <c r="C960" i="10"/>
  <c r="D960" i="10" s="1"/>
  <c r="C961" i="10"/>
  <c r="D961" i="10" s="1"/>
  <c r="C962" i="10"/>
  <c r="D962" i="10" s="1"/>
  <c r="C963" i="10"/>
  <c r="D963" i="10" s="1"/>
  <c r="C964" i="10"/>
  <c r="D964" i="10" s="1"/>
  <c r="C965" i="10"/>
  <c r="D965" i="10" s="1"/>
  <c r="C966" i="10"/>
  <c r="D966" i="10"/>
  <c r="C967" i="10"/>
  <c r="D967" i="10" s="1"/>
  <c r="C968" i="10"/>
  <c r="D968" i="10" s="1"/>
  <c r="C969" i="10"/>
  <c r="D969" i="10" s="1"/>
  <c r="C970" i="10"/>
  <c r="D970" i="10" s="1"/>
  <c r="C971" i="10"/>
  <c r="D971" i="10" s="1"/>
  <c r="C972" i="10"/>
  <c r="D972" i="10" s="1"/>
  <c r="C973" i="10"/>
  <c r="D973" i="10" s="1"/>
  <c r="C974" i="10"/>
  <c r="D974" i="10" s="1"/>
  <c r="C975" i="10"/>
  <c r="D975" i="10" s="1"/>
  <c r="C976" i="10"/>
  <c r="D976" i="10" s="1"/>
  <c r="C977" i="10"/>
  <c r="D977" i="10" s="1"/>
  <c r="C978" i="10"/>
  <c r="D978" i="10" s="1"/>
  <c r="C979" i="10"/>
  <c r="D979" i="10" s="1"/>
  <c r="C980" i="10"/>
  <c r="D980" i="10" s="1"/>
  <c r="C981" i="10"/>
  <c r="D981" i="10" s="1"/>
  <c r="C982" i="10"/>
  <c r="D982" i="10" s="1"/>
  <c r="C983" i="10"/>
  <c r="D983" i="10" s="1"/>
  <c r="C984" i="10"/>
  <c r="D984" i="10" s="1"/>
  <c r="C985" i="10"/>
  <c r="D985" i="10" s="1"/>
  <c r="C986" i="10"/>
  <c r="D986" i="10" s="1"/>
  <c r="C987" i="10"/>
  <c r="D987" i="10" s="1"/>
  <c r="C988" i="10"/>
  <c r="D988" i="10" s="1"/>
  <c r="C989" i="10"/>
  <c r="D989" i="10" s="1"/>
  <c r="C990" i="10"/>
  <c r="D990" i="10" s="1"/>
  <c r="C991" i="10"/>
  <c r="D991" i="10" s="1"/>
  <c r="C992" i="10"/>
  <c r="D992" i="10" s="1"/>
  <c r="C993" i="10"/>
  <c r="D993" i="10" s="1"/>
  <c r="C994" i="10"/>
  <c r="D994" i="10" s="1"/>
  <c r="C995" i="10"/>
  <c r="D995" i="10" s="1"/>
  <c r="C996" i="10"/>
  <c r="D996" i="10" s="1"/>
  <c r="C997" i="10"/>
  <c r="D997" i="10" s="1"/>
  <c r="C998" i="10"/>
  <c r="D998" i="10" s="1"/>
  <c r="C999" i="10"/>
  <c r="D999" i="10" s="1"/>
  <c r="C1000" i="10"/>
  <c r="D1000" i="10"/>
  <c r="C1001" i="10"/>
  <c r="D1001" i="10" s="1"/>
  <c r="C1002" i="10"/>
  <c r="D1002" i="10" s="1"/>
  <c r="C1003" i="10"/>
  <c r="D1003" i="10" s="1"/>
  <c r="C1004" i="10"/>
  <c r="D1004" i="10" s="1"/>
  <c r="C1005" i="10"/>
  <c r="D1005" i="10" s="1"/>
  <c r="E100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E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C42" i="10"/>
  <c r="D42" i="10" s="1"/>
  <c r="C43" i="10"/>
  <c r="D43" i="10" s="1"/>
  <c r="C44" i="10"/>
  <c r="D44" i="10" s="1"/>
  <c r="C45" i="10"/>
  <c r="D45" i="10" s="1"/>
  <c r="C46" i="10"/>
  <c r="D46" i="10" s="1"/>
  <c r="C47" i="10"/>
  <c r="D47" i="10" s="1"/>
  <c r="C48" i="10"/>
  <c r="D48" i="10" s="1"/>
  <c r="C49" i="10"/>
  <c r="D49" i="10" s="1"/>
  <c r="C50" i="10"/>
  <c r="D50" i="10" s="1"/>
  <c r="C51" i="10"/>
  <c r="D51" i="10" s="1"/>
  <c r="C52" i="10"/>
  <c r="D52" i="10" s="1"/>
  <c r="C53" i="10"/>
  <c r="D53" i="10" s="1"/>
  <c r="C54" i="10"/>
  <c r="D54" i="10" s="1"/>
  <c r="C55" i="10"/>
  <c r="D55" i="10" s="1"/>
  <c r="C56" i="10"/>
  <c r="D56" i="10" s="1"/>
  <c r="C57" i="10"/>
  <c r="D57" i="10" s="1"/>
  <c r="C58" i="10"/>
  <c r="D58" i="10" s="1"/>
  <c r="C59" i="10"/>
  <c r="D59" i="10" s="1"/>
  <c r="C60" i="10"/>
  <c r="D60" i="10" s="1"/>
  <c r="C61" i="10"/>
  <c r="D61" i="10" s="1"/>
  <c r="C62" i="10"/>
  <c r="D62" i="10" s="1"/>
  <c r="C63" i="10"/>
  <c r="D63" i="10" s="1"/>
  <c r="C64" i="10"/>
  <c r="D64" i="10" s="1"/>
  <c r="C65" i="10"/>
  <c r="D65" i="10" s="1"/>
  <c r="C66" i="10"/>
  <c r="D66" i="10" s="1"/>
  <c r="C67" i="10"/>
  <c r="D67" i="10" s="1"/>
  <c r="C68" i="10"/>
  <c r="D68" i="10"/>
  <c r="C69" i="10"/>
  <c r="D69" i="10" s="1"/>
  <c r="C70" i="10"/>
  <c r="D70" i="10" s="1"/>
  <c r="E70" i="10" s="1"/>
  <c r="C71" i="10"/>
  <c r="D71" i="10" s="1"/>
  <c r="C72" i="10"/>
  <c r="D72" i="10" s="1"/>
  <c r="E72" i="10" s="1"/>
  <c r="C73" i="10"/>
  <c r="D73" i="10" s="1"/>
  <c r="C74" i="10"/>
  <c r="D74" i="10" s="1"/>
  <c r="C75" i="10"/>
  <c r="D75" i="10" s="1"/>
  <c r="C76" i="10"/>
  <c r="D76" i="10" s="1"/>
  <c r="C77" i="10"/>
  <c r="D77" i="10" s="1"/>
  <c r="C78" i="10"/>
  <c r="D78" i="10" s="1"/>
  <c r="C79" i="10"/>
  <c r="D79" i="10" s="1"/>
  <c r="C80" i="10"/>
  <c r="D80" i="10" s="1"/>
  <c r="C81" i="10"/>
  <c r="D81" i="10" s="1"/>
  <c r="C82" i="10"/>
  <c r="D82" i="10" s="1"/>
  <c r="C83" i="10"/>
  <c r="D83" i="10" s="1"/>
  <c r="C84" i="10"/>
  <c r="D84" i="10" s="1"/>
  <c r="C85" i="10"/>
  <c r="D85" i="10" s="1"/>
  <c r="C86" i="10"/>
  <c r="D86" i="10" s="1"/>
  <c r="C87" i="10"/>
  <c r="D87" i="10" s="1"/>
  <c r="C88" i="10"/>
  <c r="D88" i="10" s="1"/>
  <c r="C89" i="10"/>
  <c r="D89" i="10" s="1"/>
  <c r="C90" i="10"/>
  <c r="D90" i="10" s="1"/>
  <c r="C91" i="10"/>
  <c r="D91" i="10" s="1"/>
  <c r="E91" i="10" s="1"/>
  <c r="C92" i="10"/>
  <c r="D92" i="10" s="1"/>
  <c r="C93" i="10"/>
  <c r="D93" i="10" s="1"/>
  <c r="C94" i="10"/>
  <c r="D94" i="10" s="1"/>
  <c r="C95" i="10"/>
  <c r="D95" i="10" s="1"/>
  <c r="C96" i="10"/>
  <c r="D96" i="10" s="1"/>
  <c r="C97" i="10"/>
  <c r="D97" i="10" s="1"/>
  <c r="C98" i="10"/>
  <c r="D98" i="10" s="1"/>
  <c r="C99" i="10"/>
  <c r="D99" i="10" s="1"/>
  <c r="E99" i="10" s="1"/>
  <c r="C100" i="10"/>
  <c r="D100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6" i="10"/>
  <c r="D106" i="10" s="1"/>
  <c r="C107" i="10"/>
  <c r="D107" i="10" s="1"/>
  <c r="C108" i="10"/>
  <c r="D108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D115" i="10"/>
  <c r="E115" i="10" s="1"/>
  <c r="C116" i="10"/>
  <c r="D116" i="10" s="1"/>
  <c r="C117" i="10"/>
  <c r="D117" i="10" s="1"/>
  <c r="E117" i="10" s="1"/>
  <c r="C118" i="10"/>
  <c r="D118" i="10" s="1"/>
  <c r="C119" i="10"/>
  <c r="D119" i="10" s="1"/>
  <c r="E119" i="10" s="1"/>
  <c r="C120" i="10"/>
  <c r="D120" i="10" s="1"/>
  <c r="C121" i="10"/>
  <c r="D121" i="10" s="1"/>
  <c r="C122" i="10"/>
  <c r="D122" i="10" s="1"/>
  <c r="C123" i="10"/>
  <c r="D123" i="10" s="1"/>
  <c r="E123" i="10" s="1"/>
  <c r="C124" i="10"/>
  <c r="D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D131" i="10" s="1"/>
  <c r="E131" i="10" s="1"/>
  <c r="C132" i="10"/>
  <c r="D132" i="10" s="1"/>
  <c r="C133" i="10"/>
  <c r="D133" i="10" s="1"/>
  <c r="E133" i="10" s="1"/>
  <c r="C134" i="10"/>
  <c r="D134" i="10" s="1"/>
  <c r="C135" i="10"/>
  <c r="D135" i="10" s="1"/>
  <c r="E135" i="10" s="1"/>
  <c r="C136" i="10"/>
  <c r="D136" i="10" s="1"/>
  <c r="C137" i="10"/>
  <c r="D137" i="10" s="1"/>
  <c r="C138" i="10"/>
  <c r="D138" i="10" s="1"/>
  <c r="C139" i="10"/>
  <c r="D139" i="10" s="1"/>
  <c r="C140" i="10"/>
  <c r="D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D147" i="10" s="1"/>
  <c r="E147" i="10" s="1"/>
  <c r="C148" i="10"/>
  <c r="D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D155" i="10" s="1"/>
  <c r="C156" i="10"/>
  <c r="D156" i="10" s="1"/>
  <c r="C157" i="10"/>
  <c r="D157" i="10" s="1"/>
  <c r="C158" i="10"/>
  <c r="D158" i="10" s="1"/>
  <c r="C159" i="10"/>
  <c r="D159" i="10" s="1"/>
  <c r="C160" i="10"/>
  <c r="D160" i="10" s="1"/>
  <c r="C161" i="10"/>
  <c r="D161" i="10" s="1"/>
  <c r="C162" i="10"/>
  <c r="D162" i="10" s="1"/>
  <c r="C163" i="10"/>
  <c r="D163" i="10"/>
  <c r="E163" i="10" s="1"/>
  <c r="C164" i="10"/>
  <c r="D164" i="10" s="1"/>
  <c r="C165" i="10"/>
  <c r="D165" i="10" s="1"/>
  <c r="E165" i="10" s="1"/>
  <c r="C166" i="10"/>
  <c r="D166" i="10" s="1"/>
  <c r="C167" i="10"/>
  <c r="D167" i="10" s="1"/>
  <c r="E167" i="10" s="1"/>
  <c r="C168" i="10"/>
  <c r="D168" i="10" s="1"/>
  <c r="C169" i="10"/>
  <c r="D169" i="10" s="1"/>
  <c r="C170" i="10"/>
  <c r="D170" i="10" s="1"/>
  <c r="C171" i="10"/>
  <c r="D171" i="10" s="1"/>
  <c r="C172" i="10"/>
  <c r="D172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78" i="10"/>
  <c r="D178" i="10" s="1"/>
  <c r="C179" i="10"/>
  <c r="D179" i="10" s="1"/>
  <c r="E179" i="10" s="1"/>
  <c r="C180" i="10"/>
  <c r="D180" i="10" s="1"/>
  <c r="C181" i="10"/>
  <c r="D181" i="10" s="1"/>
  <c r="C182" i="10"/>
  <c r="D182" i="10" s="1"/>
  <c r="C183" i="10"/>
  <c r="D183" i="10" s="1"/>
  <c r="C184" i="10"/>
  <c r="D184" i="10" s="1"/>
  <c r="C185" i="10"/>
  <c r="D185" i="10" s="1"/>
  <c r="C186" i="10"/>
  <c r="D186" i="10" s="1"/>
  <c r="C187" i="10"/>
  <c r="D187" i="10" s="1"/>
  <c r="C188" i="10"/>
  <c r="D188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4" i="10"/>
  <c r="D194" i="10" s="1"/>
  <c r="C195" i="10"/>
  <c r="D195" i="10"/>
  <c r="E195" i="10" s="1"/>
  <c r="C196" i="10"/>
  <c r="D196" i="10" s="1"/>
  <c r="C197" i="10"/>
  <c r="D197" i="10" s="1"/>
  <c r="E197" i="10" s="1"/>
  <c r="C198" i="10"/>
  <c r="D198" i="10" s="1"/>
  <c r="C199" i="10"/>
  <c r="D199" i="10" s="1"/>
  <c r="C200" i="10"/>
  <c r="D200" i="10" s="1"/>
  <c r="C201" i="10"/>
  <c r="D201" i="10" s="1"/>
  <c r="C202" i="10"/>
  <c r="D202" i="10" s="1"/>
  <c r="C203" i="10"/>
  <c r="D203" i="10" s="1"/>
  <c r="C204" i="10"/>
  <c r="D204" i="10" s="1"/>
  <c r="C205" i="10"/>
  <c r="D205" i="10" s="1"/>
  <c r="C206" i="10"/>
  <c r="D206" i="10" s="1"/>
  <c r="C207" i="10"/>
  <c r="D207" i="10" s="1"/>
  <c r="C208" i="10"/>
  <c r="D208" i="10" s="1"/>
  <c r="C209" i="10"/>
  <c r="D209" i="10" s="1"/>
  <c r="C210" i="10"/>
  <c r="D210" i="10" s="1"/>
  <c r="C211" i="10"/>
  <c r="D211" i="10" s="1"/>
  <c r="E211" i="10" s="1"/>
  <c r="C212" i="10"/>
  <c r="D212" i="10" s="1"/>
  <c r="C213" i="10"/>
  <c r="D213" i="10" s="1"/>
  <c r="C214" i="10"/>
  <c r="D214" i="10" s="1"/>
  <c r="C215" i="10"/>
  <c r="D215" i="10" s="1"/>
  <c r="C216" i="10"/>
  <c r="D216" i="10" s="1"/>
  <c r="C217" i="10"/>
  <c r="D217" i="10" s="1"/>
  <c r="C218" i="10"/>
  <c r="D218" i="10" s="1"/>
  <c r="C219" i="10"/>
  <c r="D219" i="10" s="1"/>
  <c r="C220" i="10"/>
  <c r="D220" i="10" s="1"/>
  <c r="C221" i="10"/>
  <c r="D221" i="10" s="1"/>
  <c r="C222" i="10"/>
  <c r="D222" i="10" s="1"/>
  <c r="C223" i="10"/>
  <c r="D223" i="10" s="1"/>
  <c r="C224" i="10"/>
  <c r="D224" i="10" s="1"/>
  <c r="C225" i="10"/>
  <c r="D225" i="10" s="1"/>
  <c r="C226" i="10"/>
  <c r="D226" i="10" s="1"/>
  <c r="C227" i="10"/>
  <c r="D227" i="10"/>
  <c r="E227" i="10" s="1"/>
  <c r="C228" i="10"/>
  <c r="D228" i="10" s="1"/>
  <c r="C229" i="10"/>
  <c r="D229" i="10" s="1"/>
  <c r="E229" i="10" s="1"/>
  <c r="C230" i="10"/>
  <c r="D230" i="10" s="1"/>
  <c r="C231" i="10"/>
  <c r="D231" i="10" s="1"/>
  <c r="E231" i="10" s="1"/>
  <c r="C232" i="10"/>
  <c r="D232" i="10" s="1"/>
  <c r="C233" i="10"/>
  <c r="D233" i="10" s="1"/>
  <c r="C234" i="10"/>
  <c r="D234" i="10" s="1"/>
  <c r="C235" i="10"/>
  <c r="D235" i="10" s="1"/>
  <c r="C236" i="10"/>
  <c r="D236" i="10" s="1"/>
  <c r="C237" i="10"/>
  <c r="D237" i="10" s="1"/>
  <c r="C238" i="10"/>
  <c r="D238" i="10" s="1"/>
  <c r="C239" i="10"/>
  <c r="D239" i="10" s="1"/>
  <c r="C240" i="10"/>
  <c r="D240" i="10" s="1"/>
  <c r="C241" i="10"/>
  <c r="D241" i="10" s="1"/>
  <c r="C242" i="10"/>
  <c r="D242" i="10" s="1"/>
  <c r="C243" i="10"/>
  <c r="D243" i="10" s="1"/>
  <c r="E243" i="10" s="1"/>
  <c r="C244" i="10"/>
  <c r="D244" i="10" s="1"/>
  <c r="C245" i="10"/>
  <c r="D245" i="10" s="1"/>
  <c r="C246" i="10"/>
  <c r="D246" i="10" s="1"/>
  <c r="C247" i="10"/>
  <c r="D247" i="10" s="1"/>
  <c r="C248" i="10"/>
  <c r="D248" i="10" s="1"/>
  <c r="C249" i="10"/>
  <c r="D249" i="10" s="1"/>
  <c r="C250" i="10"/>
  <c r="D250" i="10" s="1"/>
  <c r="C251" i="10"/>
  <c r="D251" i="10" s="1"/>
  <c r="C252" i="10"/>
  <c r="D252" i="10" s="1"/>
  <c r="C253" i="10"/>
  <c r="D253" i="10" s="1"/>
  <c r="C254" i="10"/>
  <c r="D254" i="10" s="1"/>
  <c r="C255" i="10"/>
  <c r="D255" i="10" s="1"/>
  <c r="C256" i="10"/>
  <c r="D256" i="10" s="1"/>
  <c r="C257" i="10"/>
  <c r="D257" i="10" s="1"/>
  <c r="C258" i="10"/>
  <c r="D258" i="10" s="1"/>
  <c r="C259" i="10"/>
  <c r="D259" i="10"/>
  <c r="E259" i="10" s="1"/>
  <c r="C260" i="10"/>
  <c r="D260" i="10" s="1"/>
  <c r="C261" i="10"/>
  <c r="D261" i="10" s="1"/>
  <c r="E261" i="10" s="1"/>
  <c r="C262" i="10"/>
  <c r="D262" i="10" s="1"/>
  <c r="C263" i="10"/>
  <c r="D263" i="10" s="1"/>
  <c r="E263" i="10" s="1"/>
  <c r="C264" i="10"/>
  <c r="D264" i="10" s="1"/>
  <c r="C265" i="10"/>
  <c r="D265" i="10" s="1"/>
  <c r="C266" i="10"/>
  <c r="D266" i="10" s="1"/>
  <c r="C267" i="10"/>
  <c r="D267" i="10" s="1"/>
  <c r="C268" i="10"/>
  <c r="D268" i="10" s="1"/>
  <c r="C269" i="10"/>
  <c r="D269" i="10" s="1"/>
  <c r="C270" i="10"/>
  <c r="D270" i="10" s="1"/>
  <c r="C271" i="10"/>
  <c r="D271" i="10" s="1"/>
  <c r="C272" i="10"/>
  <c r="D272" i="10" s="1"/>
  <c r="C273" i="10"/>
  <c r="D273" i="10" s="1"/>
  <c r="C274" i="10"/>
  <c r="D274" i="10" s="1"/>
  <c r="C275" i="10"/>
  <c r="D275" i="10" s="1"/>
  <c r="E275" i="10" s="1"/>
  <c r="C276" i="10"/>
  <c r="D276" i="10" s="1"/>
  <c r="C277" i="10"/>
  <c r="D277" i="10" s="1"/>
  <c r="C278" i="10"/>
  <c r="D278" i="10" s="1"/>
  <c r="C279" i="10"/>
  <c r="D279" i="10" s="1"/>
  <c r="C280" i="10"/>
  <c r="D280" i="10" s="1"/>
  <c r="C281" i="10"/>
  <c r="D281" i="10" s="1"/>
  <c r="C282" i="10"/>
  <c r="D282" i="10" s="1"/>
  <c r="C283" i="10"/>
  <c r="D283" i="10" s="1"/>
  <c r="C284" i="10"/>
  <c r="D284" i="10" s="1"/>
  <c r="C285" i="10"/>
  <c r="D285" i="10" s="1"/>
  <c r="C286" i="10"/>
  <c r="D286" i="10" s="1"/>
  <c r="C287" i="10"/>
  <c r="D287" i="10" s="1"/>
  <c r="C288" i="10"/>
  <c r="D288" i="10" s="1"/>
  <c r="C289" i="10"/>
  <c r="D289" i="10" s="1"/>
  <c r="C290" i="10"/>
  <c r="D290" i="10" s="1"/>
  <c r="C291" i="10"/>
  <c r="D291" i="10"/>
  <c r="E291" i="10" s="1"/>
  <c r="C292" i="10"/>
  <c r="D292" i="10" s="1"/>
  <c r="C293" i="10"/>
  <c r="D293" i="10" s="1"/>
  <c r="E293" i="10" s="1"/>
  <c r="C294" i="10"/>
  <c r="D294" i="10" s="1"/>
  <c r="C295" i="10"/>
  <c r="D295" i="10" s="1"/>
  <c r="E295" i="10" s="1"/>
  <c r="C296" i="10"/>
  <c r="D296" i="10" s="1"/>
  <c r="C297" i="10"/>
  <c r="D297" i="10" s="1"/>
  <c r="C298" i="10"/>
  <c r="D298" i="10" s="1"/>
  <c r="C299" i="10"/>
  <c r="D299" i="10" s="1"/>
  <c r="C300" i="10"/>
  <c r="D300" i="10" s="1"/>
  <c r="C301" i="10"/>
  <c r="D301" i="10" s="1"/>
  <c r="C302" i="10"/>
  <c r="D302" i="10" s="1"/>
  <c r="C303" i="10"/>
  <c r="D303" i="10" s="1"/>
  <c r="C304" i="10"/>
  <c r="D304" i="10" s="1"/>
  <c r="C305" i="10"/>
  <c r="D305" i="10" s="1"/>
  <c r="C306" i="10"/>
  <c r="D306" i="10" s="1"/>
  <c r="C307" i="10"/>
  <c r="D307" i="10" s="1"/>
  <c r="E307" i="10" s="1"/>
  <c r="C308" i="10"/>
  <c r="D308" i="10" s="1"/>
  <c r="C309" i="10"/>
  <c r="D309" i="10" s="1"/>
  <c r="C310" i="10"/>
  <c r="D310" i="10" s="1"/>
  <c r="C311" i="10"/>
  <c r="D311" i="10" s="1"/>
  <c r="C312" i="10"/>
  <c r="D312" i="10" s="1"/>
  <c r="C313" i="10"/>
  <c r="D313" i="10" s="1"/>
  <c r="C314" i="10"/>
  <c r="D314" i="10" s="1"/>
  <c r="C315" i="10"/>
  <c r="D315" i="10" s="1"/>
  <c r="C316" i="10"/>
  <c r="D316" i="10" s="1"/>
  <c r="C317" i="10"/>
  <c r="D317" i="10" s="1"/>
  <c r="C318" i="10"/>
  <c r="D318" i="10" s="1"/>
  <c r="C319" i="10"/>
  <c r="D319" i="10" s="1"/>
  <c r="C320" i="10"/>
  <c r="D320" i="10" s="1"/>
  <c r="C321" i="10"/>
  <c r="D321" i="10" s="1"/>
  <c r="C322" i="10"/>
  <c r="D322" i="10" s="1"/>
  <c r="C323" i="10"/>
  <c r="D323" i="10"/>
  <c r="E323" i="10" s="1"/>
  <c r="C324" i="10"/>
  <c r="D324" i="10" s="1"/>
  <c r="C325" i="10"/>
  <c r="D325" i="10" s="1"/>
  <c r="E325" i="10" s="1"/>
  <c r="C326" i="10"/>
  <c r="D326" i="10" s="1"/>
  <c r="C327" i="10"/>
  <c r="D327" i="10" s="1"/>
  <c r="E327" i="10" s="1"/>
  <c r="C328" i="10"/>
  <c r="D328" i="10" s="1"/>
  <c r="C329" i="10"/>
  <c r="D329" i="10" s="1"/>
  <c r="C330" i="10"/>
  <c r="D330" i="10" s="1"/>
  <c r="C331" i="10"/>
  <c r="D331" i="10" s="1"/>
  <c r="E331" i="10" s="1"/>
  <c r="C332" i="10"/>
  <c r="D332" i="10" s="1"/>
  <c r="C333" i="10"/>
  <c r="D333" i="10" s="1"/>
  <c r="C334" i="10"/>
  <c r="D334" i="10" s="1"/>
  <c r="C335" i="10"/>
  <c r="D335" i="10" s="1"/>
  <c r="C336" i="10"/>
  <c r="D336" i="10" s="1"/>
  <c r="C337" i="10"/>
  <c r="D337" i="10" s="1"/>
  <c r="C338" i="10"/>
  <c r="D338" i="10" s="1"/>
  <c r="C339" i="10"/>
  <c r="D339" i="10" s="1"/>
  <c r="E339" i="10" s="1"/>
  <c r="C340" i="10"/>
  <c r="D340" i="10" s="1"/>
  <c r="C341" i="10"/>
  <c r="D341" i="10" s="1"/>
  <c r="C342" i="10"/>
  <c r="D342" i="10" s="1"/>
  <c r="C343" i="10"/>
  <c r="D343" i="10" s="1"/>
  <c r="C344" i="10"/>
  <c r="D344" i="10" s="1"/>
  <c r="C345" i="10"/>
  <c r="D345" i="10" s="1"/>
  <c r="C346" i="10"/>
  <c r="D346" i="10" s="1"/>
  <c r="C347" i="10"/>
  <c r="D347" i="10" s="1"/>
  <c r="C348" i="10"/>
  <c r="D348" i="10" s="1"/>
  <c r="C349" i="10"/>
  <c r="D349" i="10" s="1"/>
  <c r="C350" i="10"/>
  <c r="D350" i="10" s="1"/>
  <c r="C351" i="10"/>
  <c r="D351" i="10" s="1"/>
  <c r="C352" i="10"/>
  <c r="D352" i="10" s="1"/>
  <c r="C353" i="10"/>
  <c r="D353" i="10" s="1"/>
  <c r="C354" i="10"/>
  <c r="D354" i="10" s="1"/>
  <c r="C355" i="10"/>
  <c r="D355" i="10"/>
  <c r="E355" i="10" s="1"/>
  <c r="C356" i="10"/>
  <c r="D356" i="10" s="1"/>
  <c r="C357" i="10"/>
  <c r="D357" i="10" s="1"/>
  <c r="E357" i="10" s="1"/>
  <c r="C358" i="10"/>
  <c r="D358" i="10" s="1"/>
  <c r="C359" i="10"/>
  <c r="D359" i="10" s="1"/>
  <c r="E359" i="10" s="1"/>
  <c r="C360" i="10"/>
  <c r="D360" i="10" s="1"/>
  <c r="C361" i="10"/>
  <c r="D361" i="10" s="1"/>
  <c r="C362" i="10"/>
  <c r="D362" i="10" s="1"/>
  <c r="C363" i="10"/>
  <c r="D363" i="10" s="1"/>
  <c r="E363" i="10" s="1"/>
  <c r="C364" i="10"/>
  <c r="D364" i="10" s="1"/>
  <c r="C365" i="10"/>
  <c r="D365" i="10" s="1"/>
  <c r="C366" i="10"/>
  <c r="D366" i="10" s="1"/>
  <c r="C367" i="10"/>
  <c r="D367" i="10" s="1"/>
  <c r="C368" i="10"/>
  <c r="D368" i="10" s="1"/>
  <c r="C369" i="10"/>
  <c r="D369" i="10" s="1"/>
  <c r="C370" i="10"/>
  <c r="D370" i="10" s="1"/>
  <c r="C371" i="10"/>
  <c r="D371" i="10" s="1"/>
  <c r="E371" i="10" s="1"/>
  <c r="C372" i="10"/>
  <c r="D372" i="10" s="1"/>
  <c r="C373" i="10"/>
  <c r="D373" i="10" s="1"/>
  <c r="C374" i="10"/>
  <c r="D374" i="10" s="1"/>
  <c r="C375" i="10"/>
  <c r="D375" i="10" s="1"/>
  <c r="C376" i="10"/>
  <c r="D376" i="10" s="1"/>
  <c r="C377" i="10"/>
  <c r="D377" i="10" s="1"/>
  <c r="C378" i="10"/>
  <c r="D378" i="10" s="1"/>
  <c r="C379" i="10"/>
  <c r="D379" i="10" s="1"/>
  <c r="C380" i="10"/>
  <c r="D380" i="10" s="1"/>
  <c r="C381" i="10"/>
  <c r="D381" i="10" s="1"/>
  <c r="C382" i="10"/>
  <c r="D382" i="10" s="1"/>
  <c r="C383" i="10"/>
  <c r="D383" i="10" s="1"/>
  <c r="C384" i="10"/>
  <c r="D384" i="10" s="1"/>
  <c r="C385" i="10"/>
  <c r="D385" i="10" s="1"/>
  <c r="C386" i="10"/>
  <c r="D386" i="10" s="1"/>
  <c r="C387" i="10"/>
  <c r="D387" i="10"/>
  <c r="E387" i="10" s="1"/>
  <c r="C388" i="10"/>
  <c r="D388" i="10" s="1"/>
  <c r="C389" i="10"/>
  <c r="D389" i="10" s="1"/>
  <c r="E389" i="10" s="1"/>
  <c r="C390" i="10"/>
  <c r="D390" i="10" s="1"/>
  <c r="C391" i="10"/>
  <c r="D391" i="10" s="1"/>
  <c r="E391" i="10" s="1"/>
  <c r="C392" i="10"/>
  <c r="D392" i="10" s="1"/>
  <c r="C393" i="10"/>
  <c r="D393" i="10" s="1"/>
  <c r="C394" i="10"/>
  <c r="D394" i="10" s="1"/>
  <c r="C395" i="10"/>
  <c r="D395" i="10" s="1"/>
  <c r="E395" i="10" s="1"/>
  <c r="C396" i="10"/>
  <c r="D396" i="10" s="1"/>
  <c r="C397" i="10"/>
  <c r="D397" i="10" s="1"/>
  <c r="C398" i="10"/>
  <c r="D398" i="10" s="1"/>
  <c r="C399" i="10"/>
  <c r="D399" i="10" s="1"/>
  <c r="C400" i="10"/>
  <c r="D400" i="10" s="1"/>
  <c r="C401" i="10"/>
  <c r="D401" i="10" s="1"/>
  <c r="C402" i="10"/>
  <c r="D402" i="10" s="1"/>
  <c r="C403" i="10"/>
  <c r="D403" i="10" s="1"/>
  <c r="E403" i="10" s="1"/>
  <c r="C404" i="10"/>
  <c r="D404" i="10" s="1"/>
  <c r="C405" i="10"/>
  <c r="D405" i="10" s="1"/>
  <c r="C406" i="10"/>
  <c r="D406" i="10" s="1"/>
  <c r="C407" i="10"/>
  <c r="D407" i="10" s="1"/>
  <c r="C408" i="10"/>
  <c r="D408" i="10" s="1"/>
  <c r="C409" i="10"/>
  <c r="D409" i="10" s="1"/>
  <c r="C410" i="10"/>
  <c r="D410" i="10" s="1"/>
  <c r="C411" i="10"/>
  <c r="D411" i="10" s="1"/>
  <c r="C412" i="10"/>
  <c r="D412" i="10" s="1"/>
  <c r="C413" i="10"/>
  <c r="D413" i="10" s="1"/>
  <c r="C414" i="10"/>
  <c r="D414" i="10" s="1"/>
  <c r="C415" i="10"/>
  <c r="D415" i="10" s="1"/>
  <c r="C416" i="10"/>
  <c r="D416" i="10" s="1"/>
  <c r="C417" i="10"/>
  <c r="D417" i="10" s="1"/>
  <c r="C418" i="10"/>
  <c r="D418" i="10" s="1"/>
  <c r="C419" i="10"/>
  <c r="D419" i="10"/>
  <c r="E419" i="10" s="1"/>
  <c r="C420" i="10"/>
  <c r="D420" i="10" s="1"/>
  <c r="C421" i="10"/>
  <c r="D421" i="10" s="1"/>
  <c r="E421" i="10" s="1"/>
  <c r="C422" i="10"/>
  <c r="D422" i="10" s="1"/>
  <c r="C423" i="10"/>
  <c r="D423" i="10" s="1"/>
  <c r="E423" i="10" s="1"/>
  <c r="C424" i="10"/>
  <c r="D424" i="10" s="1"/>
  <c r="C425" i="10"/>
  <c r="D425" i="10" s="1"/>
  <c r="C426" i="10"/>
  <c r="D426" i="10" s="1"/>
  <c r="C427" i="10"/>
  <c r="D427" i="10" s="1"/>
  <c r="E427" i="10" s="1"/>
  <c r="C428" i="10"/>
  <c r="D428" i="10" s="1"/>
  <c r="C429" i="10"/>
  <c r="D429" i="10" s="1"/>
  <c r="C430" i="10"/>
  <c r="D430" i="10" s="1"/>
  <c r="C431" i="10"/>
  <c r="D431" i="10" s="1"/>
  <c r="C432" i="10"/>
  <c r="D432" i="10" s="1"/>
  <c r="C433" i="10"/>
  <c r="D433" i="10" s="1"/>
  <c r="C434" i="10"/>
  <c r="D434" i="10" s="1"/>
  <c r="C435" i="10"/>
  <c r="D435" i="10" s="1"/>
  <c r="E435" i="10" s="1"/>
  <c r="C436" i="10"/>
  <c r="D436" i="10" s="1"/>
  <c r="C437" i="10"/>
  <c r="D437" i="10" s="1"/>
  <c r="C438" i="10"/>
  <c r="D438" i="10" s="1"/>
  <c r="C439" i="10"/>
  <c r="D439" i="10" s="1"/>
  <c r="C440" i="10"/>
  <c r="D440" i="10" s="1"/>
  <c r="C441" i="10"/>
  <c r="D441" i="10" s="1"/>
  <c r="C442" i="10"/>
  <c r="D442" i="10" s="1"/>
  <c r="C443" i="10"/>
  <c r="D443" i="10" s="1"/>
  <c r="C444" i="10"/>
  <c r="D444" i="10" s="1"/>
  <c r="C445" i="10"/>
  <c r="D445" i="10" s="1"/>
  <c r="C446" i="10"/>
  <c r="D446" i="10" s="1"/>
  <c r="C447" i="10"/>
  <c r="D447" i="10" s="1"/>
  <c r="C448" i="10"/>
  <c r="D448" i="10" s="1"/>
  <c r="C449" i="10"/>
  <c r="D449" i="10" s="1"/>
  <c r="C450" i="10"/>
  <c r="D450" i="10" s="1"/>
  <c r="C451" i="10"/>
  <c r="D451" i="10"/>
  <c r="E451" i="10" s="1"/>
  <c r="C452" i="10"/>
  <c r="D452" i="10" s="1"/>
  <c r="C453" i="10"/>
  <c r="D453" i="10" s="1"/>
  <c r="E453" i="10" s="1"/>
  <c r="C454" i="10"/>
  <c r="D454" i="10" s="1"/>
  <c r="C455" i="10"/>
  <c r="D455" i="10" s="1"/>
  <c r="E455" i="10" s="1"/>
  <c r="C456" i="10"/>
  <c r="D456" i="10" s="1"/>
  <c r="C457" i="10"/>
  <c r="D457" i="10" s="1"/>
  <c r="C458" i="10"/>
  <c r="D458" i="10" s="1"/>
  <c r="C459" i="10"/>
  <c r="D459" i="10" s="1"/>
  <c r="E459" i="10" s="1"/>
  <c r="C460" i="10"/>
  <c r="D460" i="10" s="1"/>
  <c r="C461" i="10"/>
  <c r="D461" i="10" s="1"/>
  <c r="C462" i="10"/>
  <c r="D462" i="10" s="1"/>
  <c r="C463" i="10"/>
  <c r="D463" i="10" s="1"/>
  <c r="C464" i="10"/>
  <c r="D464" i="10" s="1"/>
  <c r="C465" i="10"/>
  <c r="D465" i="10" s="1"/>
  <c r="C466" i="10"/>
  <c r="D466" i="10" s="1"/>
  <c r="C467" i="10"/>
  <c r="D467" i="10" s="1"/>
  <c r="E467" i="10" s="1"/>
  <c r="C468" i="10"/>
  <c r="D468" i="10" s="1"/>
  <c r="C469" i="10"/>
  <c r="D469" i="10" s="1"/>
  <c r="C470" i="10"/>
  <c r="D470" i="10" s="1"/>
  <c r="C471" i="10"/>
  <c r="D471" i="10" s="1"/>
  <c r="C472" i="10"/>
  <c r="D472" i="10" s="1"/>
  <c r="C473" i="10"/>
  <c r="D473" i="10" s="1"/>
  <c r="C474" i="10"/>
  <c r="D474" i="10" s="1"/>
  <c r="C475" i="10"/>
  <c r="D475" i="10" s="1"/>
  <c r="C476" i="10"/>
  <c r="D476" i="10" s="1"/>
  <c r="C477" i="10"/>
  <c r="D477" i="10" s="1"/>
  <c r="C478" i="10"/>
  <c r="D478" i="10" s="1"/>
  <c r="C479" i="10"/>
  <c r="D479" i="10" s="1"/>
  <c r="C480" i="10"/>
  <c r="D480" i="10" s="1"/>
  <c r="C481" i="10"/>
  <c r="D481" i="10" s="1"/>
  <c r="C482" i="10"/>
  <c r="D482" i="10" s="1"/>
  <c r="C483" i="10"/>
  <c r="D483" i="10"/>
  <c r="E483" i="10" s="1"/>
  <c r="C484" i="10"/>
  <c r="D484" i="10" s="1"/>
  <c r="C485" i="10"/>
  <c r="D485" i="10" s="1"/>
  <c r="E485" i="10" s="1"/>
  <c r="C486" i="10"/>
  <c r="D486" i="10" s="1"/>
  <c r="C487" i="10"/>
  <c r="D487" i="10" s="1"/>
  <c r="E487" i="10" s="1"/>
  <c r="C488" i="10"/>
  <c r="D488" i="10" s="1"/>
  <c r="C489" i="10"/>
  <c r="D489" i="10" s="1"/>
  <c r="C490" i="10"/>
  <c r="D490" i="10" s="1"/>
  <c r="C491" i="10"/>
  <c r="D491" i="10" s="1"/>
  <c r="E491" i="10" s="1"/>
  <c r="C492" i="10"/>
  <c r="D492" i="10" s="1"/>
  <c r="C493" i="10"/>
  <c r="D493" i="10" s="1"/>
  <c r="C494" i="10"/>
  <c r="D494" i="10" s="1"/>
  <c r="C495" i="10"/>
  <c r="D495" i="10" s="1"/>
  <c r="C496" i="10"/>
  <c r="D496" i="10" s="1"/>
  <c r="C497" i="10"/>
  <c r="D497" i="10" s="1"/>
  <c r="C498" i="10"/>
  <c r="D498" i="10" s="1"/>
  <c r="C499" i="10"/>
  <c r="D499" i="10" s="1"/>
  <c r="C500" i="10"/>
  <c r="D500" i="10" s="1"/>
  <c r="C501" i="10"/>
  <c r="D501" i="10" s="1"/>
  <c r="C502" i="10"/>
  <c r="D502" i="10" s="1"/>
  <c r="C503" i="10"/>
  <c r="D503" i="10" s="1"/>
  <c r="C504" i="10"/>
  <c r="D504" i="10" s="1"/>
  <c r="D7" i="16"/>
  <c r="C8" i="16"/>
  <c r="C7" i="16"/>
  <c r="G3" i="4"/>
  <c r="C19" i="16"/>
  <c r="C20" i="16"/>
  <c r="C21" i="16"/>
  <c r="C22" i="16"/>
  <c r="C23" i="16"/>
  <c r="C24" i="16"/>
  <c r="C25" i="16"/>
  <c r="C26" i="16"/>
  <c r="C27" i="16"/>
  <c r="C18" i="16"/>
  <c r="C9" i="16"/>
  <c r="C10" i="16"/>
  <c r="C11" i="16"/>
  <c r="C12" i="16"/>
  <c r="C13" i="16"/>
  <c r="C14" i="16"/>
  <c r="C15" i="16"/>
  <c r="C16" i="16"/>
  <c r="C17" i="16"/>
  <c r="I7" i="16"/>
  <c r="D21" i="16"/>
  <c r="G21" i="16" s="1"/>
  <c r="D22" i="16"/>
  <c r="D23" i="16"/>
  <c r="D24" i="16"/>
  <c r="I24" i="16" s="1"/>
  <c r="D25" i="16"/>
  <c r="G25" i="16" s="1"/>
  <c r="D26" i="16"/>
  <c r="I26" i="16" s="1"/>
  <c r="D27" i="16"/>
  <c r="G23" i="16"/>
  <c r="G27" i="16"/>
  <c r="H27" i="16"/>
  <c r="H26" i="16"/>
  <c r="H25" i="16"/>
  <c r="H24" i="16"/>
  <c r="H23" i="16"/>
  <c r="H22" i="16"/>
  <c r="H21" i="16"/>
  <c r="H7" i="16"/>
  <c r="B11" i="15"/>
  <c r="B7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8" i="12"/>
  <c r="B9" i="12"/>
  <c r="B10" i="12"/>
  <c r="B11" i="12"/>
  <c r="B12" i="12"/>
  <c r="B13" i="12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D8" i="16"/>
  <c r="D9" i="16"/>
  <c r="G9" i="16" s="1"/>
  <c r="D10" i="16"/>
  <c r="D11" i="16"/>
  <c r="G11" i="16" s="1"/>
  <c r="D12" i="16"/>
  <c r="D13" i="16"/>
  <c r="G13" i="16" s="1"/>
  <c r="D14" i="16"/>
  <c r="D15" i="16"/>
  <c r="G15" i="16" s="1"/>
  <c r="D16" i="16"/>
  <c r="D17" i="16"/>
  <c r="G17" i="16" s="1"/>
  <c r="D18" i="16"/>
  <c r="G18" i="16" s="1"/>
  <c r="D19" i="16"/>
  <c r="G19" i="16" s="1"/>
  <c r="D20" i="16"/>
  <c r="F6" i="15"/>
  <c r="F7" i="15"/>
  <c r="F8" i="15"/>
  <c r="F9" i="15"/>
  <c r="F10" i="15"/>
  <c r="F5" i="15"/>
  <c r="E6" i="15"/>
  <c r="E7" i="15"/>
  <c r="E8" i="15"/>
  <c r="E9" i="15"/>
  <c r="E10" i="15"/>
  <c r="E5" i="15"/>
  <c r="D6" i="15"/>
  <c r="D7" i="15"/>
  <c r="D8" i="15"/>
  <c r="D9" i="15"/>
  <c r="D10" i="15"/>
  <c r="G4" i="4"/>
  <c r="C25" i="14"/>
  <c r="C26" i="14"/>
  <c r="C27" i="14"/>
  <c r="C28" i="14"/>
  <c r="C29" i="14"/>
  <c r="B25" i="14"/>
  <c r="B26" i="14"/>
  <c r="B27" i="14"/>
  <c r="B28" i="14"/>
  <c r="B29" i="14"/>
  <c r="C9" i="14"/>
  <c r="C10" i="14"/>
  <c r="C11" i="14"/>
  <c r="C12" i="14"/>
  <c r="C13" i="14"/>
  <c r="C14" i="14"/>
  <c r="C15" i="14"/>
  <c r="C16" i="14"/>
  <c r="C17" i="14"/>
  <c r="B9" i="14"/>
  <c r="B10" i="14"/>
  <c r="B11" i="14"/>
  <c r="B12" i="14"/>
  <c r="B13" i="14"/>
  <c r="A8" i="9"/>
  <c r="G5" i="4"/>
  <c r="C18" i="14"/>
  <c r="C19" i="14"/>
  <c r="C20" i="14"/>
  <c r="C21" i="14"/>
  <c r="C22" i="14"/>
  <c r="C23" i="14"/>
  <c r="C24" i="14"/>
  <c r="B15" i="14"/>
  <c r="B16" i="14"/>
  <c r="B17" i="14"/>
  <c r="B18" i="14"/>
  <c r="B19" i="14"/>
  <c r="B20" i="14"/>
  <c r="B21" i="14"/>
  <c r="B22" i="14"/>
  <c r="B23" i="14"/>
  <c r="B24" i="14"/>
  <c r="B14" i="14"/>
  <c r="C12" i="3"/>
  <c r="C13" i="3"/>
  <c r="C14" i="3"/>
  <c r="C15" i="3"/>
  <c r="C16" i="3"/>
  <c r="C17" i="3"/>
  <c r="C18" i="3"/>
  <c r="B12" i="3"/>
  <c r="B13" i="3"/>
  <c r="B14" i="3"/>
  <c r="B15" i="3"/>
  <c r="B16" i="3"/>
  <c r="B17" i="3"/>
  <c r="B18" i="3"/>
  <c r="C11" i="3"/>
  <c r="B11" i="3"/>
  <c r="C7" i="11"/>
  <c r="D7" i="11" s="1"/>
  <c r="C10" i="4"/>
  <c r="C11" i="4"/>
  <c r="C12" i="4"/>
  <c r="C13" i="4"/>
  <c r="C14" i="4"/>
  <c r="C15" i="4"/>
  <c r="C16" i="4"/>
  <c r="C17" i="4"/>
  <c r="C18" i="4"/>
  <c r="C19" i="4"/>
  <c r="C9" i="4"/>
  <c r="B10" i="4"/>
  <c r="B11" i="4"/>
  <c r="B12" i="4"/>
  <c r="B13" i="4"/>
  <c r="B14" i="4"/>
  <c r="B15" i="4"/>
  <c r="B16" i="4"/>
  <c r="B17" i="4"/>
  <c r="B18" i="4"/>
  <c r="B19" i="4"/>
  <c r="B9" i="4"/>
  <c r="C8" i="11" l="1"/>
  <c r="D8" i="11" s="1"/>
  <c r="C10" i="11"/>
  <c r="D10" i="11" s="1"/>
  <c r="C6" i="11"/>
  <c r="D6" i="11" s="1"/>
  <c r="C9" i="11"/>
  <c r="D9" i="11" s="1"/>
  <c r="E48" i="10"/>
  <c r="E44" i="10"/>
  <c r="E56" i="10"/>
  <c r="E42" i="10"/>
  <c r="E40" i="10"/>
  <c r="E10" i="10"/>
  <c r="E16" i="10"/>
  <c r="E12" i="10"/>
  <c r="E8" i="10"/>
  <c r="I4" i="4"/>
  <c r="J4" i="4" s="1"/>
  <c r="A11" i="18"/>
  <c r="B10" i="18"/>
  <c r="A36" i="18"/>
  <c r="E475" i="10"/>
  <c r="E471" i="10"/>
  <c r="E469" i="10"/>
  <c r="E443" i="10"/>
  <c r="E439" i="10"/>
  <c r="E437" i="10"/>
  <c r="E411" i="10"/>
  <c r="E407" i="10"/>
  <c r="E405" i="10"/>
  <c r="E379" i="10"/>
  <c r="E375" i="10"/>
  <c r="E373" i="10"/>
  <c r="E347" i="10"/>
  <c r="E343" i="10"/>
  <c r="E341" i="10"/>
  <c r="E315" i="10"/>
  <c r="E311" i="10"/>
  <c r="E309" i="10"/>
  <c r="E283" i="10"/>
  <c r="E279" i="10"/>
  <c r="E277" i="10"/>
  <c r="E251" i="10"/>
  <c r="E247" i="10"/>
  <c r="E245" i="10"/>
  <c r="E219" i="10"/>
  <c r="E215" i="10"/>
  <c r="E213" i="10"/>
  <c r="E187" i="10"/>
  <c r="E183" i="10"/>
  <c r="E181" i="10"/>
  <c r="E155" i="10"/>
  <c r="E151" i="10"/>
  <c r="E149" i="10"/>
  <c r="E826" i="10"/>
  <c r="E798" i="10"/>
  <c r="E766" i="10"/>
  <c r="E734" i="10"/>
  <c r="E732" i="10"/>
  <c r="E702" i="10"/>
  <c r="E700" i="10"/>
  <c r="E670" i="10"/>
  <c r="E668" i="10"/>
  <c r="E638" i="10"/>
  <c r="E636" i="10"/>
  <c r="E606" i="10"/>
  <c r="E604" i="10"/>
  <c r="E581" i="10"/>
  <c r="E579" i="10"/>
  <c r="E549" i="10"/>
  <c r="E547" i="10"/>
  <c r="E517" i="10"/>
  <c r="E515" i="10"/>
  <c r="E103" i="10"/>
  <c r="E101" i="10"/>
  <c r="E86" i="10"/>
  <c r="E84" i="10"/>
  <c r="E60" i="10"/>
  <c r="E58" i="10"/>
  <c r="E28" i="10"/>
  <c r="E26" i="10"/>
  <c r="E493" i="10"/>
  <c r="E477" i="10"/>
  <c r="E461" i="10"/>
  <c r="E445" i="10"/>
  <c r="E429" i="10"/>
  <c r="E413" i="10"/>
  <c r="E397" i="10"/>
  <c r="E381" i="10"/>
  <c r="E365" i="10"/>
  <c r="E349" i="10"/>
  <c r="E333" i="10"/>
  <c r="E317" i="10"/>
  <c r="E301" i="10"/>
  <c r="E299" i="10"/>
  <c r="E267" i="10"/>
  <c r="E235" i="10"/>
  <c r="E203" i="10"/>
  <c r="E171" i="10"/>
  <c r="E139" i="10"/>
  <c r="E107" i="10"/>
  <c r="E32" i="10"/>
  <c r="E830" i="10"/>
  <c r="E802" i="10"/>
  <c r="E770" i="10"/>
  <c r="E738" i="10"/>
  <c r="E706" i="10"/>
  <c r="E674" i="10"/>
  <c r="E642" i="10"/>
  <c r="E610" i="10"/>
  <c r="E585" i="10"/>
  <c r="E553" i="10"/>
  <c r="E521" i="10"/>
  <c r="E285" i="10"/>
  <c r="E269" i="10"/>
  <c r="E253" i="10"/>
  <c r="E237" i="10"/>
  <c r="E221" i="10"/>
  <c r="E205" i="10"/>
  <c r="E189" i="10"/>
  <c r="E173" i="10"/>
  <c r="E157" i="10"/>
  <c r="E141" i="10"/>
  <c r="E125" i="10"/>
  <c r="E109" i="10"/>
  <c r="E93" i="10"/>
  <c r="E78" i="10"/>
  <c r="F78" i="10" s="1"/>
  <c r="E50" i="10"/>
  <c r="E34" i="10"/>
  <c r="E18" i="10"/>
  <c r="E756" i="10"/>
  <c r="E740" i="10"/>
  <c r="E724" i="10"/>
  <c r="E708" i="10"/>
  <c r="E692" i="10"/>
  <c r="E676" i="10"/>
  <c r="E660" i="10"/>
  <c r="E644" i="10"/>
  <c r="E628" i="10"/>
  <c r="E612" i="10"/>
  <c r="E596" i="10"/>
  <c r="E587" i="10"/>
  <c r="E571" i="10"/>
  <c r="E555" i="10"/>
  <c r="E539" i="10"/>
  <c r="E523" i="10"/>
  <c r="E850" i="10"/>
  <c r="E834" i="10"/>
  <c r="E818" i="10"/>
  <c r="E790" i="10"/>
  <c r="E774" i="10"/>
  <c r="E758" i="10"/>
  <c r="E742" i="10"/>
  <c r="E726" i="10"/>
  <c r="E710" i="10"/>
  <c r="E694" i="10"/>
  <c r="E678" i="10"/>
  <c r="E662" i="10"/>
  <c r="E646" i="10"/>
  <c r="E630" i="10"/>
  <c r="E614" i="10"/>
  <c r="E598" i="10"/>
  <c r="E573" i="10"/>
  <c r="E557" i="10"/>
  <c r="E541" i="10"/>
  <c r="E525" i="10"/>
  <c r="E752" i="10"/>
  <c r="E744" i="10"/>
  <c r="E736" i="10"/>
  <c r="E728" i="10"/>
  <c r="E720" i="10"/>
  <c r="E712" i="10"/>
  <c r="E704" i="10"/>
  <c r="E696" i="10"/>
  <c r="E688" i="10"/>
  <c r="E680" i="10"/>
  <c r="E672" i="10"/>
  <c r="E664" i="10"/>
  <c r="E656" i="10"/>
  <c r="E648" i="10"/>
  <c r="E640" i="10"/>
  <c r="E632" i="10"/>
  <c r="E624" i="10"/>
  <c r="E616" i="10"/>
  <c r="E608" i="10"/>
  <c r="E600" i="10"/>
  <c r="E592" i="10"/>
  <c r="E583" i="10"/>
  <c r="E575" i="10"/>
  <c r="E567" i="10"/>
  <c r="E559" i="10"/>
  <c r="E551" i="10"/>
  <c r="E543" i="10"/>
  <c r="E535" i="10"/>
  <c r="E527" i="10"/>
  <c r="E519" i="10"/>
  <c r="E511" i="10"/>
  <c r="E505" i="10"/>
  <c r="E509" i="10"/>
  <c r="E507" i="10"/>
  <c r="F500" i="10"/>
  <c r="F502" i="10"/>
  <c r="F504" i="10"/>
  <c r="F499" i="10"/>
  <c r="F503" i="10"/>
  <c r="F501" i="10"/>
  <c r="E495" i="10"/>
  <c r="E479" i="10"/>
  <c r="E463" i="10"/>
  <c r="E447" i="10"/>
  <c r="E431" i="10"/>
  <c r="E415" i="10"/>
  <c r="E399" i="10"/>
  <c r="E383" i="10"/>
  <c r="E367" i="10"/>
  <c r="E351" i="10"/>
  <c r="E335" i="10"/>
  <c r="E319" i="10"/>
  <c r="E303" i="10"/>
  <c r="E287" i="10"/>
  <c r="E271" i="10"/>
  <c r="E255" i="10"/>
  <c r="E239" i="10"/>
  <c r="E223" i="10"/>
  <c r="E207" i="10"/>
  <c r="E191" i="10"/>
  <c r="E175" i="10"/>
  <c r="E159" i="10"/>
  <c r="E143" i="10"/>
  <c r="E127" i="10"/>
  <c r="E111" i="10"/>
  <c r="E95" i="10"/>
  <c r="E52" i="10"/>
  <c r="E36" i="10"/>
  <c r="E20" i="10"/>
  <c r="E497" i="10"/>
  <c r="E489" i="10"/>
  <c r="E481" i="10"/>
  <c r="E473" i="10"/>
  <c r="E465" i="10"/>
  <c r="E457" i="10"/>
  <c r="E449" i="10"/>
  <c r="E441" i="10"/>
  <c r="E433" i="10"/>
  <c r="E425" i="10"/>
  <c r="E417" i="10"/>
  <c r="E409" i="10"/>
  <c r="E401" i="10"/>
  <c r="E393" i="10"/>
  <c r="E385" i="10"/>
  <c r="E377" i="10"/>
  <c r="E369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8" i="10"/>
  <c r="E74" i="10"/>
  <c r="E62" i="10"/>
  <c r="E54" i="10"/>
  <c r="E46" i="10"/>
  <c r="E38" i="10"/>
  <c r="E30" i="10"/>
  <c r="E22" i="10"/>
  <c r="E14" i="10"/>
  <c r="E80" i="10"/>
  <c r="E76" i="10"/>
  <c r="E68" i="10"/>
  <c r="E64" i="10"/>
  <c r="E1003" i="10"/>
  <c r="E999" i="10"/>
  <c r="E995" i="10"/>
  <c r="E991" i="10"/>
  <c r="E987" i="10"/>
  <c r="E983" i="10"/>
  <c r="E979" i="10"/>
  <c r="E975" i="10"/>
  <c r="E971" i="10"/>
  <c r="E82" i="10"/>
  <c r="E66" i="10"/>
  <c r="E6" i="10"/>
  <c r="E5" i="10"/>
  <c r="E1001" i="10"/>
  <c r="E997" i="10"/>
  <c r="E993" i="10"/>
  <c r="E989" i="10"/>
  <c r="E985" i="10"/>
  <c r="E981" i="10"/>
  <c r="E977" i="10"/>
  <c r="E973" i="10"/>
  <c r="E969" i="10"/>
  <c r="E965" i="10"/>
  <c r="E961" i="10"/>
  <c r="E957" i="10"/>
  <c r="E953" i="10"/>
  <c r="E949" i="10"/>
  <c r="E945" i="10"/>
  <c r="E941" i="10"/>
  <c r="E937" i="10"/>
  <c r="E933" i="10"/>
  <c r="E929" i="10"/>
  <c r="E925" i="10"/>
  <c r="E921" i="10"/>
  <c r="E917" i="10"/>
  <c r="E913" i="10"/>
  <c r="E909" i="10"/>
  <c r="E905" i="10"/>
  <c r="E901" i="10"/>
  <c r="E897" i="10"/>
  <c r="E893" i="10"/>
  <c r="E889" i="10"/>
  <c r="E885" i="10"/>
  <c r="E881" i="10"/>
  <c r="E877" i="10"/>
  <c r="E873" i="10"/>
  <c r="E869" i="10"/>
  <c r="E865" i="10"/>
  <c r="E861" i="10"/>
  <c r="E857" i="10"/>
  <c r="E853" i="10"/>
  <c r="E849" i="10"/>
  <c r="E845" i="10"/>
  <c r="E841" i="10"/>
  <c r="E837" i="10"/>
  <c r="E833" i="10"/>
  <c r="E829" i="10"/>
  <c r="E825" i="10"/>
  <c r="E821" i="10"/>
  <c r="E817" i="10"/>
  <c r="E813" i="10"/>
  <c r="E809" i="10"/>
  <c r="E805" i="10"/>
  <c r="E801" i="10"/>
  <c r="E793" i="10"/>
  <c r="E785" i="10"/>
  <c r="E777" i="10"/>
  <c r="E967" i="10"/>
  <c r="E963" i="10"/>
  <c r="E959" i="10"/>
  <c r="E955" i="10"/>
  <c r="E951" i="10"/>
  <c r="E947" i="10"/>
  <c r="E943" i="10"/>
  <c r="E939" i="10"/>
  <c r="E935" i="10"/>
  <c r="E931" i="10"/>
  <c r="E927" i="10"/>
  <c r="E923" i="10"/>
  <c r="E919" i="10"/>
  <c r="E915" i="10"/>
  <c r="E911" i="10"/>
  <c r="E907" i="10"/>
  <c r="E903" i="10"/>
  <c r="E899" i="10"/>
  <c r="E895" i="10"/>
  <c r="E891" i="10"/>
  <c r="E887" i="10"/>
  <c r="E883" i="10"/>
  <c r="E879" i="10"/>
  <c r="E875" i="10"/>
  <c r="E871" i="10"/>
  <c r="E867" i="10"/>
  <c r="E863" i="10"/>
  <c r="E859" i="10"/>
  <c r="E855" i="10"/>
  <c r="E847" i="10"/>
  <c r="E843" i="10"/>
  <c r="E839" i="10"/>
  <c r="E835" i="10"/>
  <c r="E831" i="10"/>
  <c r="E827" i="10"/>
  <c r="E823" i="10"/>
  <c r="E819" i="10"/>
  <c r="E815" i="10"/>
  <c r="E811" i="10"/>
  <c r="E807" i="10"/>
  <c r="E797" i="10"/>
  <c r="E789" i="10"/>
  <c r="E781" i="10"/>
  <c r="E773" i="10"/>
  <c r="E803" i="10"/>
  <c r="E799" i="10"/>
  <c r="E795" i="10"/>
  <c r="E791" i="10"/>
  <c r="E787" i="10"/>
  <c r="E783" i="10"/>
  <c r="E779" i="10"/>
  <c r="E775" i="10"/>
  <c r="E771" i="10"/>
  <c r="E767" i="10"/>
  <c r="E763" i="10"/>
  <c r="E769" i="10"/>
  <c r="E765" i="10"/>
  <c r="E761" i="10"/>
  <c r="E1004" i="10"/>
  <c r="E1002" i="10"/>
  <c r="E1000" i="10"/>
  <c r="E998" i="10"/>
  <c r="E996" i="10"/>
  <c r="E994" i="10"/>
  <c r="E992" i="10"/>
  <c r="E990" i="10"/>
  <c r="E988" i="10"/>
  <c r="E986" i="10"/>
  <c r="E984" i="10"/>
  <c r="E982" i="10"/>
  <c r="E980" i="10"/>
  <c r="E978" i="10"/>
  <c r="E976" i="10"/>
  <c r="E974" i="10"/>
  <c r="E972" i="10"/>
  <c r="E970" i="10"/>
  <c r="E968" i="10"/>
  <c r="E966" i="10"/>
  <c r="E964" i="10"/>
  <c r="E962" i="10"/>
  <c r="E960" i="10"/>
  <c r="E958" i="10"/>
  <c r="E956" i="10"/>
  <c r="E954" i="10"/>
  <c r="E952" i="10"/>
  <c r="E950" i="10"/>
  <c r="E948" i="10"/>
  <c r="E946" i="10"/>
  <c r="E944" i="10"/>
  <c r="E942" i="10"/>
  <c r="E940" i="10"/>
  <c r="E938" i="10"/>
  <c r="E936" i="10"/>
  <c r="E934" i="10"/>
  <c r="E932" i="10"/>
  <c r="E930" i="10"/>
  <c r="E928" i="10"/>
  <c r="E926" i="10"/>
  <c r="E924" i="10"/>
  <c r="E922" i="10"/>
  <c r="E920" i="10"/>
  <c r="E918" i="10"/>
  <c r="E916" i="10"/>
  <c r="E914" i="10"/>
  <c r="E912" i="10"/>
  <c r="E910" i="10"/>
  <c r="E908" i="10"/>
  <c r="E906" i="10"/>
  <c r="E904" i="10"/>
  <c r="E902" i="10"/>
  <c r="E900" i="10"/>
  <c r="E898" i="10"/>
  <c r="E896" i="10"/>
  <c r="E894" i="10"/>
  <c r="E892" i="10"/>
  <c r="E890" i="10"/>
  <c r="E888" i="10"/>
  <c r="E886" i="10"/>
  <c r="E884" i="10"/>
  <c r="E882" i="10"/>
  <c r="E880" i="10"/>
  <c r="E878" i="10"/>
  <c r="E876" i="10"/>
  <c r="E874" i="10"/>
  <c r="E872" i="10"/>
  <c r="E870" i="10"/>
  <c r="E868" i="10"/>
  <c r="E866" i="10"/>
  <c r="E864" i="10"/>
  <c r="E862" i="10"/>
  <c r="E860" i="10"/>
  <c r="E858" i="10"/>
  <c r="E856" i="10"/>
  <c r="E854" i="10"/>
  <c r="E852" i="10"/>
  <c r="E851" i="10"/>
  <c r="E848" i="10"/>
  <c r="E844" i="10"/>
  <c r="E840" i="10"/>
  <c r="E836" i="10"/>
  <c r="E832" i="10"/>
  <c r="E828" i="10"/>
  <c r="E824" i="10"/>
  <c r="E820" i="10"/>
  <c r="E816" i="10"/>
  <c r="E812" i="10"/>
  <c r="E808" i="10"/>
  <c r="E804" i="10"/>
  <c r="E800" i="10"/>
  <c r="E796" i="10"/>
  <c r="E792" i="10"/>
  <c r="E788" i="10"/>
  <c r="E784" i="10"/>
  <c r="E780" i="10"/>
  <c r="E776" i="10"/>
  <c r="E772" i="10"/>
  <c r="E768" i="10"/>
  <c r="E764" i="10"/>
  <c r="E760" i="10"/>
  <c r="E661" i="10"/>
  <c r="E659" i="10"/>
  <c r="E657" i="10"/>
  <c r="E655" i="10"/>
  <c r="E653" i="10"/>
  <c r="E651" i="10"/>
  <c r="E649" i="10"/>
  <c r="E647" i="10"/>
  <c r="E645" i="10"/>
  <c r="E643" i="10"/>
  <c r="E641" i="10"/>
  <c r="E639" i="10"/>
  <c r="E637" i="10"/>
  <c r="E635" i="10"/>
  <c r="E633" i="10"/>
  <c r="E631" i="10"/>
  <c r="E629" i="10"/>
  <c r="E627" i="10"/>
  <c r="E625" i="10"/>
  <c r="E623" i="10"/>
  <c r="E621" i="10"/>
  <c r="E619" i="10"/>
  <c r="E617" i="10"/>
  <c r="E615" i="10"/>
  <c r="E613" i="10"/>
  <c r="E611" i="10"/>
  <c r="E609" i="10"/>
  <c r="E607" i="10"/>
  <c r="E605" i="10"/>
  <c r="E603" i="10"/>
  <c r="E601" i="10"/>
  <c r="E599" i="10"/>
  <c r="E597" i="10"/>
  <c r="E595" i="10"/>
  <c r="E593" i="10"/>
  <c r="E591" i="10"/>
  <c r="E589" i="10"/>
  <c r="E588" i="10"/>
  <c r="E586" i="10"/>
  <c r="E584" i="10"/>
  <c r="E582" i="10"/>
  <c r="E580" i="10"/>
  <c r="E578" i="10"/>
  <c r="E576" i="10"/>
  <c r="E574" i="10"/>
  <c r="E572" i="10"/>
  <c r="E570" i="10"/>
  <c r="E568" i="10"/>
  <c r="E566" i="10"/>
  <c r="E564" i="10"/>
  <c r="E562" i="10"/>
  <c r="E560" i="10"/>
  <c r="E558" i="10"/>
  <c r="E556" i="10"/>
  <c r="E554" i="10"/>
  <c r="E552" i="10"/>
  <c r="E550" i="10"/>
  <c r="E548" i="10"/>
  <c r="E546" i="10"/>
  <c r="E544" i="10"/>
  <c r="E542" i="10"/>
  <c r="E540" i="10"/>
  <c r="E538" i="10"/>
  <c r="E536" i="10"/>
  <c r="E534" i="10"/>
  <c r="E532" i="10"/>
  <c r="E530" i="10"/>
  <c r="E528" i="10"/>
  <c r="E526" i="10"/>
  <c r="E524" i="10"/>
  <c r="E522" i="10"/>
  <c r="E520" i="10"/>
  <c r="E518" i="10"/>
  <c r="E516" i="10"/>
  <c r="E514" i="10"/>
  <c r="E512" i="10"/>
  <c r="E510" i="10"/>
  <c r="E508" i="10"/>
  <c r="E506" i="10"/>
  <c r="E759" i="10"/>
  <c r="E757" i="10"/>
  <c r="E755" i="10"/>
  <c r="E753" i="10"/>
  <c r="E751" i="10"/>
  <c r="E749" i="10"/>
  <c r="E747" i="10"/>
  <c r="E745" i="10"/>
  <c r="E743" i="10"/>
  <c r="E741" i="10"/>
  <c r="E739" i="10"/>
  <c r="E737" i="10"/>
  <c r="E735" i="10"/>
  <c r="E733" i="10"/>
  <c r="E731" i="10"/>
  <c r="E729" i="10"/>
  <c r="E727" i="10"/>
  <c r="E725" i="10"/>
  <c r="E723" i="10"/>
  <c r="E721" i="10"/>
  <c r="E719" i="10"/>
  <c r="E717" i="10"/>
  <c r="E715" i="10"/>
  <c r="E713" i="10"/>
  <c r="E711" i="10"/>
  <c r="E709" i="10"/>
  <c r="E707" i="10"/>
  <c r="E705" i="10"/>
  <c r="E703" i="10"/>
  <c r="E701" i="10"/>
  <c r="E699" i="10"/>
  <c r="E697" i="10"/>
  <c r="E695" i="10"/>
  <c r="E693" i="10"/>
  <c r="E691" i="10"/>
  <c r="E689" i="10"/>
  <c r="E687" i="10"/>
  <c r="E685" i="10"/>
  <c r="E683" i="10"/>
  <c r="E681" i="10"/>
  <c r="E679" i="10"/>
  <c r="E677" i="10"/>
  <c r="E675" i="10"/>
  <c r="E673" i="10"/>
  <c r="E671" i="10"/>
  <c r="E669" i="10"/>
  <c r="E667" i="10"/>
  <c r="E665" i="10"/>
  <c r="E663" i="10"/>
  <c r="E498" i="10"/>
  <c r="F498" i="10" s="1"/>
  <c r="E496" i="10"/>
  <c r="F496" i="10" s="1"/>
  <c r="E494" i="10"/>
  <c r="E492" i="10"/>
  <c r="E490" i="10"/>
  <c r="E488" i="10"/>
  <c r="F488" i="10" s="1"/>
  <c r="E486" i="10"/>
  <c r="E484" i="10"/>
  <c r="F484" i="10" s="1"/>
  <c r="E482" i="10"/>
  <c r="E480" i="10"/>
  <c r="F480" i="10" s="1"/>
  <c r="E478" i="10"/>
  <c r="E476" i="10"/>
  <c r="E474" i="10"/>
  <c r="E472" i="10"/>
  <c r="F472" i="10" s="1"/>
  <c r="E470" i="10"/>
  <c r="E468" i="10"/>
  <c r="F468" i="10" s="1"/>
  <c r="E466" i="10"/>
  <c r="E464" i="10"/>
  <c r="F464" i="10" s="1"/>
  <c r="E462" i="10"/>
  <c r="E460" i="10"/>
  <c r="F460" i="10" s="1"/>
  <c r="E458" i="10"/>
  <c r="E456" i="10"/>
  <c r="F456" i="10" s="1"/>
  <c r="E454" i="10"/>
  <c r="E452" i="10"/>
  <c r="F452" i="10" s="1"/>
  <c r="E450" i="10"/>
  <c r="E448" i="10"/>
  <c r="F448" i="10" s="1"/>
  <c r="E446" i="10"/>
  <c r="E444" i="10"/>
  <c r="F444" i="10" s="1"/>
  <c r="E442" i="10"/>
  <c r="E440" i="10"/>
  <c r="F440" i="10" s="1"/>
  <c r="E438" i="10"/>
  <c r="E436" i="10"/>
  <c r="F436" i="10" s="1"/>
  <c r="E434" i="10"/>
  <c r="E432" i="10"/>
  <c r="F432" i="10" s="1"/>
  <c r="E430" i="10"/>
  <c r="E428" i="10"/>
  <c r="F428" i="10" s="1"/>
  <c r="E426" i="10"/>
  <c r="E424" i="10"/>
  <c r="F424" i="10" s="1"/>
  <c r="E422" i="10"/>
  <c r="E420" i="10"/>
  <c r="F420" i="10" s="1"/>
  <c r="E418" i="10"/>
  <c r="E416" i="10"/>
  <c r="F416" i="10" s="1"/>
  <c r="E414" i="10"/>
  <c r="E412" i="10"/>
  <c r="F412" i="10" s="1"/>
  <c r="E410" i="10"/>
  <c r="E408" i="10"/>
  <c r="F408" i="10" s="1"/>
  <c r="E406" i="10"/>
  <c r="E404" i="10"/>
  <c r="F404" i="10" s="1"/>
  <c r="E402" i="10"/>
  <c r="E400" i="10"/>
  <c r="F400" i="10" s="1"/>
  <c r="E398" i="10"/>
  <c r="E396" i="10"/>
  <c r="F396" i="10" s="1"/>
  <c r="E394" i="10"/>
  <c r="E392" i="10"/>
  <c r="F392" i="10" s="1"/>
  <c r="E390" i="10"/>
  <c r="E388" i="10"/>
  <c r="F388" i="10" s="1"/>
  <c r="E386" i="10"/>
  <c r="E384" i="10"/>
  <c r="F384" i="10" s="1"/>
  <c r="E382" i="10"/>
  <c r="E380" i="10"/>
  <c r="F380" i="10" s="1"/>
  <c r="E378" i="10"/>
  <c r="E376" i="10"/>
  <c r="F376" i="10" s="1"/>
  <c r="E374" i="10"/>
  <c r="E372" i="10"/>
  <c r="F372" i="10" s="1"/>
  <c r="E370" i="10"/>
  <c r="E368" i="10"/>
  <c r="F368" i="10" s="1"/>
  <c r="E366" i="10"/>
  <c r="E364" i="10"/>
  <c r="F364" i="10" s="1"/>
  <c r="E362" i="10"/>
  <c r="E360" i="10"/>
  <c r="F360" i="10" s="1"/>
  <c r="E358" i="10"/>
  <c r="E356" i="10"/>
  <c r="F356" i="10" s="1"/>
  <c r="E354" i="10"/>
  <c r="E352" i="10"/>
  <c r="F352" i="10" s="1"/>
  <c r="E350" i="10"/>
  <c r="E348" i="10"/>
  <c r="F348" i="10" s="1"/>
  <c r="E346" i="10"/>
  <c r="E344" i="10"/>
  <c r="F344" i="10" s="1"/>
  <c r="E342" i="10"/>
  <c r="E340" i="10"/>
  <c r="F340" i="10" s="1"/>
  <c r="E338" i="10"/>
  <c r="E336" i="10"/>
  <c r="F336" i="10" s="1"/>
  <c r="E334" i="10"/>
  <c r="E332" i="10"/>
  <c r="F332" i="10" s="1"/>
  <c r="E330" i="10"/>
  <c r="E328" i="10"/>
  <c r="F328" i="10" s="1"/>
  <c r="E326" i="10"/>
  <c r="E324" i="10"/>
  <c r="F324" i="10" s="1"/>
  <c r="E322" i="10"/>
  <c r="E320" i="10"/>
  <c r="F320" i="10" s="1"/>
  <c r="E318" i="10"/>
  <c r="E316" i="10"/>
  <c r="F316" i="10" s="1"/>
  <c r="E314" i="10"/>
  <c r="E312" i="10"/>
  <c r="F312" i="10" s="1"/>
  <c r="E310" i="10"/>
  <c r="E308" i="10"/>
  <c r="F308" i="10" s="1"/>
  <c r="E306" i="10"/>
  <c r="E304" i="10"/>
  <c r="F304" i="10" s="1"/>
  <c r="E302" i="10"/>
  <c r="E300" i="10"/>
  <c r="F300" i="10" s="1"/>
  <c r="E298" i="10"/>
  <c r="E296" i="10"/>
  <c r="F296" i="10" s="1"/>
  <c r="E294" i="10"/>
  <c r="E292" i="10"/>
  <c r="F292" i="10" s="1"/>
  <c r="E290" i="10"/>
  <c r="E288" i="10"/>
  <c r="F288" i="10" s="1"/>
  <c r="E286" i="10"/>
  <c r="E284" i="10"/>
  <c r="F284" i="10" s="1"/>
  <c r="E282" i="10"/>
  <c r="E280" i="10"/>
  <c r="F280" i="10" s="1"/>
  <c r="E278" i="10"/>
  <c r="E276" i="10"/>
  <c r="F276" i="10" s="1"/>
  <c r="E274" i="10"/>
  <c r="E272" i="10"/>
  <c r="F272" i="10" s="1"/>
  <c r="E270" i="10"/>
  <c r="E268" i="10"/>
  <c r="F268" i="10" s="1"/>
  <c r="E266" i="10"/>
  <c r="E264" i="10"/>
  <c r="F264" i="10" s="1"/>
  <c r="E262" i="10"/>
  <c r="E260" i="10"/>
  <c r="F260" i="10" s="1"/>
  <c r="E258" i="10"/>
  <c r="E256" i="10"/>
  <c r="F256" i="10" s="1"/>
  <c r="E254" i="10"/>
  <c r="E252" i="10"/>
  <c r="F252" i="10" s="1"/>
  <c r="E250" i="10"/>
  <c r="E248" i="10"/>
  <c r="F248" i="10" s="1"/>
  <c r="E246" i="10"/>
  <c r="E244" i="10"/>
  <c r="F244" i="10" s="1"/>
  <c r="E242" i="10"/>
  <c r="E240" i="10"/>
  <c r="F240" i="10" s="1"/>
  <c r="E238" i="10"/>
  <c r="E236" i="10"/>
  <c r="F236" i="10" s="1"/>
  <c r="E234" i="10"/>
  <c r="E232" i="10"/>
  <c r="F232" i="10" s="1"/>
  <c r="E230" i="10"/>
  <c r="E228" i="10"/>
  <c r="F228" i="10" s="1"/>
  <c r="E226" i="10"/>
  <c r="E224" i="10"/>
  <c r="F224" i="10" s="1"/>
  <c r="E222" i="10"/>
  <c r="E220" i="10"/>
  <c r="F220" i="10" s="1"/>
  <c r="E218" i="10"/>
  <c r="E216" i="10"/>
  <c r="F216" i="10" s="1"/>
  <c r="E214" i="10"/>
  <c r="E212" i="10"/>
  <c r="F212" i="10" s="1"/>
  <c r="E210" i="10"/>
  <c r="E208" i="10"/>
  <c r="F208" i="10" s="1"/>
  <c r="E206" i="10"/>
  <c r="E204" i="10"/>
  <c r="F204" i="10" s="1"/>
  <c r="E202" i="10"/>
  <c r="E200" i="10"/>
  <c r="F200" i="10" s="1"/>
  <c r="E199" i="10"/>
  <c r="E198" i="10"/>
  <c r="F198" i="10" s="1"/>
  <c r="E196" i="10"/>
  <c r="E194" i="10"/>
  <c r="F194" i="10" s="1"/>
  <c r="E192" i="10"/>
  <c r="E190" i="10"/>
  <c r="F190" i="10" s="1"/>
  <c r="E188" i="10"/>
  <c r="E186" i="10"/>
  <c r="F186" i="10" s="1"/>
  <c r="E184" i="10"/>
  <c r="E182" i="10"/>
  <c r="F182" i="10" s="1"/>
  <c r="E180" i="10"/>
  <c r="E178" i="10"/>
  <c r="F178" i="10" s="1"/>
  <c r="E176" i="10"/>
  <c r="E174" i="10"/>
  <c r="F174" i="10" s="1"/>
  <c r="E172" i="10"/>
  <c r="E170" i="10"/>
  <c r="E168" i="10"/>
  <c r="E166" i="10"/>
  <c r="E164" i="10"/>
  <c r="E162" i="10"/>
  <c r="E160" i="10"/>
  <c r="E158" i="10"/>
  <c r="E156" i="10"/>
  <c r="E154" i="10"/>
  <c r="E152" i="10"/>
  <c r="E150" i="10"/>
  <c r="E148" i="10"/>
  <c r="E146" i="10"/>
  <c r="E144" i="10"/>
  <c r="E142" i="10"/>
  <c r="E140" i="10"/>
  <c r="E138" i="10"/>
  <c r="E136" i="10"/>
  <c r="E134" i="10"/>
  <c r="E132" i="10"/>
  <c r="E130" i="10"/>
  <c r="E128" i="10"/>
  <c r="E126" i="10"/>
  <c r="F126" i="10" s="1"/>
  <c r="E124" i="10"/>
  <c r="E122" i="10"/>
  <c r="F122" i="10" s="1"/>
  <c r="E120" i="10"/>
  <c r="E118" i="10"/>
  <c r="F118" i="10" s="1"/>
  <c r="E116" i="10"/>
  <c r="E114" i="10"/>
  <c r="F114" i="10" s="1"/>
  <c r="E112" i="10"/>
  <c r="E110" i="10"/>
  <c r="F110" i="10" s="1"/>
  <c r="E108" i="10"/>
  <c r="E106" i="10"/>
  <c r="F106" i="10" s="1"/>
  <c r="E104" i="10"/>
  <c r="E102" i="10"/>
  <c r="E100" i="10"/>
  <c r="E98" i="10"/>
  <c r="E96" i="10"/>
  <c r="E94" i="10"/>
  <c r="E92" i="10"/>
  <c r="E90" i="10"/>
  <c r="E89" i="10"/>
  <c r="E87" i="10"/>
  <c r="E85" i="10"/>
  <c r="E83" i="10"/>
  <c r="E81" i="10"/>
  <c r="E79" i="10"/>
  <c r="E77" i="10"/>
  <c r="F77" i="10" s="1"/>
  <c r="E75" i="10"/>
  <c r="E73" i="10"/>
  <c r="F73" i="10" s="1"/>
  <c r="E71" i="10"/>
  <c r="E69" i="10"/>
  <c r="F69" i="10" s="1"/>
  <c r="E67" i="10"/>
  <c r="E65" i="10"/>
  <c r="F65" i="10" s="1"/>
  <c r="E63" i="10"/>
  <c r="E61" i="10"/>
  <c r="F61" i="10" s="1"/>
  <c r="E59" i="10"/>
  <c r="E57" i="10"/>
  <c r="F57" i="10" s="1"/>
  <c r="E55" i="10"/>
  <c r="E53" i="10"/>
  <c r="E51" i="10"/>
  <c r="E49" i="10"/>
  <c r="E47" i="10"/>
  <c r="E45" i="10"/>
  <c r="E43" i="10"/>
  <c r="E41" i="10"/>
  <c r="E39" i="10"/>
  <c r="E37" i="10"/>
  <c r="E35" i="10"/>
  <c r="E33" i="10"/>
  <c r="E31" i="10"/>
  <c r="E29" i="10"/>
  <c r="E27" i="10"/>
  <c r="E25" i="10"/>
  <c r="E23" i="10"/>
  <c r="E21" i="10"/>
  <c r="E19" i="10"/>
  <c r="E17" i="10"/>
  <c r="E15" i="10"/>
  <c r="E13" i="10"/>
  <c r="E11" i="10"/>
  <c r="E9" i="10"/>
  <c r="E7" i="10"/>
  <c r="G20" i="16"/>
  <c r="G16" i="16"/>
  <c r="G14" i="16"/>
  <c r="G12" i="16"/>
  <c r="G10" i="16"/>
  <c r="G7" i="16"/>
  <c r="G8" i="16"/>
  <c r="I19" i="16"/>
  <c r="I16" i="16"/>
  <c r="I14" i="16"/>
  <c r="I10" i="16"/>
  <c r="I8" i="16"/>
  <c r="I27" i="16"/>
  <c r="I25" i="16"/>
  <c r="I23" i="16"/>
  <c r="I21" i="16"/>
  <c r="G26" i="16"/>
  <c r="G24" i="16"/>
  <c r="G22" i="16"/>
  <c r="I17" i="16"/>
  <c r="I15" i="16"/>
  <c r="I13" i="16"/>
  <c r="I11" i="16"/>
  <c r="I9" i="16"/>
  <c r="I20" i="16"/>
  <c r="I18" i="16"/>
  <c r="D11" i="15"/>
  <c r="E11" i="15"/>
  <c r="F11" i="15"/>
  <c r="B13" i="15" s="1"/>
  <c r="I5" i="4"/>
  <c r="J5" i="4" s="1"/>
  <c r="B10" i="7"/>
  <c r="C10" i="7"/>
  <c r="B2" i="9"/>
  <c r="B4" i="9"/>
  <c r="G6" i="11" l="1"/>
  <c r="G8" i="11" s="1"/>
  <c r="F66" i="10"/>
  <c r="F68" i="10"/>
  <c r="F74" i="10"/>
  <c r="F60" i="10"/>
  <c r="F70" i="10"/>
  <c r="F59" i="10"/>
  <c r="F63" i="10"/>
  <c r="F67" i="10"/>
  <c r="F71" i="10"/>
  <c r="F75" i="10"/>
  <c r="F64" i="10"/>
  <c r="F76" i="10"/>
  <c r="F62" i="10"/>
  <c r="F58" i="10"/>
  <c r="F72" i="10"/>
  <c r="F55" i="10"/>
  <c r="F56" i="10"/>
  <c r="F53" i="10"/>
  <c r="F54" i="10"/>
  <c r="F47" i="10"/>
  <c r="F51" i="10"/>
  <c r="F52" i="10"/>
  <c r="F48" i="10"/>
  <c r="F49" i="10"/>
  <c r="F50" i="10"/>
  <c r="F46" i="10"/>
  <c r="F45" i="10"/>
  <c r="F43" i="10"/>
  <c r="F44" i="10"/>
  <c r="F41" i="10"/>
  <c r="F42" i="10"/>
  <c r="F31" i="10"/>
  <c r="F35" i="10"/>
  <c r="F39" i="10"/>
  <c r="F40" i="10"/>
  <c r="F37" i="10"/>
  <c r="F38" i="10"/>
  <c r="F36" i="10"/>
  <c r="F34" i="10"/>
  <c r="F33" i="10"/>
  <c r="F32" i="10"/>
  <c r="F30" i="10"/>
  <c r="F29" i="10"/>
  <c r="F28" i="10"/>
  <c r="F27" i="10"/>
  <c r="F26" i="10"/>
  <c r="F21" i="10"/>
  <c r="F25" i="10"/>
  <c r="F22" i="10"/>
  <c r="F23" i="10"/>
  <c r="F24" i="10"/>
  <c r="F19" i="10"/>
  <c r="F20" i="10"/>
  <c r="F17" i="10"/>
  <c r="F18" i="10"/>
  <c r="F15" i="10"/>
  <c r="F16" i="10"/>
  <c r="F13" i="10"/>
  <c r="F14" i="10"/>
  <c r="F12" i="10"/>
  <c r="F7" i="10"/>
  <c r="F11" i="10"/>
  <c r="F8" i="10"/>
  <c r="F9" i="10"/>
  <c r="F10" i="10"/>
  <c r="F6" i="10"/>
  <c r="F5" i="10"/>
  <c r="B14" i="15"/>
  <c r="K3" i="15"/>
  <c r="F13" i="15"/>
  <c r="F14" i="15" s="1"/>
  <c r="D16" i="15" s="1"/>
  <c r="A12" i="18"/>
  <c r="B11" i="18"/>
  <c r="B36" i="18"/>
  <c r="A37" i="18"/>
  <c r="D10" i="7"/>
  <c r="E10" i="7"/>
  <c r="F130" i="10"/>
  <c r="F134" i="10"/>
  <c r="F138" i="10"/>
  <c r="F142" i="10"/>
  <c r="F146" i="10"/>
  <c r="F150" i="10"/>
  <c r="F154" i="10"/>
  <c r="F158" i="10"/>
  <c r="F162" i="10"/>
  <c r="F166" i="10"/>
  <c r="F170" i="10"/>
  <c r="F506" i="10"/>
  <c r="F514" i="10"/>
  <c r="F522" i="10"/>
  <c r="F530" i="10"/>
  <c r="F538" i="10"/>
  <c r="F546" i="10"/>
  <c r="F554" i="10"/>
  <c r="F562" i="10"/>
  <c r="F570" i="10"/>
  <c r="F578" i="10"/>
  <c r="F586" i="10"/>
  <c r="F594" i="10"/>
  <c r="F602" i="10"/>
  <c r="F610" i="10"/>
  <c r="F618" i="10"/>
  <c r="F626" i="10"/>
  <c r="F634" i="10"/>
  <c r="F642" i="10"/>
  <c r="F650" i="10"/>
  <c r="F658" i="10"/>
  <c r="F666" i="10"/>
  <c r="F517" i="10"/>
  <c r="F533" i="10"/>
  <c r="F549" i="10"/>
  <c r="F565" i="10"/>
  <c r="F581" i="10"/>
  <c r="F597" i="10"/>
  <c r="F613" i="10"/>
  <c r="F629" i="10"/>
  <c r="F645" i="10"/>
  <c r="F661" i="10"/>
  <c r="F673" i="10"/>
  <c r="F681" i="10"/>
  <c r="F689" i="10"/>
  <c r="F697" i="10"/>
  <c r="F705" i="10"/>
  <c r="F713" i="10"/>
  <c r="F721" i="10"/>
  <c r="F729" i="10"/>
  <c r="F737" i="10"/>
  <c r="F745" i="10"/>
  <c r="F753" i="10"/>
  <c r="F761" i="10"/>
  <c r="F769" i="10"/>
  <c r="F777" i="10"/>
  <c r="F785" i="10"/>
  <c r="F793" i="10"/>
  <c r="F801" i="10"/>
  <c r="F809" i="10"/>
  <c r="F817" i="10"/>
  <c r="F825" i="10"/>
  <c r="F833" i="10"/>
  <c r="F841" i="10"/>
  <c r="F849" i="10"/>
  <c r="F857" i="10"/>
  <c r="F865" i="10"/>
  <c r="F873" i="10"/>
  <c r="F881" i="10"/>
  <c r="F889" i="10"/>
  <c r="F897" i="10"/>
  <c r="F905" i="10"/>
  <c r="F913" i="10"/>
  <c r="F921" i="10"/>
  <c r="F1000" i="10"/>
  <c r="F992" i="10"/>
  <c r="F984" i="10"/>
  <c r="F976" i="10"/>
  <c r="F968" i="10"/>
  <c r="F960" i="10"/>
  <c r="F952" i="10"/>
  <c r="F944" i="10"/>
  <c r="F936" i="10"/>
  <c r="F928" i="10"/>
  <c r="F916" i="10"/>
  <c r="F900" i="10"/>
  <c r="F884" i="10"/>
  <c r="F868" i="10"/>
  <c r="F852" i="10"/>
  <c r="F836" i="10"/>
  <c r="F820" i="10"/>
  <c r="F804" i="10"/>
  <c r="F788" i="10"/>
  <c r="F772" i="10"/>
  <c r="F756" i="10"/>
  <c r="F740" i="10"/>
  <c r="F724" i="10"/>
  <c r="F510" i="10"/>
  <c r="F526" i="10"/>
  <c r="F542" i="10"/>
  <c r="F558" i="10"/>
  <c r="F574" i="10"/>
  <c r="F590" i="10"/>
  <c r="F606" i="10"/>
  <c r="F622" i="10"/>
  <c r="F638" i="10"/>
  <c r="F654" i="10"/>
  <c r="F509" i="10"/>
  <c r="F541" i="10"/>
  <c r="F573" i="10"/>
  <c r="F605" i="10"/>
  <c r="F637" i="10"/>
  <c r="F669" i="10"/>
  <c r="F685" i="10"/>
  <c r="F701" i="10"/>
  <c r="F717" i="10"/>
  <c r="F733" i="10"/>
  <c r="F749" i="10"/>
  <c r="F765" i="10"/>
  <c r="F781" i="10"/>
  <c r="F797" i="10"/>
  <c r="F813" i="10"/>
  <c r="F829" i="10"/>
  <c r="F845" i="10"/>
  <c r="F861" i="10"/>
  <c r="F877" i="10"/>
  <c r="F893" i="10"/>
  <c r="F909" i="10"/>
  <c r="F1004" i="10"/>
  <c r="F988" i="10"/>
  <c r="F972" i="10"/>
  <c r="F956" i="10"/>
  <c r="F940" i="10"/>
  <c r="F924" i="10"/>
  <c r="F892" i="10"/>
  <c r="F860" i="10"/>
  <c r="F828" i="10"/>
  <c r="F796" i="10"/>
  <c r="F764" i="10"/>
  <c r="F732" i="10"/>
  <c r="F708" i="10"/>
  <c r="F692" i="10"/>
  <c r="F676" i="10"/>
  <c r="F651" i="10"/>
  <c r="F619" i="10"/>
  <c r="F587" i="10"/>
  <c r="F555" i="10"/>
  <c r="F523" i="10"/>
  <c r="F1005" i="10"/>
  <c r="F997" i="10"/>
  <c r="F989" i="10"/>
  <c r="F981" i="10"/>
  <c r="F973" i="10"/>
  <c r="F965" i="10"/>
  <c r="F957" i="10"/>
  <c r="F949" i="10"/>
  <c r="F941" i="10"/>
  <c r="F933" i="10"/>
  <c r="F925" i="10"/>
  <c r="F910" i="10"/>
  <c r="F894" i="10"/>
  <c r="F878" i="10"/>
  <c r="F862" i="10"/>
  <c r="F846" i="10"/>
  <c r="F830" i="10"/>
  <c r="F814" i="10"/>
  <c r="F798" i="10"/>
  <c r="F782" i="10"/>
  <c r="F766" i="10"/>
  <c r="F750" i="10"/>
  <c r="F734" i="10"/>
  <c r="F718" i="10"/>
  <c r="F702" i="10"/>
  <c r="F686" i="10"/>
  <c r="F670" i="10"/>
  <c r="F639" i="10"/>
  <c r="F607" i="10"/>
  <c r="F575" i="10"/>
  <c r="F543" i="10"/>
  <c r="F511" i="10"/>
  <c r="F518" i="10"/>
  <c r="F534" i="10"/>
  <c r="F559" i="10"/>
  <c r="F623" i="10"/>
  <c r="F678" i="10"/>
  <c r="F710" i="10"/>
  <c r="F742" i="10"/>
  <c r="F774" i="10"/>
  <c r="F806" i="10"/>
  <c r="F838" i="10"/>
  <c r="F870" i="10"/>
  <c r="F902" i="10"/>
  <c r="F929" i="10"/>
  <c r="F945" i="10"/>
  <c r="F961" i="10"/>
  <c r="F977" i="10"/>
  <c r="F993" i="10"/>
  <c r="F507" i="10"/>
  <c r="F571" i="10"/>
  <c r="F635" i="10"/>
  <c r="F684" i="10"/>
  <c r="F716" i="10"/>
  <c r="F780" i="10"/>
  <c r="F844" i="10"/>
  <c r="F908" i="10"/>
  <c r="F948" i="10"/>
  <c r="F980" i="10"/>
  <c r="F917" i="10"/>
  <c r="F885" i="10"/>
  <c r="F853" i="10"/>
  <c r="F821" i="10"/>
  <c r="F789" i="10"/>
  <c r="F757" i="10"/>
  <c r="F725" i="10"/>
  <c r="F693" i="10"/>
  <c r="F653" i="10"/>
  <c r="F589" i="10"/>
  <c r="F525" i="10"/>
  <c r="F646" i="10"/>
  <c r="F614" i="10"/>
  <c r="F582" i="10"/>
  <c r="F550" i="10"/>
  <c r="F527" i="10"/>
  <c r="F591" i="10"/>
  <c r="F655" i="10"/>
  <c r="F694" i="10"/>
  <c r="F726" i="10"/>
  <c r="F758" i="10"/>
  <c r="F790" i="10"/>
  <c r="F822" i="10"/>
  <c r="F854" i="10"/>
  <c r="F886" i="10"/>
  <c r="F918" i="10"/>
  <c r="F937" i="10"/>
  <c r="F953" i="10"/>
  <c r="F969" i="10"/>
  <c r="F985" i="10"/>
  <c r="F1001" i="10"/>
  <c r="F539" i="10"/>
  <c r="F603" i="10"/>
  <c r="F667" i="10"/>
  <c r="F700" i="10"/>
  <c r="F748" i="10"/>
  <c r="F812" i="10"/>
  <c r="F876" i="10"/>
  <c r="F932" i="10"/>
  <c r="F964" i="10"/>
  <c r="F996" i="10"/>
  <c r="F901" i="10"/>
  <c r="F869" i="10"/>
  <c r="F837" i="10"/>
  <c r="F805" i="10"/>
  <c r="F773" i="10"/>
  <c r="F741" i="10"/>
  <c r="F709" i="10"/>
  <c r="F677" i="10"/>
  <c r="F621" i="10"/>
  <c r="F557" i="10"/>
  <c r="F662" i="10"/>
  <c r="F630" i="10"/>
  <c r="F598" i="10"/>
  <c r="F566" i="10"/>
  <c r="F519" i="10"/>
  <c r="F535" i="10"/>
  <c r="F551" i="10"/>
  <c r="F567" i="10"/>
  <c r="F583" i="10"/>
  <c r="F599" i="10"/>
  <c r="F615" i="10"/>
  <c r="F631" i="10"/>
  <c r="F647" i="10"/>
  <c r="F663" i="10"/>
  <c r="F674" i="10"/>
  <c r="F682" i="10"/>
  <c r="F690" i="10"/>
  <c r="F698" i="10"/>
  <c r="F706" i="10"/>
  <c r="F714" i="10"/>
  <c r="F722" i="10"/>
  <c r="F730" i="10"/>
  <c r="F738" i="10"/>
  <c r="F746" i="10"/>
  <c r="F754" i="10"/>
  <c r="F762" i="10"/>
  <c r="F770" i="10"/>
  <c r="F778" i="10"/>
  <c r="F786" i="10"/>
  <c r="F794" i="10"/>
  <c r="F802" i="10"/>
  <c r="F810" i="10"/>
  <c r="F818" i="10"/>
  <c r="F826" i="10"/>
  <c r="F834" i="10"/>
  <c r="F842" i="10"/>
  <c r="F850" i="10"/>
  <c r="F858" i="10"/>
  <c r="F866" i="10"/>
  <c r="F874" i="10"/>
  <c r="F882" i="10"/>
  <c r="F890" i="10"/>
  <c r="F898" i="10"/>
  <c r="F906" i="10"/>
  <c r="F914" i="10"/>
  <c r="F922" i="10"/>
  <c r="F927" i="10"/>
  <c r="F931" i="10"/>
  <c r="F935" i="10"/>
  <c r="F939" i="10"/>
  <c r="F943" i="10"/>
  <c r="F947" i="10"/>
  <c r="F951" i="10"/>
  <c r="F955" i="10"/>
  <c r="F959" i="10"/>
  <c r="F963" i="10"/>
  <c r="F967" i="10"/>
  <c r="F971" i="10"/>
  <c r="F975" i="10"/>
  <c r="F979" i="10"/>
  <c r="F983" i="10"/>
  <c r="F987" i="10"/>
  <c r="F991" i="10"/>
  <c r="F995" i="10"/>
  <c r="F999" i="10"/>
  <c r="F1003" i="10"/>
  <c r="F505" i="10"/>
  <c r="F515" i="10"/>
  <c r="F531" i="10"/>
  <c r="F547" i="10"/>
  <c r="F563" i="10"/>
  <c r="F579" i="10"/>
  <c r="F595" i="10"/>
  <c r="F611" i="10"/>
  <c r="F627" i="10"/>
  <c r="F643" i="10"/>
  <c r="F659" i="10"/>
  <c r="F672" i="10"/>
  <c r="F680" i="10"/>
  <c r="F688" i="10"/>
  <c r="F696" i="10"/>
  <c r="F704" i="10"/>
  <c r="F712" i="10"/>
  <c r="F720" i="10"/>
  <c r="F728" i="10"/>
  <c r="F736" i="10"/>
  <c r="F744" i="10"/>
  <c r="F752" i="10"/>
  <c r="F760" i="10"/>
  <c r="F768" i="10"/>
  <c r="F776" i="10"/>
  <c r="F784" i="10"/>
  <c r="F792" i="10"/>
  <c r="F800" i="10"/>
  <c r="F808" i="10"/>
  <c r="F816" i="10"/>
  <c r="F824" i="10"/>
  <c r="F832" i="10"/>
  <c r="F840" i="10"/>
  <c r="F848" i="10"/>
  <c r="F856" i="10"/>
  <c r="F864" i="10"/>
  <c r="F872" i="10"/>
  <c r="F880" i="10"/>
  <c r="F888" i="10"/>
  <c r="F896" i="10"/>
  <c r="F904" i="10"/>
  <c r="F912" i="10"/>
  <c r="F920" i="10"/>
  <c r="F926" i="10"/>
  <c r="F930" i="10"/>
  <c r="F934" i="10"/>
  <c r="F938" i="10"/>
  <c r="F942" i="10"/>
  <c r="F946" i="10"/>
  <c r="F950" i="10"/>
  <c r="F954" i="10"/>
  <c r="F958" i="10"/>
  <c r="F962" i="10"/>
  <c r="F966" i="10"/>
  <c r="F970" i="10"/>
  <c r="F974" i="10"/>
  <c r="F978" i="10"/>
  <c r="F982" i="10"/>
  <c r="F986" i="10"/>
  <c r="F990" i="10"/>
  <c r="F994" i="10"/>
  <c r="F998" i="10"/>
  <c r="F1002" i="10"/>
  <c r="F923" i="10"/>
  <c r="F919" i="10"/>
  <c r="F915" i="10"/>
  <c r="F911" i="10"/>
  <c r="F907" i="10"/>
  <c r="F903" i="10"/>
  <c r="F899" i="10"/>
  <c r="F895" i="10"/>
  <c r="F891" i="10"/>
  <c r="F887" i="10"/>
  <c r="F883" i="10"/>
  <c r="F879" i="10"/>
  <c r="F875" i="10"/>
  <c r="F871" i="10"/>
  <c r="F867" i="10"/>
  <c r="F863" i="10"/>
  <c r="F859" i="10"/>
  <c r="F855" i="10"/>
  <c r="F851" i="10"/>
  <c r="F847" i="10"/>
  <c r="F843" i="10"/>
  <c r="F839" i="10"/>
  <c r="F835" i="10"/>
  <c r="F831" i="10"/>
  <c r="F827" i="10"/>
  <c r="F823" i="10"/>
  <c r="F819" i="10"/>
  <c r="F815" i="10"/>
  <c r="F811" i="10"/>
  <c r="F807" i="10"/>
  <c r="F803" i="10"/>
  <c r="F799" i="10"/>
  <c r="F795" i="10"/>
  <c r="F791" i="10"/>
  <c r="F787" i="10"/>
  <c r="F783" i="10"/>
  <c r="F779" i="10"/>
  <c r="F775" i="10"/>
  <c r="F771" i="10"/>
  <c r="F767" i="10"/>
  <c r="F763" i="10"/>
  <c r="F759" i="10"/>
  <c r="F755" i="10"/>
  <c r="F751" i="10"/>
  <c r="F747" i="10"/>
  <c r="F743" i="10"/>
  <c r="F739" i="10"/>
  <c r="F735" i="10"/>
  <c r="F731" i="10"/>
  <c r="F727" i="10"/>
  <c r="F723" i="10"/>
  <c r="F719" i="10"/>
  <c r="F715" i="10"/>
  <c r="F711" i="10"/>
  <c r="F707" i="10"/>
  <c r="F703" i="10"/>
  <c r="F699" i="10"/>
  <c r="F695" i="10"/>
  <c r="F691" i="10"/>
  <c r="F687" i="10"/>
  <c r="F683" i="10"/>
  <c r="F679" i="10"/>
  <c r="F675" i="10"/>
  <c r="F671" i="10"/>
  <c r="F665" i="10"/>
  <c r="F657" i="10"/>
  <c r="F649" i="10"/>
  <c r="F641" i="10"/>
  <c r="F633" i="10"/>
  <c r="F625" i="10"/>
  <c r="F617" i="10"/>
  <c r="F609" i="10"/>
  <c r="F601" i="10"/>
  <c r="F593" i="10"/>
  <c r="F585" i="10"/>
  <c r="F577" i="10"/>
  <c r="F569" i="10"/>
  <c r="F561" i="10"/>
  <c r="F553" i="10"/>
  <c r="F545" i="10"/>
  <c r="F537" i="10"/>
  <c r="F529" i="10"/>
  <c r="F521" i="10"/>
  <c r="F513" i="10"/>
  <c r="F668" i="10"/>
  <c r="F664" i="10"/>
  <c r="F660" i="10"/>
  <c r="F656" i="10"/>
  <c r="F652" i="10"/>
  <c r="F648" i="10"/>
  <c r="F644" i="10"/>
  <c r="F640" i="10"/>
  <c r="F636" i="10"/>
  <c r="F632" i="10"/>
  <c r="F628" i="10"/>
  <c r="F624" i="10"/>
  <c r="F620" i="10"/>
  <c r="F616" i="10"/>
  <c r="F612" i="10"/>
  <c r="F608" i="10"/>
  <c r="F604" i="10"/>
  <c r="F600" i="10"/>
  <c r="F596" i="10"/>
  <c r="F592" i="10"/>
  <c r="F588" i="10"/>
  <c r="F584" i="10"/>
  <c r="F580" i="10"/>
  <c r="F576" i="10"/>
  <c r="F572" i="10"/>
  <c r="F568" i="10"/>
  <c r="F564" i="10"/>
  <c r="F560" i="10"/>
  <c r="F556" i="10"/>
  <c r="F552" i="10"/>
  <c r="F548" i="10"/>
  <c r="F544" i="10"/>
  <c r="F540" i="10"/>
  <c r="F536" i="10"/>
  <c r="F532" i="10"/>
  <c r="F528" i="10"/>
  <c r="F524" i="10"/>
  <c r="F520" i="10"/>
  <c r="F516" i="10"/>
  <c r="F512" i="10"/>
  <c r="F508" i="10"/>
  <c r="F485" i="10"/>
  <c r="F476" i="10"/>
  <c r="F475" i="10"/>
  <c r="F492" i="10"/>
  <c r="F491" i="10"/>
  <c r="F121" i="10"/>
  <c r="F137" i="10"/>
  <c r="F153" i="10"/>
  <c r="F169" i="10"/>
  <c r="F185" i="10"/>
  <c r="F201" i="10"/>
  <c r="F217" i="10"/>
  <c r="F233" i="10"/>
  <c r="F249" i="10"/>
  <c r="F265" i="10"/>
  <c r="F281" i="10"/>
  <c r="F297" i="10"/>
  <c r="F313" i="10"/>
  <c r="F329" i="10"/>
  <c r="F345" i="10"/>
  <c r="F361" i="10"/>
  <c r="F377" i="10"/>
  <c r="F393" i="10"/>
  <c r="F409" i="10"/>
  <c r="F425" i="10"/>
  <c r="F441" i="10"/>
  <c r="F457" i="10"/>
  <c r="F473" i="10"/>
  <c r="F489" i="10"/>
  <c r="F109" i="10"/>
  <c r="F123" i="10"/>
  <c r="F127" i="10"/>
  <c r="F141" i="10"/>
  <c r="F155" i="10"/>
  <c r="F159" i="10"/>
  <c r="F173" i="10"/>
  <c r="F187" i="10"/>
  <c r="F191" i="10"/>
  <c r="F205" i="10"/>
  <c r="F219" i="10"/>
  <c r="F223" i="10"/>
  <c r="F237" i="10"/>
  <c r="F251" i="10"/>
  <c r="F255" i="10"/>
  <c r="F269" i="10"/>
  <c r="F283" i="10"/>
  <c r="F287" i="10"/>
  <c r="F301" i="10"/>
  <c r="F315" i="10"/>
  <c r="F319" i="10"/>
  <c r="F333" i="10"/>
  <c r="F347" i="10"/>
  <c r="F351" i="10"/>
  <c r="F365" i="10"/>
  <c r="F379" i="10"/>
  <c r="F383" i="10"/>
  <c r="F397" i="10"/>
  <c r="F411" i="10"/>
  <c r="F415" i="10"/>
  <c r="F429" i="10"/>
  <c r="F443" i="10"/>
  <c r="F447" i="10"/>
  <c r="F461" i="10"/>
  <c r="F479" i="10"/>
  <c r="F117" i="10"/>
  <c r="F131" i="10"/>
  <c r="F135" i="10"/>
  <c r="F149" i="10"/>
  <c r="F163" i="10"/>
  <c r="F167" i="10"/>
  <c r="F181" i="10"/>
  <c r="F195" i="10"/>
  <c r="F211" i="10"/>
  <c r="F215" i="10"/>
  <c r="F229" i="10"/>
  <c r="F243" i="10"/>
  <c r="F247" i="10"/>
  <c r="F261" i="10"/>
  <c r="F275" i="10"/>
  <c r="F279" i="10"/>
  <c r="F293" i="10"/>
  <c r="F307" i="10"/>
  <c r="F311" i="10"/>
  <c r="F325" i="10"/>
  <c r="F339" i="10"/>
  <c r="F343" i="10"/>
  <c r="F357" i="10"/>
  <c r="F371" i="10"/>
  <c r="F375" i="10"/>
  <c r="F389" i="10"/>
  <c r="F403" i="10"/>
  <c r="F407" i="10"/>
  <c r="F421" i="10"/>
  <c r="F435" i="10"/>
  <c r="F439" i="10"/>
  <c r="F453" i="10"/>
  <c r="F467" i="10"/>
  <c r="F471" i="10"/>
  <c r="F477" i="10"/>
  <c r="F108" i="10"/>
  <c r="F112" i="10"/>
  <c r="F116" i="10"/>
  <c r="F120" i="10"/>
  <c r="F124" i="10"/>
  <c r="F128" i="10"/>
  <c r="F132" i="10"/>
  <c r="F136" i="10"/>
  <c r="F140" i="10"/>
  <c r="F144" i="10"/>
  <c r="F148" i="10"/>
  <c r="F152" i="10"/>
  <c r="F156" i="10"/>
  <c r="F160" i="10"/>
  <c r="F164" i="10"/>
  <c r="F168" i="10"/>
  <c r="F172" i="10"/>
  <c r="F176" i="10"/>
  <c r="F180" i="10"/>
  <c r="F184" i="10"/>
  <c r="F188" i="10"/>
  <c r="F192" i="10"/>
  <c r="F196" i="10"/>
  <c r="F199" i="10"/>
  <c r="F202" i="10"/>
  <c r="F206" i="10"/>
  <c r="F210" i="10"/>
  <c r="F214" i="10"/>
  <c r="F218" i="10"/>
  <c r="F222" i="10"/>
  <c r="F226" i="10"/>
  <c r="F230" i="10"/>
  <c r="F234" i="10"/>
  <c r="F238" i="10"/>
  <c r="F242" i="10"/>
  <c r="F246" i="10"/>
  <c r="F250" i="10"/>
  <c r="F254" i="10"/>
  <c r="F258" i="10"/>
  <c r="F262" i="10"/>
  <c r="F266" i="10"/>
  <c r="F270" i="10"/>
  <c r="F274" i="10"/>
  <c r="F278" i="10"/>
  <c r="F282" i="10"/>
  <c r="F286" i="10"/>
  <c r="F290" i="10"/>
  <c r="F294" i="10"/>
  <c r="F298" i="10"/>
  <c r="F302" i="10"/>
  <c r="F306" i="10"/>
  <c r="F310" i="10"/>
  <c r="F314" i="10"/>
  <c r="F318" i="10"/>
  <c r="F322" i="10"/>
  <c r="F326" i="10"/>
  <c r="F330" i="10"/>
  <c r="F334" i="10"/>
  <c r="F338" i="10"/>
  <c r="F342" i="10"/>
  <c r="F346" i="10"/>
  <c r="F350" i="10"/>
  <c r="F354" i="10"/>
  <c r="F358" i="10"/>
  <c r="F362" i="10"/>
  <c r="F366" i="10"/>
  <c r="F370" i="10"/>
  <c r="F374" i="10"/>
  <c r="F378" i="10"/>
  <c r="F382" i="10"/>
  <c r="F386" i="10"/>
  <c r="F390" i="10"/>
  <c r="F394" i="10"/>
  <c r="F398" i="10"/>
  <c r="F402" i="10"/>
  <c r="F406" i="10"/>
  <c r="F410" i="10"/>
  <c r="F414" i="10"/>
  <c r="F418" i="10"/>
  <c r="F422" i="10"/>
  <c r="F426" i="10"/>
  <c r="F430" i="10"/>
  <c r="F434" i="10"/>
  <c r="F438" i="10"/>
  <c r="F442" i="10"/>
  <c r="F446" i="10"/>
  <c r="F450" i="10"/>
  <c r="F454" i="10"/>
  <c r="F458" i="10"/>
  <c r="F462" i="10"/>
  <c r="F466" i="10"/>
  <c r="F470" i="10"/>
  <c r="F474" i="10"/>
  <c r="F478" i="10"/>
  <c r="F482" i="10"/>
  <c r="F486" i="10"/>
  <c r="F490" i="10"/>
  <c r="F494" i="10"/>
  <c r="F113" i="10"/>
  <c r="F129" i="10"/>
  <c r="F145" i="10"/>
  <c r="F161" i="10"/>
  <c r="F177" i="10"/>
  <c r="F193" i="10"/>
  <c r="F209" i="10"/>
  <c r="F225" i="10"/>
  <c r="F241" i="10"/>
  <c r="F257" i="10"/>
  <c r="F273" i="10"/>
  <c r="F289" i="10"/>
  <c r="F305" i="10"/>
  <c r="F321" i="10"/>
  <c r="F337" i="10"/>
  <c r="F353" i="10"/>
  <c r="F369" i="10"/>
  <c r="F385" i="10"/>
  <c r="F401" i="10"/>
  <c r="F417" i="10"/>
  <c r="F433" i="10"/>
  <c r="F449" i="10"/>
  <c r="F465" i="10"/>
  <c r="F481" i="10"/>
  <c r="F497" i="10"/>
  <c r="F107" i="10"/>
  <c r="F111" i="10"/>
  <c r="F125" i="10"/>
  <c r="F139" i="10"/>
  <c r="F157" i="10"/>
  <c r="F171" i="10"/>
  <c r="F175" i="10"/>
  <c r="F189" i="10"/>
  <c r="F203" i="10"/>
  <c r="F207" i="10"/>
  <c r="F221" i="10"/>
  <c r="F235" i="10"/>
  <c r="F239" i="10"/>
  <c r="F253" i="10"/>
  <c r="F267" i="10"/>
  <c r="F271" i="10"/>
  <c r="F285" i="10"/>
  <c r="F299" i="10"/>
  <c r="F303" i="10"/>
  <c r="F317" i="10"/>
  <c r="F331" i="10"/>
  <c r="F335" i="10"/>
  <c r="F349" i="10"/>
  <c r="F363" i="10"/>
  <c r="F367" i="10"/>
  <c r="F381" i="10"/>
  <c r="F395" i="10"/>
  <c r="F399" i="10"/>
  <c r="F413" i="10"/>
  <c r="F427" i="10"/>
  <c r="F431" i="10"/>
  <c r="F445" i="10"/>
  <c r="F459" i="10"/>
  <c r="F463" i="10"/>
  <c r="F495" i="10"/>
  <c r="F115" i="10"/>
  <c r="F119" i="10"/>
  <c r="F133" i="10"/>
  <c r="F147" i="10"/>
  <c r="F151" i="10"/>
  <c r="F165" i="10"/>
  <c r="F179" i="10"/>
  <c r="F183" i="10"/>
  <c r="F197" i="10"/>
  <c r="F213" i="10"/>
  <c r="F227" i="10"/>
  <c r="F231" i="10"/>
  <c r="F245" i="10"/>
  <c r="F259" i="10"/>
  <c r="F263" i="10"/>
  <c r="F277" i="10"/>
  <c r="F291" i="10"/>
  <c r="F295" i="10"/>
  <c r="F309" i="10"/>
  <c r="F323" i="10"/>
  <c r="F327" i="10"/>
  <c r="F341" i="10"/>
  <c r="F355" i="10"/>
  <c r="F359" i="10"/>
  <c r="F373" i="10"/>
  <c r="F387" i="10"/>
  <c r="F391" i="10"/>
  <c r="F405" i="10"/>
  <c r="F419" i="10"/>
  <c r="F423" i="10"/>
  <c r="F437" i="10"/>
  <c r="F451" i="10"/>
  <c r="F455" i="10"/>
  <c r="F469" i="10"/>
  <c r="F483" i="10"/>
  <c r="F487" i="10"/>
  <c r="F493" i="10"/>
  <c r="B16" i="15"/>
  <c r="G16" i="15"/>
  <c r="A9" i="9"/>
  <c r="B5" i="8"/>
  <c r="A13" i="18" l="1"/>
  <c r="B12" i="18"/>
  <c r="A38" i="18"/>
  <c r="B37" i="18"/>
  <c r="C11" i="18"/>
  <c r="C10" i="18"/>
  <c r="C12" i="18"/>
  <c r="C9" i="18"/>
  <c r="B18" i="15"/>
  <c r="K4" i="15"/>
  <c r="K11" i="15" s="1"/>
  <c r="A10" i="9"/>
  <c r="A11" i="9" s="1"/>
  <c r="A12" i="9"/>
  <c r="A13" i="9" s="1"/>
  <c r="A14" i="9" s="1"/>
  <c r="A15" i="9" s="1"/>
  <c r="B3" i="9"/>
  <c r="B13" i="18" l="1"/>
  <c r="A14" i="18"/>
  <c r="D14" i="18" s="1"/>
  <c r="D13" i="18"/>
  <c r="C13" i="18"/>
  <c r="D9" i="18"/>
  <c r="D10" i="18"/>
  <c r="D11" i="18"/>
  <c r="D12" i="18"/>
  <c r="B38" i="18"/>
  <c r="A39" i="18"/>
  <c r="I16" i="15"/>
  <c r="K9" i="15"/>
  <c r="K17" i="15"/>
  <c r="K15" i="15"/>
  <c r="K16" i="15"/>
  <c r="K13" i="15"/>
  <c r="G18" i="15"/>
  <c r="K12" i="15"/>
  <c r="K18" i="15"/>
  <c r="K14" i="15"/>
  <c r="K10" i="15"/>
  <c r="C15" i="9"/>
  <c r="A16" i="9"/>
  <c r="C11" i="9"/>
  <c r="C12" i="9"/>
  <c r="C14" i="9"/>
  <c r="C10" i="9"/>
  <c r="C13" i="9"/>
  <c r="A13" i="3"/>
  <c r="A12" i="3"/>
  <c r="F9" i="18" l="1"/>
  <c r="F10" i="18"/>
  <c r="F11" i="18"/>
  <c r="F12" i="18"/>
  <c r="F13" i="18"/>
  <c r="A15" i="18"/>
  <c r="B14" i="18"/>
  <c r="F14" i="18"/>
  <c r="C14" i="18"/>
  <c r="B39" i="18"/>
  <c r="A40" i="18"/>
  <c r="I18" i="15"/>
  <c r="D18" i="15"/>
  <c r="A17" i="9"/>
  <c r="C17" i="9" s="1"/>
  <c r="C16" i="9"/>
  <c r="D5" i="8"/>
  <c r="G14" i="18" l="1"/>
  <c r="G11" i="18"/>
  <c r="E12" i="18"/>
  <c r="E9" i="18"/>
  <c r="E14" i="18"/>
  <c r="E10" i="18"/>
  <c r="G13" i="18"/>
  <c r="E13" i="18"/>
  <c r="G9" i="18"/>
  <c r="G12" i="18"/>
  <c r="E11" i="18"/>
  <c r="G10" i="18"/>
  <c r="G15" i="18"/>
  <c r="B15" i="18"/>
  <c r="F15" i="18"/>
  <c r="E15" i="18"/>
  <c r="A16" i="18"/>
  <c r="C15" i="18"/>
  <c r="D15" i="18"/>
  <c r="B40" i="18"/>
  <c r="I9" i="18" s="1"/>
  <c r="A41" i="18"/>
  <c r="B41" i="18" s="1"/>
  <c r="E6" i="3"/>
  <c r="E7" i="3" s="1"/>
  <c r="I11" i="18" l="1"/>
  <c r="H14" i="18"/>
  <c r="H12" i="18"/>
  <c r="I13" i="18"/>
  <c r="H15" i="18"/>
  <c r="I15" i="18"/>
  <c r="H9" i="18"/>
  <c r="I12" i="18"/>
  <c r="H11" i="18"/>
  <c r="H10" i="18"/>
  <c r="H13" i="18"/>
  <c r="I10" i="18"/>
  <c r="I14" i="18"/>
  <c r="C16" i="18"/>
  <c r="A17" i="18"/>
  <c r="H16" i="18"/>
  <c r="G16" i="18"/>
  <c r="B16" i="18"/>
  <c r="I16" i="18"/>
  <c r="F16" i="18"/>
  <c r="E16" i="18"/>
  <c r="D16" i="18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D17" i="18" l="1"/>
  <c r="E17" i="18"/>
  <c r="A18" i="18"/>
  <c r="H17" i="18"/>
  <c r="C17" i="18"/>
  <c r="G17" i="18"/>
  <c r="B17" i="18"/>
  <c r="I17" i="18"/>
  <c r="F17" i="18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E100" i="7" s="1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E190" i="7" s="1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E280" i="7" s="1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11" i="7"/>
  <c r="A14" i="3"/>
  <c r="A19" i="18" l="1"/>
  <c r="H18" i="18"/>
  <c r="I19" i="18"/>
  <c r="G18" i="18"/>
  <c r="C18" i="18"/>
  <c r="I18" i="18"/>
  <c r="F18" i="18"/>
  <c r="B18" i="18"/>
  <c r="E18" i="18"/>
  <c r="D18" i="18"/>
  <c r="D39" i="7"/>
  <c r="E39" i="7"/>
  <c r="D35" i="7"/>
  <c r="E35" i="7"/>
  <c r="D29" i="7"/>
  <c r="E29" i="7"/>
  <c r="D25" i="7"/>
  <c r="E25" i="7"/>
  <c r="D21" i="7"/>
  <c r="E21" i="7"/>
  <c r="D17" i="7"/>
  <c r="E17" i="7"/>
  <c r="D13" i="7"/>
  <c r="E13" i="7"/>
  <c r="D368" i="7"/>
  <c r="E368" i="7"/>
  <c r="D364" i="7"/>
  <c r="E364" i="7"/>
  <c r="D360" i="7"/>
  <c r="E360" i="7"/>
  <c r="D356" i="7"/>
  <c r="E356" i="7"/>
  <c r="D352" i="7"/>
  <c r="E352" i="7"/>
  <c r="D350" i="7"/>
  <c r="E350" i="7"/>
  <c r="D348" i="7"/>
  <c r="E348" i="7"/>
  <c r="D346" i="7"/>
  <c r="E346" i="7"/>
  <c r="D344" i="7"/>
  <c r="E344" i="7"/>
  <c r="D342" i="7"/>
  <c r="E342" i="7"/>
  <c r="D340" i="7"/>
  <c r="E340" i="7"/>
  <c r="D338" i="7"/>
  <c r="E338" i="7"/>
  <c r="D336" i="7"/>
  <c r="E336" i="7"/>
  <c r="D334" i="7"/>
  <c r="E334" i="7"/>
  <c r="D332" i="7"/>
  <c r="E332" i="7"/>
  <c r="D330" i="7"/>
  <c r="E330" i="7"/>
  <c r="D328" i="7"/>
  <c r="E328" i="7"/>
  <c r="D326" i="7"/>
  <c r="E326" i="7"/>
  <c r="D324" i="7"/>
  <c r="E324" i="7"/>
  <c r="D322" i="7"/>
  <c r="E322" i="7"/>
  <c r="D320" i="7"/>
  <c r="E320" i="7"/>
  <c r="D318" i="7"/>
  <c r="E318" i="7"/>
  <c r="D316" i="7"/>
  <c r="E316" i="7"/>
  <c r="D314" i="7"/>
  <c r="E314" i="7"/>
  <c r="D312" i="7"/>
  <c r="E312" i="7"/>
  <c r="D310" i="7"/>
  <c r="E310" i="7"/>
  <c r="D308" i="7"/>
  <c r="E308" i="7"/>
  <c r="D306" i="7"/>
  <c r="E306" i="7"/>
  <c r="D304" i="7"/>
  <c r="E304" i="7"/>
  <c r="D302" i="7"/>
  <c r="E302" i="7"/>
  <c r="D300" i="7"/>
  <c r="E300" i="7"/>
  <c r="D298" i="7"/>
  <c r="E298" i="7"/>
  <c r="D296" i="7"/>
  <c r="E296" i="7"/>
  <c r="D294" i="7"/>
  <c r="E294" i="7"/>
  <c r="D292" i="7"/>
  <c r="E292" i="7"/>
  <c r="D290" i="7"/>
  <c r="E290" i="7"/>
  <c r="D288" i="7"/>
  <c r="E288" i="7"/>
  <c r="D286" i="7"/>
  <c r="E286" i="7"/>
  <c r="E284" i="7"/>
  <c r="E282" i="7"/>
  <c r="E278" i="7"/>
  <c r="E276" i="7"/>
  <c r="D274" i="7"/>
  <c r="E274" i="7"/>
  <c r="D272" i="7"/>
  <c r="E272" i="7"/>
  <c r="D270" i="7"/>
  <c r="E270" i="7"/>
  <c r="D268" i="7"/>
  <c r="E268" i="7"/>
  <c r="D266" i="7"/>
  <c r="E266" i="7"/>
  <c r="D264" i="7"/>
  <c r="E264" i="7"/>
  <c r="D262" i="7"/>
  <c r="E262" i="7"/>
  <c r="D260" i="7"/>
  <c r="E260" i="7"/>
  <c r="D258" i="7"/>
  <c r="E258" i="7"/>
  <c r="D256" i="7"/>
  <c r="E256" i="7"/>
  <c r="D254" i="7"/>
  <c r="E254" i="7"/>
  <c r="D252" i="7"/>
  <c r="E252" i="7"/>
  <c r="D250" i="7"/>
  <c r="E250" i="7"/>
  <c r="D248" i="7"/>
  <c r="E248" i="7"/>
  <c r="D246" i="7"/>
  <c r="E246" i="7"/>
  <c r="D244" i="7"/>
  <c r="E244" i="7"/>
  <c r="D242" i="7"/>
  <c r="E242" i="7"/>
  <c r="D240" i="7"/>
  <c r="E240" i="7"/>
  <c r="D238" i="7"/>
  <c r="E238" i="7"/>
  <c r="D236" i="7"/>
  <c r="E236" i="7"/>
  <c r="D234" i="7"/>
  <c r="E234" i="7"/>
  <c r="D232" i="7"/>
  <c r="E232" i="7"/>
  <c r="D230" i="7"/>
  <c r="E230" i="7"/>
  <c r="D228" i="7"/>
  <c r="E228" i="7"/>
  <c r="D226" i="7"/>
  <c r="E226" i="7"/>
  <c r="D224" i="7"/>
  <c r="E224" i="7"/>
  <c r="D222" i="7"/>
  <c r="E222" i="7"/>
  <c r="D220" i="7"/>
  <c r="E220" i="7"/>
  <c r="D218" i="7"/>
  <c r="E218" i="7"/>
  <c r="D216" i="7"/>
  <c r="E216" i="7"/>
  <c r="D214" i="7"/>
  <c r="E214" i="7"/>
  <c r="D212" i="7"/>
  <c r="E212" i="7"/>
  <c r="D210" i="7"/>
  <c r="E210" i="7"/>
  <c r="D208" i="7"/>
  <c r="E208" i="7"/>
  <c r="D206" i="7"/>
  <c r="E206" i="7"/>
  <c r="D204" i="7"/>
  <c r="E204" i="7"/>
  <c r="D202" i="7"/>
  <c r="E202" i="7"/>
  <c r="D200" i="7"/>
  <c r="E200" i="7"/>
  <c r="D198" i="7"/>
  <c r="E198" i="7"/>
  <c r="D196" i="7"/>
  <c r="E196" i="7"/>
  <c r="D194" i="7"/>
  <c r="E194" i="7"/>
  <c r="D192" i="7"/>
  <c r="E192" i="7"/>
  <c r="D188" i="7"/>
  <c r="E188" i="7"/>
  <c r="D186" i="7"/>
  <c r="E186" i="7"/>
  <c r="D184" i="7"/>
  <c r="E184" i="7"/>
  <c r="D182" i="7"/>
  <c r="E182" i="7"/>
  <c r="D180" i="7"/>
  <c r="E180" i="7"/>
  <c r="D178" i="7"/>
  <c r="E178" i="7"/>
  <c r="D176" i="7"/>
  <c r="E176" i="7"/>
  <c r="D174" i="7"/>
  <c r="E174" i="7"/>
  <c r="D172" i="7"/>
  <c r="E172" i="7"/>
  <c r="D170" i="7"/>
  <c r="E170" i="7"/>
  <c r="D168" i="7"/>
  <c r="E168" i="7"/>
  <c r="D166" i="7"/>
  <c r="E166" i="7"/>
  <c r="D164" i="7"/>
  <c r="E164" i="7"/>
  <c r="D162" i="7"/>
  <c r="E162" i="7"/>
  <c r="D160" i="7"/>
  <c r="E160" i="7"/>
  <c r="D158" i="7"/>
  <c r="E158" i="7"/>
  <c r="D156" i="7"/>
  <c r="E156" i="7"/>
  <c r="D154" i="7"/>
  <c r="E154" i="7"/>
  <c r="D152" i="7"/>
  <c r="E152" i="7"/>
  <c r="D150" i="7"/>
  <c r="E150" i="7"/>
  <c r="D148" i="7"/>
  <c r="E148" i="7"/>
  <c r="D146" i="7"/>
  <c r="E146" i="7"/>
  <c r="D144" i="7"/>
  <c r="E144" i="7"/>
  <c r="D142" i="7"/>
  <c r="E142" i="7"/>
  <c r="D140" i="7"/>
  <c r="E140" i="7"/>
  <c r="D138" i="7"/>
  <c r="E138" i="7"/>
  <c r="D136" i="7"/>
  <c r="E136" i="7"/>
  <c r="D134" i="7"/>
  <c r="E134" i="7"/>
  <c r="D132" i="7"/>
  <c r="E132" i="7"/>
  <c r="D130" i="7"/>
  <c r="E130" i="7"/>
  <c r="D128" i="7"/>
  <c r="E128" i="7"/>
  <c r="D126" i="7"/>
  <c r="E126" i="7"/>
  <c r="D124" i="7"/>
  <c r="E124" i="7"/>
  <c r="D122" i="7"/>
  <c r="E122" i="7"/>
  <c r="D120" i="7"/>
  <c r="E120" i="7"/>
  <c r="D118" i="7"/>
  <c r="E118" i="7"/>
  <c r="D116" i="7"/>
  <c r="E116" i="7"/>
  <c r="D114" i="7"/>
  <c r="E114" i="7"/>
  <c r="D112" i="7"/>
  <c r="E112" i="7"/>
  <c r="D110" i="7"/>
  <c r="E110" i="7"/>
  <c r="D108" i="7"/>
  <c r="E108" i="7"/>
  <c r="D106" i="7"/>
  <c r="E106" i="7"/>
  <c r="E104" i="7"/>
  <c r="E102" i="7"/>
  <c r="E98" i="7"/>
  <c r="E96" i="7"/>
  <c r="D94" i="7"/>
  <c r="E94" i="7"/>
  <c r="D92" i="7"/>
  <c r="E92" i="7"/>
  <c r="D90" i="7"/>
  <c r="E90" i="7"/>
  <c r="D88" i="7"/>
  <c r="E88" i="7"/>
  <c r="D86" i="7"/>
  <c r="E86" i="7"/>
  <c r="D84" i="7"/>
  <c r="E84" i="7"/>
  <c r="D82" i="7"/>
  <c r="E82" i="7"/>
  <c r="D80" i="7"/>
  <c r="E80" i="7"/>
  <c r="D78" i="7"/>
  <c r="E78" i="7"/>
  <c r="D76" i="7"/>
  <c r="E76" i="7"/>
  <c r="D74" i="7"/>
  <c r="E74" i="7"/>
  <c r="D72" i="7"/>
  <c r="E72" i="7"/>
  <c r="D70" i="7"/>
  <c r="E70" i="7"/>
  <c r="D68" i="7"/>
  <c r="E68" i="7"/>
  <c r="D66" i="7"/>
  <c r="E66" i="7"/>
  <c r="D64" i="7"/>
  <c r="E64" i="7"/>
  <c r="D62" i="7"/>
  <c r="E62" i="7"/>
  <c r="D60" i="7"/>
  <c r="E60" i="7"/>
  <c r="D58" i="7"/>
  <c r="E58" i="7"/>
  <c r="D56" i="7"/>
  <c r="E56" i="7"/>
  <c r="D54" i="7"/>
  <c r="E54" i="7"/>
  <c r="D52" i="7"/>
  <c r="E52" i="7"/>
  <c r="D50" i="7"/>
  <c r="E50" i="7"/>
  <c r="D48" i="7"/>
  <c r="E48" i="7"/>
  <c r="D46" i="7"/>
  <c r="E46" i="7"/>
  <c r="D44" i="7"/>
  <c r="E44" i="7"/>
  <c r="D42" i="7"/>
  <c r="E42" i="7"/>
  <c r="D11" i="7"/>
  <c r="E11" i="7"/>
  <c r="D37" i="7"/>
  <c r="E37" i="7"/>
  <c r="D33" i="7"/>
  <c r="E33" i="7"/>
  <c r="D31" i="7"/>
  <c r="E31" i="7"/>
  <c r="D27" i="7"/>
  <c r="E27" i="7"/>
  <c r="D23" i="7"/>
  <c r="E23" i="7"/>
  <c r="D19" i="7"/>
  <c r="E19" i="7"/>
  <c r="D15" i="7"/>
  <c r="E15" i="7"/>
  <c r="D370" i="7"/>
  <c r="E370" i="7"/>
  <c r="D366" i="7"/>
  <c r="E366" i="7"/>
  <c r="D362" i="7"/>
  <c r="E362" i="7"/>
  <c r="D358" i="7"/>
  <c r="E358" i="7"/>
  <c r="D354" i="7"/>
  <c r="E354" i="7"/>
  <c r="D40" i="7"/>
  <c r="E40" i="7"/>
  <c r="D38" i="7"/>
  <c r="E38" i="7"/>
  <c r="D36" i="7"/>
  <c r="E36" i="7"/>
  <c r="D34" i="7"/>
  <c r="E34" i="7"/>
  <c r="D32" i="7"/>
  <c r="E32" i="7"/>
  <c r="D30" i="7"/>
  <c r="E30" i="7"/>
  <c r="D28" i="7"/>
  <c r="E28" i="7"/>
  <c r="D26" i="7"/>
  <c r="E26" i="7"/>
  <c r="D24" i="7"/>
  <c r="E24" i="7"/>
  <c r="D22" i="7"/>
  <c r="E22" i="7"/>
  <c r="D20" i="7"/>
  <c r="E20" i="7"/>
  <c r="D18" i="7"/>
  <c r="E18" i="7"/>
  <c r="D16" i="7"/>
  <c r="E16" i="7"/>
  <c r="D14" i="7"/>
  <c r="E14" i="7"/>
  <c r="D12" i="7"/>
  <c r="E12" i="7"/>
  <c r="D369" i="7"/>
  <c r="E369" i="7"/>
  <c r="D367" i="7"/>
  <c r="E367" i="7"/>
  <c r="D365" i="7"/>
  <c r="E365" i="7"/>
  <c r="D363" i="7"/>
  <c r="E363" i="7"/>
  <c r="D361" i="7"/>
  <c r="E361" i="7"/>
  <c r="D359" i="7"/>
  <c r="E359" i="7"/>
  <c r="D357" i="7"/>
  <c r="E357" i="7"/>
  <c r="D355" i="7"/>
  <c r="E355" i="7"/>
  <c r="D353" i="7"/>
  <c r="E353" i="7"/>
  <c r="D351" i="7"/>
  <c r="E351" i="7"/>
  <c r="D349" i="7"/>
  <c r="E349" i="7"/>
  <c r="D347" i="7"/>
  <c r="E347" i="7"/>
  <c r="D345" i="7"/>
  <c r="E345" i="7"/>
  <c r="D343" i="7"/>
  <c r="E343" i="7"/>
  <c r="D341" i="7"/>
  <c r="E341" i="7"/>
  <c r="D339" i="7"/>
  <c r="E339" i="7"/>
  <c r="D337" i="7"/>
  <c r="E337" i="7"/>
  <c r="D335" i="7"/>
  <c r="E335" i="7"/>
  <c r="D333" i="7"/>
  <c r="E333" i="7"/>
  <c r="D331" i="7"/>
  <c r="E331" i="7"/>
  <c r="D329" i="7"/>
  <c r="E329" i="7"/>
  <c r="D327" i="7"/>
  <c r="E327" i="7"/>
  <c r="D325" i="7"/>
  <c r="E325" i="7"/>
  <c r="D323" i="7"/>
  <c r="E323" i="7"/>
  <c r="D321" i="7"/>
  <c r="E321" i="7"/>
  <c r="D319" i="7"/>
  <c r="E319" i="7"/>
  <c r="D317" i="7"/>
  <c r="E317" i="7"/>
  <c r="D315" i="7"/>
  <c r="E315" i="7"/>
  <c r="D313" i="7"/>
  <c r="E313" i="7"/>
  <c r="D311" i="7"/>
  <c r="E311" i="7"/>
  <c r="D309" i="7"/>
  <c r="E309" i="7"/>
  <c r="D307" i="7"/>
  <c r="E307" i="7"/>
  <c r="D305" i="7"/>
  <c r="E305" i="7"/>
  <c r="D303" i="7"/>
  <c r="E303" i="7"/>
  <c r="D301" i="7"/>
  <c r="E301" i="7"/>
  <c r="D299" i="7"/>
  <c r="E299" i="7"/>
  <c r="D297" i="7"/>
  <c r="E297" i="7"/>
  <c r="D295" i="7"/>
  <c r="E295" i="7"/>
  <c r="D293" i="7"/>
  <c r="E293" i="7"/>
  <c r="D291" i="7"/>
  <c r="E291" i="7"/>
  <c r="D289" i="7"/>
  <c r="E289" i="7"/>
  <c r="D287" i="7"/>
  <c r="E287" i="7"/>
  <c r="E285" i="7"/>
  <c r="E283" i="7"/>
  <c r="E281" i="7"/>
  <c r="E279" i="7"/>
  <c r="E277" i="7"/>
  <c r="E275" i="7"/>
  <c r="D273" i="7"/>
  <c r="E273" i="7"/>
  <c r="D271" i="7"/>
  <c r="E271" i="7"/>
  <c r="D269" i="7"/>
  <c r="E269" i="7"/>
  <c r="D267" i="7"/>
  <c r="E267" i="7"/>
  <c r="D265" i="7"/>
  <c r="E265" i="7"/>
  <c r="D263" i="7"/>
  <c r="E263" i="7"/>
  <c r="D261" i="7"/>
  <c r="E261" i="7"/>
  <c r="D259" i="7"/>
  <c r="E259" i="7"/>
  <c r="D257" i="7"/>
  <c r="E257" i="7"/>
  <c r="D255" i="7"/>
  <c r="E255" i="7"/>
  <c r="D253" i="7"/>
  <c r="E253" i="7"/>
  <c r="D251" i="7"/>
  <c r="E251" i="7"/>
  <c r="D249" i="7"/>
  <c r="E249" i="7"/>
  <c r="D247" i="7"/>
  <c r="E247" i="7"/>
  <c r="D245" i="7"/>
  <c r="E245" i="7"/>
  <c r="D243" i="7"/>
  <c r="E243" i="7"/>
  <c r="D241" i="7"/>
  <c r="E241" i="7"/>
  <c r="D239" i="7"/>
  <c r="E239" i="7"/>
  <c r="D237" i="7"/>
  <c r="E237" i="7"/>
  <c r="D235" i="7"/>
  <c r="E235" i="7"/>
  <c r="D233" i="7"/>
  <c r="E233" i="7"/>
  <c r="D231" i="7"/>
  <c r="E231" i="7"/>
  <c r="D229" i="7"/>
  <c r="E229" i="7"/>
  <c r="D227" i="7"/>
  <c r="E227" i="7"/>
  <c r="D225" i="7"/>
  <c r="E225" i="7"/>
  <c r="D223" i="7"/>
  <c r="E223" i="7"/>
  <c r="D221" i="7"/>
  <c r="E221" i="7"/>
  <c r="D219" i="7"/>
  <c r="E219" i="7"/>
  <c r="D217" i="7"/>
  <c r="E217" i="7"/>
  <c r="D215" i="7"/>
  <c r="E215" i="7"/>
  <c r="D213" i="7"/>
  <c r="E213" i="7"/>
  <c r="D211" i="7"/>
  <c r="E211" i="7"/>
  <c r="D209" i="7"/>
  <c r="E209" i="7"/>
  <c r="D207" i="7"/>
  <c r="E207" i="7"/>
  <c r="D205" i="7"/>
  <c r="E205" i="7"/>
  <c r="D203" i="7"/>
  <c r="E203" i="7"/>
  <c r="D201" i="7"/>
  <c r="E201" i="7"/>
  <c r="D199" i="7"/>
  <c r="E199" i="7"/>
  <c r="D197" i="7"/>
  <c r="E197" i="7"/>
  <c r="D195" i="7"/>
  <c r="E195" i="7"/>
  <c r="D193" i="7"/>
  <c r="E193" i="7"/>
  <c r="D191" i="7"/>
  <c r="E191" i="7"/>
  <c r="D189" i="7"/>
  <c r="E189" i="7"/>
  <c r="D187" i="7"/>
  <c r="E187" i="7"/>
  <c r="D185" i="7"/>
  <c r="E185" i="7"/>
  <c r="D183" i="7"/>
  <c r="E183" i="7"/>
  <c r="D181" i="7"/>
  <c r="E181" i="7"/>
  <c r="D179" i="7"/>
  <c r="E179" i="7"/>
  <c r="D177" i="7"/>
  <c r="E177" i="7"/>
  <c r="D175" i="7"/>
  <c r="E175" i="7"/>
  <c r="D173" i="7"/>
  <c r="E173" i="7"/>
  <c r="D171" i="7"/>
  <c r="E171" i="7"/>
  <c r="D169" i="7"/>
  <c r="E169" i="7"/>
  <c r="D167" i="7"/>
  <c r="E167" i="7"/>
  <c r="D165" i="7"/>
  <c r="E165" i="7"/>
  <c r="D163" i="7"/>
  <c r="E163" i="7"/>
  <c r="D161" i="7"/>
  <c r="E161" i="7"/>
  <c r="D159" i="7"/>
  <c r="E159" i="7"/>
  <c r="D157" i="7"/>
  <c r="E157" i="7"/>
  <c r="D155" i="7"/>
  <c r="E155" i="7"/>
  <c r="D153" i="7"/>
  <c r="E153" i="7"/>
  <c r="D151" i="7"/>
  <c r="E151" i="7"/>
  <c r="D149" i="7"/>
  <c r="E149" i="7"/>
  <c r="D147" i="7"/>
  <c r="E147" i="7"/>
  <c r="D145" i="7"/>
  <c r="E145" i="7"/>
  <c r="D143" i="7"/>
  <c r="E143" i="7"/>
  <c r="D141" i="7"/>
  <c r="E141" i="7"/>
  <c r="D139" i="7"/>
  <c r="E139" i="7"/>
  <c r="D137" i="7"/>
  <c r="E137" i="7"/>
  <c r="D135" i="7"/>
  <c r="E135" i="7"/>
  <c r="D133" i="7"/>
  <c r="E133" i="7"/>
  <c r="D131" i="7"/>
  <c r="E131" i="7"/>
  <c r="D129" i="7"/>
  <c r="E129" i="7"/>
  <c r="D127" i="7"/>
  <c r="E127" i="7"/>
  <c r="D125" i="7"/>
  <c r="E125" i="7"/>
  <c r="D123" i="7"/>
  <c r="E123" i="7"/>
  <c r="D121" i="7"/>
  <c r="E121" i="7"/>
  <c r="D119" i="7"/>
  <c r="E119" i="7"/>
  <c r="D117" i="7"/>
  <c r="E117" i="7"/>
  <c r="D115" i="7"/>
  <c r="E115" i="7"/>
  <c r="D113" i="7"/>
  <c r="E113" i="7"/>
  <c r="D111" i="7"/>
  <c r="E111" i="7"/>
  <c r="D109" i="7"/>
  <c r="E109" i="7"/>
  <c r="D107" i="7"/>
  <c r="E107" i="7"/>
  <c r="E105" i="7"/>
  <c r="E103" i="7"/>
  <c r="E101" i="7"/>
  <c r="E99" i="7"/>
  <c r="E97" i="7"/>
  <c r="E95" i="7"/>
  <c r="D93" i="7"/>
  <c r="E93" i="7"/>
  <c r="D91" i="7"/>
  <c r="E91" i="7"/>
  <c r="D89" i="7"/>
  <c r="E89" i="7"/>
  <c r="D87" i="7"/>
  <c r="E87" i="7"/>
  <c r="D85" i="7"/>
  <c r="E85" i="7"/>
  <c r="D83" i="7"/>
  <c r="E83" i="7"/>
  <c r="D81" i="7"/>
  <c r="E81" i="7"/>
  <c r="D79" i="7"/>
  <c r="E79" i="7"/>
  <c r="D77" i="7"/>
  <c r="E77" i="7"/>
  <c r="D75" i="7"/>
  <c r="E75" i="7"/>
  <c r="D73" i="7"/>
  <c r="E73" i="7"/>
  <c r="D71" i="7"/>
  <c r="E71" i="7"/>
  <c r="D69" i="7"/>
  <c r="E69" i="7"/>
  <c r="D67" i="7"/>
  <c r="E67" i="7"/>
  <c r="D65" i="7"/>
  <c r="E65" i="7"/>
  <c r="D63" i="7"/>
  <c r="E63" i="7"/>
  <c r="D61" i="7"/>
  <c r="E61" i="7"/>
  <c r="D59" i="7"/>
  <c r="E59" i="7"/>
  <c r="D57" i="7"/>
  <c r="E57" i="7"/>
  <c r="D55" i="7"/>
  <c r="E55" i="7"/>
  <c r="D53" i="7"/>
  <c r="E53" i="7"/>
  <c r="D51" i="7"/>
  <c r="E51" i="7"/>
  <c r="D49" i="7"/>
  <c r="E49" i="7"/>
  <c r="D47" i="7"/>
  <c r="E47" i="7"/>
  <c r="D45" i="7"/>
  <c r="E45" i="7"/>
  <c r="D43" i="7"/>
  <c r="E43" i="7"/>
  <c r="D41" i="7"/>
  <c r="E41" i="7"/>
  <c r="D2" i="1"/>
  <c r="C8" i="2"/>
  <c r="D6" i="1"/>
  <c r="D5" i="1"/>
  <c r="D4" i="1"/>
  <c r="D3" i="1"/>
  <c r="G19" i="18" l="1"/>
  <c r="B19" i="18"/>
  <c r="H19" i="18"/>
  <c r="C19" i="18"/>
  <c r="E19" i="18"/>
  <c r="A20" i="18"/>
  <c r="F19" i="18"/>
  <c r="D19" i="18"/>
  <c r="D8" i="2"/>
  <c r="C9" i="2"/>
  <c r="C10" i="2" s="1"/>
  <c r="A21" i="18" l="1"/>
  <c r="F20" i="18"/>
  <c r="G20" i="18"/>
  <c r="B20" i="18"/>
  <c r="D20" i="18"/>
  <c r="H20" i="18"/>
  <c r="I20" i="18"/>
  <c r="E20" i="18"/>
  <c r="C20" i="18"/>
  <c r="D9" i="2"/>
  <c r="A15" i="3"/>
  <c r="C11" i="2"/>
  <c r="D10" i="2"/>
  <c r="G21" i="18" l="1"/>
  <c r="B21" i="18"/>
  <c r="H21" i="18"/>
  <c r="C21" i="18"/>
  <c r="I21" i="18"/>
  <c r="E21" i="18"/>
  <c r="A22" i="18"/>
  <c r="F21" i="18"/>
  <c r="D21" i="18"/>
  <c r="A16" i="3"/>
  <c r="C12" i="2"/>
  <c r="D11" i="2"/>
  <c r="H22" i="18" l="1"/>
  <c r="I22" i="18"/>
  <c r="G22" i="18"/>
  <c r="C22" i="18"/>
  <c r="A23" i="18"/>
  <c r="F22" i="18"/>
  <c r="B22" i="18"/>
  <c r="E22" i="18"/>
  <c r="D22" i="18"/>
  <c r="A17" i="3"/>
  <c r="C13" i="2"/>
  <c r="D12" i="2"/>
  <c r="I23" i="18" l="1"/>
  <c r="E23" i="18"/>
  <c r="A24" i="18"/>
  <c r="F23" i="18"/>
  <c r="D23" i="18"/>
  <c r="G23" i="18"/>
  <c r="B23" i="18"/>
  <c r="H23" i="18"/>
  <c r="C23" i="18"/>
  <c r="A18" i="3"/>
  <c r="C14" i="2"/>
  <c r="D13" i="2"/>
  <c r="A25" i="18" l="1"/>
  <c r="F24" i="18"/>
  <c r="G24" i="18"/>
  <c r="B24" i="18"/>
  <c r="D24" i="18"/>
  <c r="H24" i="18"/>
  <c r="I24" i="18"/>
  <c r="E24" i="18"/>
  <c r="C24" i="18"/>
  <c r="C15" i="2"/>
  <c r="D14" i="2"/>
  <c r="I25" i="18" l="1"/>
  <c r="E25" i="18"/>
  <c r="A26" i="18"/>
  <c r="F25" i="18"/>
  <c r="D25" i="18"/>
  <c r="G25" i="18"/>
  <c r="B25" i="18"/>
  <c r="H25" i="18"/>
  <c r="C25" i="18"/>
  <c r="C16" i="2"/>
  <c r="D16" i="2" s="1"/>
  <c r="D15" i="2"/>
  <c r="A27" i="18" l="1"/>
  <c r="F26" i="18"/>
  <c r="B26" i="18"/>
  <c r="E26" i="18"/>
  <c r="C26" i="18"/>
  <c r="H26" i="18"/>
  <c r="I26" i="18"/>
  <c r="G26" i="18"/>
  <c r="D26" i="18"/>
  <c r="I27" i="18" l="1"/>
  <c r="E27" i="18"/>
  <c r="A28" i="18"/>
  <c r="F27" i="18"/>
  <c r="D27" i="18"/>
  <c r="G27" i="18"/>
  <c r="B27" i="18"/>
  <c r="H27" i="18"/>
  <c r="C27" i="18"/>
  <c r="A29" i="18" l="1"/>
  <c r="F28" i="18"/>
  <c r="G28" i="18"/>
  <c r="B28" i="18"/>
  <c r="D28" i="18"/>
  <c r="H28" i="18"/>
  <c r="I28" i="18"/>
  <c r="E28" i="18"/>
  <c r="C28" i="18"/>
  <c r="I29" i="18" l="1"/>
  <c r="E29" i="18"/>
  <c r="H29" i="18"/>
  <c r="C29" i="18"/>
  <c r="G29" i="18"/>
  <c r="B29" i="18"/>
  <c r="F29" i="18"/>
  <c r="D29" i="18"/>
</calcChain>
</file>

<file path=xl/sharedStrings.xml><?xml version="1.0" encoding="utf-8"?>
<sst xmlns="http://schemas.openxmlformats.org/spreadsheetml/2006/main" count="184" uniqueCount="129">
  <si>
    <t>A=</t>
  </si>
  <si>
    <t>B=</t>
  </si>
  <si>
    <t>add</t>
  </si>
  <si>
    <t>a+b</t>
  </si>
  <si>
    <t>subtract</t>
  </si>
  <si>
    <t>a-b</t>
  </si>
  <si>
    <t>multiply</t>
  </si>
  <si>
    <t>a*b</t>
  </si>
  <si>
    <t>divide</t>
  </si>
  <si>
    <t>a/b</t>
  </si>
  <si>
    <t>powers</t>
  </si>
  <si>
    <t>a^b</t>
  </si>
  <si>
    <t>Linear Equation: y=mx+b</t>
  </si>
  <si>
    <t>m=</t>
  </si>
  <si>
    <t>b=</t>
  </si>
  <si>
    <t xml:space="preserve">x </t>
  </si>
  <si>
    <t>y</t>
  </si>
  <si>
    <t>Linear Point of Intersection</t>
  </si>
  <si>
    <t>n=</t>
  </si>
  <si>
    <t>c=</t>
  </si>
  <si>
    <t>x in=</t>
  </si>
  <si>
    <t>xpoi</t>
  </si>
  <si>
    <t>xinc=</t>
  </si>
  <si>
    <t>ypoi</t>
  </si>
  <si>
    <t xml:space="preserve">y1 </t>
  </si>
  <si>
    <t>y2</t>
  </si>
  <si>
    <t>Parabola POI</t>
  </si>
  <si>
    <t>A</t>
  </si>
  <si>
    <t>D</t>
  </si>
  <si>
    <t>B</t>
  </si>
  <si>
    <t>E</t>
  </si>
  <si>
    <t>C</t>
  </si>
  <si>
    <t>F</t>
  </si>
  <si>
    <t>x</t>
  </si>
  <si>
    <t>y1</t>
  </si>
  <si>
    <t>Circle Angles</t>
  </si>
  <si>
    <t>theta</t>
  </si>
  <si>
    <t>Equation</t>
  </si>
  <si>
    <t>Asin(Bx+C)+D</t>
  </si>
  <si>
    <t>C=</t>
  </si>
  <si>
    <t>D=</t>
  </si>
  <si>
    <t>sin</t>
  </si>
  <si>
    <t>cos</t>
  </si>
  <si>
    <t>tan</t>
  </si>
  <si>
    <t>y=x^3</t>
  </si>
  <si>
    <t>y=3x^2</t>
  </si>
  <si>
    <t>y=6x</t>
  </si>
  <si>
    <t>y=6</t>
  </si>
  <si>
    <t>m</t>
  </si>
  <si>
    <t>Table#1: Forces and Separation Distances between 2 Charged Particles</t>
  </si>
  <si>
    <r>
      <t xml:space="preserve">Separation Distance Increment d </t>
    </r>
    <r>
      <rPr>
        <b/>
        <vertAlign val="subscript"/>
        <sz val="11"/>
        <color theme="1"/>
        <rFont val="Calibri"/>
        <family val="2"/>
        <scheme val="minor"/>
      </rPr>
      <t>increment</t>
    </r>
    <r>
      <rPr>
        <b/>
        <sz val="11"/>
        <color theme="1"/>
        <rFont val="Calibri"/>
        <family val="2"/>
        <scheme val="minor"/>
      </rPr>
      <t xml:space="preserve"> =</t>
    </r>
  </si>
  <si>
    <t>Charged Particle q1=</t>
  </si>
  <si>
    <t>Charged Particle q2=</t>
  </si>
  <si>
    <t>Coulomb's Contant K=</t>
  </si>
  <si>
    <r>
      <t>Nm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/C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</si>
  <si>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Force F (N)</t>
  </si>
  <si>
    <t xml:space="preserve"> Separation Distance d (m)</t>
  </si>
  <si>
    <r>
      <t xml:space="preserve">Initial Separation d </t>
    </r>
    <r>
      <rPr>
        <b/>
        <vertAlign val="subscript"/>
        <sz val="11"/>
        <color theme="0"/>
        <rFont val="Calibri"/>
        <family val="2"/>
        <scheme val="minor"/>
      </rPr>
      <t>initial</t>
    </r>
    <r>
      <rPr>
        <b/>
        <sz val="11"/>
        <color theme="0"/>
        <rFont val="Calibri"/>
        <family val="2"/>
        <scheme val="minor"/>
      </rPr>
      <t xml:space="preserve"> =</t>
    </r>
  </si>
  <si>
    <t>y=l*w</t>
  </si>
  <si>
    <t>y= b*h/2</t>
  </si>
  <si>
    <t>y=1/2(ls+rs)b</t>
  </si>
  <si>
    <t>Integration</t>
  </si>
  <si>
    <t>i</t>
  </si>
  <si>
    <t>xi</t>
  </si>
  <si>
    <t>xi-x</t>
  </si>
  <si>
    <r>
      <t>(xi-x)</t>
    </r>
    <r>
      <rPr>
        <vertAlign val="superscript"/>
        <sz val="11"/>
        <color theme="1"/>
        <rFont val="Calibri"/>
        <family val="2"/>
        <scheme val="minor"/>
      </rPr>
      <t>2</t>
    </r>
  </si>
  <si>
    <t>1/n-1:</t>
  </si>
  <si>
    <t>standard deviation</t>
  </si>
  <si>
    <t>Mean and standard Deviation</t>
  </si>
  <si>
    <t>Parabola</t>
  </si>
  <si>
    <r>
      <t>y=Ax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+Bx+C</t>
    </r>
  </si>
  <si>
    <t>y=mx+b</t>
  </si>
  <si>
    <t>a=</t>
  </si>
  <si>
    <t>POI(x)=</t>
  </si>
  <si>
    <t>POI(y)=</t>
  </si>
  <si>
    <t>POI(x)</t>
  </si>
  <si>
    <t>POI(y)</t>
  </si>
  <si>
    <t>x1</t>
  </si>
  <si>
    <t>Wave Calculators</t>
  </si>
  <si>
    <t>Linear Regression</t>
  </si>
  <si>
    <t>#</t>
  </si>
  <si>
    <t>yi</t>
  </si>
  <si>
    <t>xiyi</t>
  </si>
  <si>
    <t xml:space="preserve">sums </t>
  </si>
  <si>
    <r>
      <t>xi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</si>
  <si>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</si>
  <si>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Circle Equation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</si>
  <si>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</si>
  <si>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r=  </t>
  </si>
  <si>
    <t>y/r</t>
  </si>
  <si>
    <t>x/r</t>
  </si>
  <si>
    <t>y/x</t>
  </si>
  <si>
    <r>
      <t>Circle Equation= x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+y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=r</t>
    </r>
    <r>
      <rPr>
        <vertAlign val="superscript"/>
        <sz val="11"/>
        <color theme="0"/>
        <rFont val="Calibri"/>
        <family val="2"/>
        <scheme val="minor"/>
      </rPr>
      <t>2</t>
    </r>
  </si>
  <si>
    <t>error in base values</t>
  </si>
  <si>
    <t>deltaB=</t>
  </si>
  <si>
    <t>deltaM=</t>
  </si>
  <si>
    <t>y=</t>
  </si>
  <si>
    <t>+</t>
  </si>
  <si>
    <t>or</t>
  </si>
  <si>
    <t>-</t>
  </si>
  <si>
    <t>Graph:</t>
  </si>
  <si>
    <t>x value</t>
  </si>
  <si>
    <t>y value</t>
  </si>
  <si>
    <t>slope and y-intercept</t>
  </si>
  <si>
    <t>`</t>
  </si>
  <si>
    <t>x incremental and initial=</t>
  </si>
  <si>
    <t>sin+cos</t>
  </si>
  <si>
    <t>area of the slices</t>
  </si>
  <si>
    <r>
      <t>sum of (xi-x)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</si>
  <si>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>mean of xi: (x)=</t>
  </si>
  <si>
    <t>c</t>
  </si>
  <si>
    <t>b-c</t>
  </si>
  <si>
    <t>x in</t>
  </si>
  <si>
    <t>xinc</t>
  </si>
  <si>
    <t>b</t>
  </si>
  <si>
    <t>a</t>
  </si>
  <si>
    <t>y=f(x)</t>
  </si>
  <si>
    <t>y=f'(x)</t>
  </si>
  <si>
    <t>y=f''(x)</t>
  </si>
  <si>
    <t>y=f'''(x)</t>
  </si>
  <si>
    <t>y=f''''(x)</t>
  </si>
  <si>
    <t>y=f'''''(x)</t>
  </si>
  <si>
    <t>y=f''''''(x)</t>
  </si>
  <si>
    <t>y=f'''''''(x)</t>
  </si>
  <si>
    <t>c ini</t>
  </si>
  <si>
    <t>c inc</t>
  </si>
  <si>
    <t>Differentiation</t>
  </si>
  <si>
    <t>Derivattives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</si>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</sst>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Arial Black"/>
    </font>
    <font>
      <i/>
      <sz val="12"/>
      <color rgb="FFFFFFFF"/>
      <name val="Arial Black"/>
    </font>
    <font>
      <sz val="11"/>
      <color rgb="FFFFFFFF"/>
      <name val="Calibri"/>
      <family val="2"/>
      <scheme val="minor"/>
    </font>
    <font>
      <b/>
      <i/>
      <sz val="12"/>
      <color theme="1"/>
      <name val="Arial Black"/>
    </font>
    <font>
      <i/>
      <sz val="14"/>
      <color rgb="FFFFFFFF"/>
      <name val="Arial Black"/>
    </font>
    <font>
      <i/>
      <sz val="24"/>
      <color theme="1"/>
      <name val="Arial Black"/>
    </font>
    <font>
      <b/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i/>
      <sz val="14"/>
      <color theme="1"/>
      <name val="Arial Black"/>
      <family val="2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6"/>
      <color theme="0"/>
      <name val="Arial Black"/>
      <family val="2"/>
    </font>
    <font>
      <sz val="11"/>
      <name val="Calibri"/>
      <family val="2"/>
      <scheme val="minor"/>
    </font>
    <font>
      <i/>
      <sz val="14"/>
      <color rgb="FFFFFFFF"/>
      <name val="Arial Black"/>
      <family val="2"/>
    </font>
    <font>
      <b/>
      <sz val="11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quotePrefix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5" fillId="6" borderId="0" xfId="0" applyFont="1" applyFill="1"/>
    <xf numFmtId="0" fontId="5" fillId="7" borderId="0" xfId="0" applyFont="1" applyFill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11" fontId="1" fillId="3" borderId="0" xfId="0" applyNumberFormat="1" applyFont="1" applyFill="1"/>
    <xf numFmtId="0" fontId="1" fillId="6" borderId="0" xfId="0" applyFont="1" applyFill="1"/>
    <xf numFmtId="11" fontId="9" fillId="5" borderId="0" xfId="0" applyNumberFormat="1" applyFont="1" applyFill="1"/>
    <xf numFmtId="0" fontId="9" fillId="5" borderId="0" xfId="0" applyFont="1" applyFill="1"/>
    <xf numFmtId="11" fontId="1" fillId="10" borderId="0" xfId="0" applyNumberFormat="1" applyFont="1" applyFill="1"/>
    <xf numFmtId="0" fontId="1" fillId="10" borderId="0" xfId="0" applyFont="1" applyFill="1"/>
    <xf numFmtId="0" fontId="1" fillId="0" borderId="0" xfId="0" applyFont="1" applyAlignment="1">
      <alignment horizontal="center"/>
    </xf>
    <xf numFmtId="0" fontId="0" fillId="0" borderId="9" xfId="0" applyBorder="1"/>
    <xf numFmtId="0" fontId="0" fillId="6" borderId="9" xfId="0" applyFill="1" applyBorder="1"/>
    <xf numFmtId="2" fontId="0" fillId="0" borderId="0" xfId="0" applyNumberFormat="1"/>
    <xf numFmtId="2" fontId="0" fillId="0" borderId="9" xfId="0" applyNumberFormat="1" applyBorder="1"/>
    <xf numFmtId="0" fontId="13" fillId="0" borderId="1" xfId="0" applyFont="1" applyBorder="1"/>
    <xf numFmtId="0" fontId="19" fillId="0" borderId="1" xfId="0" applyFont="1" applyBorder="1"/>
    <xf numFmtId="0" fontId="2" fillId="0" borderId="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0" xfId="0" applyFill="1"/>
    <xf numFmtId="0" fontId="0" fillId="0" borderId="4" xfId="0" applyBorder="1"/>
    <xf numFmtId="0" fontId="0" fillId="0" borderId="18" xfId="0" applyBorder="1"/>
    <xf numFmtId="0" fontId="21" fillId="0" borderId="9" xfId="0" applyFont="1" applyBorder="1"/>
    <xf numFmtId="0" fontId="5" fillId="0" borderId="0" xfId="0" applyFont="1"/>
    <xf numFmtId="0" fontId="1" fillId="0" borderId="9" xfId="0" applyFont="1" applyBorder="1"/>
    <xf numFmtId="0" fontId="1" fillId="0" borderId="6" xfId="0" applyFont="1" applyBorder="1" applyAlignment="1">
      <alignment horizontal="left"/>
    </xf>
    <xf numFmtId="11" fontId="0" fillId="0" borderId="1" xfId="0" applyNumberFormat="1" applyBorder="1"/>
    <xf numFmtId="0" fontId="0" fillId="12" borderId="0" xfId="0" applyFill="1"/>
    <xf numFmtId="0" fontId="0" fillId="12" borderId="0" xfId="0" applyFill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3" borderId="0" xfId="0" applyFill="1"/>
    <xf numFmtId="0" fontId="1" fillId="16" borderId="9" xfId="0" applyFont="1" applyFill="1" applyBorder="1" applyAlignment="1">
      <alignment horizontal="right"/>
    </xf>
    <xf numFmtId="0" fontId="0" fillId="0" borderId="11" xfId="0" applyBorder="1"/>
    <xf numFmtId="0" fontId="0" fillId="17" borderId="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7" fillId="0" borderId="0" xfId="0" applyFont="1"/>
    <xf numFmtId="0" fontId="0" fillId="18" borderId="9" xfId="0" applyFill="1" applyBorder="1"/>
    <xf numFmtId="0" fontId="27" fillId="0" borderId="9" xfId="0" applyFont="1" applyBorder="1"/>
    <xf numFmtId="0" fontId="3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7" fillId="3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14" borderId="1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25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22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9" fillId="5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y=mx+b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Maker'!$C$8:$C$16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'Linear Maker'!$D$8:$D$16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2-4716-8888-0C6EE8FC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43671"/>
        <c:axId val="686747415"/>
      </c:scatterChart>
      <c:valAx>
        <c:axId val="686743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7415"/>
        <c:crosses val="autoZero"/>
        <c:crossBetween val="midCat"/>
      </c:valAx>
      <c:valAx>
        <c:axId val="686747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3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Sin and Cosine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'Wave Calculators'!$B$9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'Wave Calculators'!$A$10:$A$370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'Wave Calculators'!$B$10:$B$370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0-4AB3-9FF6-40017FFF1C23}"/>
            </c:ext>
          </c:extLst>
        </c:ser>
        <c:ser>
          <c:idx val="1"/>
          <c:order val="1"/>
          <c:tx>
            <c:strRef>
              <c:f>'Wave Calculators'!$C$9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'Wave Calculators'!$A$10:$A$370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'Wave Calculators'!$C$10:$C$370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90-4AB3-9FF6-40017FFF1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76824"/>
        <c:axId val="1637770168"/>
      </c:scatterChart>
      <c:valAx>
        <c:axId val="163777682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0168"/>
        <c:crosses val="autoZero"/>
        <c:crossBetween val="midCat"/>
        <c:majorUnit val="30"/>
      </c:valAx>
      <c:valAx>
        <c:axId val="1637770168"/>
        <c:scaling>
          <c:orientation val="minMax"/>
          <c:max val="1"/>
          <c:min val="-1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68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Sine</a:t>
            </a:r>
            <a:r>
              <a:rPr lang="en-CA" baseline="0"/>
              <a:t> Cosine and Tan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'Wave Calculators'!$B$9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'Wave Calculators'!$A$10:$A$370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'Wave Calculators'!$B$10:$B$370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1-4B04-99CA-8519E19DFD49}"/>
            </c:ext>
          </c:extLst>
        </c:ser>
        <c:ser>
          <c:idx val="1"/>
          <c:order val="1"/>
          <c:tx>
            <c:strRef>
              <c:f>'Wave Calculators'!$C$9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'Wave Calculators'!$A$10:$A$370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'Wave Calculators'!$C$10:$C$370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1-4B04-99CA-8519E19DFD49}"/>
            </c:ext>
          </c:extLst>
        </c:ser>
        <c:ser>
          <c:idx val="2"/>
          <c:order val="2"/>
          <c:tx>
            <c:strRef>
              <c:f>'Wave Calculators'!$D$9</c:f>
              <c:strCache>
                <c:ptCount val="1"/>
                <c:pt idx="0">
                  <c:v>tan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'Wave Calculators'!$A$10:$A$370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'Wave Calculators'!$D$10:$D$370</c:f>
              <c:numCache>
                <c:formatCode>General</c:formatCode>
                <c:ptCount val="361"/>
                <c:pt idx="0">
                  <c:v>0</c:v>
                </c:pt>
                <c:pt idx="1">
                  <c:v>1.7455064928217585E-2</c:v>
                </c:pt>
                <c:pt idx="2">
                  <c:v>3.492076949174773E-2</c:v>
                </c:pt>
                <c:pt idx="3">
                  <c:v>5.2407779283041203E-2</c:v>
                </c:pt>
                <c:pt idx="4">
                  <c:v>6.9926811943510414E-2</c:v>
                </c:pt>
                <c:pt idx="5">
                  <c:v>8.7488663525923993E-2</c:v>
                </c:pt>
                <c:pt idx="6">
                  <c:v>0.10510423526567646</c:v>
                </c:pt>
                <c:pt idx="7">
                  <c:v>0.1227845609029046</c:v>
                </c:pt>
                <c:pt idx="8">
                  <c:v>0.14054083470239143</c:v>
                </c:pt>
                <c:pt idx="9">
                  <c:v>0.15838444032453627</c:v>
                </c:pt>
                <c:pt idx="10">
                  <c:v>0.17632698070846498</c:v>
                </c:pt>
                <c:pt idx="11">
                  <c:v>0.19438030913771848</c:v>
                </c:pt>
                <c:pt idx="12">
                  <c:v>0.2125565616700221</c:v>
                </c:pt>
                <c:pt idx="13">
                  <c:v>0.23086819112556312</c:v>
                </c:pt>
                <c:pt idx="14">
                  <c:v>0.24932800284318071</c:v>
                </c:pt>
                <c:pt idx="15">
                  <c:v>0.2679491924311227</c:v>
                </c:pt>
                <c:pt idx="16">
                  <c:v>0.28674538575880792</c:v>
                </c:pt>
                <c:pt idx="17">
                  <c:v>0.30573068145866039</c:v>
                </c:pt>
                <c:pt idx="18">
                  <c:v>0.32491969623290629</c:v>
                </c:pt>
                <c:pt idx="19">
                  <c:v>0.34432761328966521</c:v>
                </c:pt>
                <c:pt idx="20">
                  <c:v>0.36397023426620234</c:v>
                </c:pt>
                <c:pt idx="21">
                  <c:v>0.38386403503541577</c:v>
                </c:pt>
                <c:pt idx="22">
                  <c:v>0.40402622583515679</c:v>
                </c:pt>
                <c:pt idx="23">
                  <c:v>0.4244748162096047</c:v>
                </c:pt>
                <c:pt idx="24">
                  <c:v>0.4452286853085361</c:v>
                </c:pt>
                <c:pt idx="25">
                  <c:v>0.46630765815499864</c:v>
                </c:pt>
                <c:pt idx="26">
                  <c:v>0.48773258856586138</c:v>
                </c:pt>
                <c:pt idx="27">
                  <c:v>0.50952544949442879</c:v>
                </c:pt>
                <c:pt idx="28">
                  <c:v>0.53170943166147877</c:v>
                </c:pt>
                <c:pt idx="29">
                  <c:v>0.55430905145276899</c:v>
                </c:pt>
                <c:pt idx="30">
                  <c:v>0.57735026918962562</c:v>
                </c:pt>
                <c:pt idx="31">
                  <c:v>0.60086061902756027</c:v>
                </c:pt>
                <c:pt idx="32">
                  <c:v>0.62486935190932746</c:v>
                </c:pt>
                <c:pt idx="33">
                  <c:v>0.64940759319751051</c:v>
                </c:pt>
                <c:pt idx="34">
                  <c:v>0.67450851684242674</c:v>
                </c:pt>
                <c:pt idx="35">
                  <c:v>0.70020753820970971</c:v>
                </c:pt>
                <c:pt idx="36">
                  <c:v>0.7265425280053609</c:v>
                </c:pt>
                <c:pt idx="37">
                  <c:v>0.75355405010279419</c:v>
                </c:pt>
                <c:pt idx="38">
                  <c:v>0.78128562650671718</c:v>
                </c:pt>
                <c:pt idx="39">
                  <c:v>0.80978403319500702</c:v>
                </c:pt>
                <c:pt idx="40">
                  <c:v>0.83909963117727993</c:v>
                </c:pt>
                <c:pt idx="41">
                  <c:v>0.86928673781622634</c:v>
                </c:pt>
                <c:pt idx="42">
                  <c:v>0.90040404429783993</c:v>
                </c:pt>
                <c:pt idx="43">
                  <c:v>0.93251508613766154</c:v>
                </c:pt>
                <c:pt idx="44">
                  <c:v>0.96568877480707394</c:v>
                </c:pt>
                <c:pt idx="45">
                  <c:v>0.99999999999999989</c:v>
                </c:pt>
                <c:pt idx="46">
                  <c:v>1.0355303137905694</c:v>
                </c:pt>
                <c:pt idx="47">
                  <c:v>1.0723687100246826</c:v>
                </c:pt>
                <c:pt idx="48">
                  <c:v>1.1106125148291928</c:v>
                </c:pt>
                <c:pt idx="49">
                  <c:v>1.1503684072210096</c:v>
                </c:pt>
                <c:pt idx="50">
                  <c:v>1.1917535925942098</c:v>
                </c:pt>
                <c:pt idx="51">
                  <c:v>1.2348971565350511</c:v>
                </c:pt>
                <c:pt idx="52">
                  <c:v>1.2799416321930788</c:v>
                </c:pt>
                <c:pt idx="53">
                  <c:v>1.3270448216204098</c:v>
                </c:pt>
                <c:pt idx="54">
                  <c:v>1.3763819204711736</c:v>
                </c:pt>
                <c:pt idx="55">
                  <c:v>1.4281480067421144</c:v>
                </c:pt>
                <c:pt idx="56">
                  <c:v>1.4825609685127403</c:v>
                </c:pt>
                <c:pt idx="57">
                  <c:v>1.5398649638145825</c:v>
                </c:pt>
                <c:pt idx="58">
                  <c:v>1.6003345290410504</c:v>
                </c:pt>
                <c:pt idx="59">
                  <c:v>1.6642794823505171</c:v>
                </c:pt>
                <c:pt idx="60">
                  <c:v>1.7320508075688767</c:v>
                </c:pt>
                <c:pt idx="61">
                  <c:v>1.8040477552714236</c:v>
                </c:pt>
                <c:pt idx="62">
                  <c:v>1.8807264653463316</c:v>
                </c:pt>
                <c:pt idx="63">
                  <c:v>1.9626105055051504</c:v>
                </c:pt>
                <c:pt idx="64">
                  <c:v>2.050303841579296</c:v>
                </c:pt>
                <c:pt idx="65">
                  <c:v>2.1445069205095586</c:v>
                </c:pt>
                <c:pt idx="66">
                  <c:v>2.246036773904216</c:v>
                </c:pt>
                <c:pt idx="67">
                  <c:v>2.3558523658237513</c:v>
                </c:pt>
                <c:pt idx="68">
                  <c:v>2.4750868534162964</c:v>
                </c:pt>
                <c:pt idx="69">
                  <c:v>2.605089064693801</c:v>
                </c:pt>
                <c:pt idx="70">
                  <c:v>2.7474774194546212</c:v>
                </c:pt>
                <c:pt idx="71">
                  <c:v>2.9042108776758218</c:v>
                </c:pt>
                <c:pt idx="72">
                  <c:v>3.0776835371752531</c:v>
                </c:pt>
                <c:pt idx="73">
                  <c:v>3.2708526184841404</c:v>
                </c:pt>
                <c:pt idx="74">
                  <c:v>3.4874144438409092</c:v>
                </c:pt>
                <c:pt idx="75">
                  <c:v>3.7320508075688776</c:v>
                </c:pt>
                <c:pt idx="76">
                  <c:v>4.010780933535842</c:v>
                </c:pt>
                <c:pt idx="77">
                  <c:v>4.3314758742841573</c:v>
                </c:pt>
                <c:pt idx="78">
                  <c:v>4.7046301094784511</c:v>
                </c:pt>
                <c:pt idx="79">
                  <c:v>5.1445540159703071</c:v>
                </c:pt>
                <c:pt idx="80">
                  <c:v>5.6712818196177075</c:v>
                </c:pt>
                <c:pt idx="81">
                  <c:v>6.3137515146750411</c:v>
                </c:pt>
                <c:pt idx="82">
                  <c:v>7.1153697223841954</c:v>
                </c:pt>
                <c:pt idx="83">
                  <c:v>8.1443464279745932</c:v>
                </c:pt>
                <c:pt idx="84">
                  <c:v>9.5143644542225854</c:v>
                </c:pt>
                <c:pt idx="96">
                  <c:v>-9.5143644542225978</c:v>
                </c:pt>
                <c:pt idx="97">
                  <c:v>-8.1443464279746021</c:v>
                </c:pt>
                <c:pt idx="98">
                  <c:v>-7.1153697223842141</c:v>
                </c:pt>
                <c:pt idx="99">
                  <c:v>-6.3137515146750358</c:v>
                </c:pt>
                <c:pt idx="100">
                  <c:v>-5.6712818196177111</c:v>
                </c:pt>
                <c:pt idx="101">
                  <c:v>-5.1445540159703107</c:v>
                </c:pt>
                <c:pt idx="102">
                  <c:v>-4.7046301094784591</c:v>
                </c:pt>
                <c:pt idx="103">
                  <c:v>-4.331475874284159</c:v>
                </c:pt>
                <c:pt idx="104">
                  <c:v>-4.0107809335358438</c:v>
                </c:pt>
                <c:pt idx="105">
                  <c:v>-3.7320508075688763</c:v>
                </c:pt>
                <c:pt idx="106">
                  <c:v>-3.4874144438409105</c:v>
                </c:pt>
                <c:pt idx="107">
                  <c:v>-3.2708526184841418</c:v>
                </c:pt>
                <c:pt idx="108">
                  <c:v>-3.0776835371752544</c:v>
                </c:pt>
                <c:pt idx="109">
                  <c:v>-2.9042108776758253</c:v>
                </c:pt>
                <c:pt idx="110">
                  <c:v>-2.7474774194546225</c:v>
                </c:pt>
                <c:pt idx="111">
                  <c:v>-2.6050890646938014</c:v>
                </c:pt>
                <c:pt idx="112">
                  <c:v>-2.4750868534162955</c:v>
                </c:pt>
                <c:pt idx="113">
                  <c:v>-2.355852365823754</c:v>
                </c:pt>
                <c:pt idx="114">
                  <c:v>-2.2460367739042173</c:v>
                </c:pt>
                <c:pt idx="115">
                  <c:v>-2.1445069205095595</c:v>
                </c:pt>
                <c:pt idx="116">
                  <c:v>-2.0503038415792956</c:v>
                </c:pt>
                <c:pt idx="117">
                  <c:v>-1.962610505505151</c:v>
                </c:pt>
                <c:pt idx="118">
                  <c:v>-1.8807264653463334</c:v>
                </c:pt>
                <c:pt idx="119">
                  <c:v>-1.8040477552714242</c:v>
                </c:pt>
                <c:pt idx="120">
                  <c:v>-1.7320508075688781</c:v>
                </c:pt>
                <c:pt idx="121">
                  <c:v>-1.6642794823505178</c:v>
                </c:pt>
                <c:pt idx="122">
                  <c:v>-1.6003345290410511</c:v>
                </c:pt>
                <c:pt idx="123">
                  <c:v>-1.5398649638145827</c:v>
                </c:pt>
                <c:pt idx="124">
                  <c:v>-1.4825609685127408</c:v>
                </c:pt>
                <c:pt idx="125">
                  <c:v>-1.4281480067421155</c:v>
                </c:pt>
                <c:pt idx="126">
                  <c:v>-1.3763819204711738</c:v>
                </c:pt>
                <c:pt idx="127">
                  <c:v>-1.3270448216204096</c:v>
                </c:pt>
                <c:pt idx="128">
                  <c:v>-1.2799416321930788</c:v>
                </c:pt>
                <c:pt idx="129">
                  <c:v>-1.2348971565350519</c:v>
                </c:pt>
                <c:pt idx="130">
                  <c:v>-1.1917535925942098</c:v>
                </c:pt>
                <c:pt idx="131">
                  <c:v>-1.150368407221009</c:v>
                </c:pt>
                <c:pt idx="132">
                  <c:v>-1.1106125148291928</c:v>
                </c:pt>
                <c:pt idx="133">
                  <c:v>-1.0723687100246828</c:v>
                </c:pt>
                <c:pt idx="134">
                  <c:v>-1.0355303137905703</c:v>
                </c:pt>
                <c:pt idx="135">
                  <c:v>-1.0000000000000002</c:v>
                </c:pt>
                <c:pt idx="136">
                  <c:v>-0.96568877480707382</c:v>
                </c:pt>
                <c:pt idx="137">
                  <c:v>-0.93251508613766187</c:v>
                </c:pt>
                <c:pt idx="138">
                  <c:v>-0.90040404429784038</c:v>
                </c:pt>
                <c:pt idx="139">
                  <c:v>-0.86928673781622667</c:v>
                </c:pt>
                <c:pt idx="140">
                  <c:v>-0.83909963117728037</c:v>
                </c:pt>
                <c:pt idx="141">
                  <c:v>-0.80978403319500769</c:v>
                </c:pt>
                <c:pt idx="142">
                  <c:v>-0.78128562650671762</c:v>
                </c:pt>
                <c:pt idx="143">
                  <c:v>-0.75355405010279386</c:v>
                </c:pt>
                <c:pt idx="144">
                  <c:v>-0.72654252800536112</c:v>
                </c:pt>
                <c:pt idx="145">
                  <c:v>-0.70020753820971027</c:v>
                </c:pt>
                <c:pt idx="146">
                  <c:v>-0.67450851684242674</c:v>
                </c:pt>
                <c:pt idx="147">
                  <c:v>-0.64940759319751029</c:v>
                </c:pt>
                <c:pt idx="148">
                  <c:v>-0.62486935190932746</c:v>
                </c:pt>
                <c:pt idx="149">
                  <c:v>-0.60086061902756061</c:v>
                </c:pt>
                <c:pt idx="150">
                  <c:v>-0.57735026918962562</c:v>
                </c:pt>
                <c:pt idx="151">
                  <c:v>-0.5543090514527691</c:v>
                </c:pt>
                <c:pt idx="152">
                  <c:v>-0.53170943166147921</c:v>
                </c:pt>
                <c:pt idx="153">
                  <c:v>-0.50952544949442891</c:v>
                </c:pt>
                <c:pt idx="154">
                  <c:v>-0.48773258856586127</c:v>
                </c:pt>
                <c:pt idx="155">
                  <c:v>-0.46630765815499869</c:v>
                </c:pt>
                <c:pt idx="156">
                  <c:v>-0.44522868530853649</c:v>
                </c:pt>
                <c:pt idx="157">
                  <c:v>-0.42447481620960525</c:v>
                </c:pt>
                <c:pt idx="158">
                  <c:v>-0.40402622583515707</c:v>
                </c:pt>
                <c:pt idx="159">
                  <c:v>-0.38386403503541572</c:v>
                </c:pt>
                <c:pt idx="160">
                  <c:v>-0.36397023426620256</c:v>
                </c:pt>
                <c:pt idx="161">
                  <c:v>-0.34432761328966566</c:v>
                </c:pt>
                <c:pt idx="162">
                  <c:v>-0.32491969623290645</c:v>
                </c:pt>
                <c:pt idx="163">
                  <c:v>-0.30573068145866072</c:v>
                </c:pt>
                <c:pt idx="164">
                  <c:v>-0.28674538575880848</c:v>
                </c:pt>
                <c:pt idx="165">
                  <c:v>-0.26794919243112297</c:v>
                </c:pt>
                <c:pt idx="166">
                  <c:v>-0.24932800284318071</c:v>
                </c:pt>
                <c:pt idx="167">
                  <c:v>-0.23086819112556289</c:v>
                </c:pt>
                <c:pt idx="168">
                  <c:v>-0.2125565616700221</c:v>
                </c:pt>
                <c:pt idx="169">
                  <c:v>-0.19438030913771864</c:v>
                </c:pt>
                <c:pt idx="170">
                  <c:v>-0.17632698070846492</c:v>
                </c:pt>
                <c:pt idx="171">
                  <c:v>-0.15838444032453641</c:v>
                </c:pt>
                <c:pt idx="172">
                  <c:v>-0.14054083470239176</c:v>
                </c:pt>
                <c:pt idx="173">
                  <c:v>-0.12278456090290467</c:v>
                </c:pt>
                <c:pt idx="174">
                  <c:v>-0.10510423526567673</c:v>
                </c:pt>
                <c:pt idx="175">
                  <c:v>-8.7488663525924465E-2</c:v>
                </c:pt>
                <c:pt idx="176">
                  <c:v>-6.9926811943510636E-2</c:v>
                </c:pt>
                <c:pt idx="177">
                  <c:v>-5.2407779283041182E-2</c:v>
                </c:pt>
                <c:pt idx="178">
                  <c:v>-3.492076949174746E-2</c:v>
                </c:pt>
                <c:pt idx="179">
                  <c:v>-1.7455064928217513E-2</c:v>
                </c:pt>
                <c:pt idx="181">
                  <c:v>1.7455064928217266E-2</c:v>
                </c:pt>
                <c:pt idx="182">
                  <c:v>3.4920769491747661E-2</c:v>
                </c:pt>
                <c:pt idx="183">
                  <c:v>5.2407779283040933E-2</c:v>
                </c:pt>
                <c:pt idx="184">
                  <c:v>6.9926811943509942E-2</c:v>
                </c:pt>
                <c:pt idx="185">
                  <c:v>8.7488663525923771E-2</c:v>
                </c:pt>
                <c:pt idx="186">
                  <c:v>0.10510423526567604</c:v>
                </c:pt>
                <c:pt idx="187">
                  <c:v>0.12278456090290486</c:v>
                </c:pt>
                <c:pt idx="188">
                  <c:v>0.14054083470239154</c:v>
                </c:pt>
                <c:pt idx="189">
                  <c:v>0.15838444032453614</c:v>
                </c:pt>
                <c:pt idx="190">
                  <c:v>0.17632698070846511</c:v>
                </c:pt>
                <c:pt idx="191">
                  <c:v>0.19438030913771839</c:v>
                </c:pt>
                <c:pt idx="192">
                  <c:v>0.21255656167002185</c:v>
                </c:pt>
                <c:pt idx="193">
                  <c:v>0.23086819112556309</c:v>
                </c:pt>
                <c:pt idx="194">
                  <c:v>0.24932800284318046</c:v>
                </c:pt>
                <c:pt idx="195">
                  <c:v>0.26794919243112225</c:v>
                </c:pt>
                <c:pt idx="196">
                  <c:v>0.28674538575880776</c:v>
                </c:pt>
                <c:pt idx="197">
                  <c:v>0.30573068145865995</c:v>
                </c:pt>
                <c:pt idx="198">
                  <c:v>0.32491969623290667</c:v>
                </c:pt>
                <c:pt idx="199">
                  <c:v>0.34432761328966538</c:v>
                </c:pt>
                <c:pt idx="200">
                  <c:v>0.36397023426620229</c:v>
                </c:pt>
                <c:pt idx="201">
                  <c:v>0.383864035035416</c:v>
                </c:pt>
                <c:pt idx="202">
                  <c:v>0.40402622583515679</c:v>
                </c:pt>
                <c:pt idx="203">
                  <c:v>0.42447481620960448</c:v>
                </c:pt>
                <c:pt idx="204">
                  <c:v>0.44522868530853565</c:v>
                </c:pt>
                <c:pt idx="205">
                  <c:v>0.46630765815499836</c:v>
                </c:pt>
                <c:pt idx="206">
                  <c:v>0.48773258856586094</c:v>
                </c:pt>
                <c:pt idx="207">
                  <c:v>0.50952544949442802</c:v>
                </c:pt>
                <c:pt idx="208">
                  <c:v>0.53170943166147888</c:v>
                </c:pt>
                <c:pt idx="209">
                  <c:v>0.55430905145276876</c:v>
                </c:pt>
                <c:pt idx="210">
                  <c:v>0.57735026918962595</c:v>
                </c:pt>
                <c:pt idx="211">
                  <c:v>0.60086061902756027</c:v>
                </c:pt>
                <c:pt idx="212">
                  <c:v>0.62486935190932724</c:v>
                </c:pt>
                <c:pt idx="213">
                  <c:v>0.64940759319751051</c:v>
                </c:pt>
                <c:pt idx="214">
                  <c:v>0.6745085168424263</c:v>
                </c:pt>
                <c:pt idx="215">
                  <c:v>0.70020753820970927</c:v>
                </c:pt>
                <c:pt idx="216">
                  <c:v>0.72654252800536068</c:v>
                </c:pt>
                <c:pt idx="217">
                  <c:v>0.75355405010279364</c:v>
                </c:pt>
                <c:pt idx="218">
                  <c:v>0.78128562650671662</c:v>
                </c:pt>
                <c:pt idx="219">
                  <c:v>0.80978403319500747</c:v>
                </c:pt>
                <c:pt idx="220">
                  <c:v>0.83909963117727993</c:v>
                </c:pt>
                <c:pt idx="221">
                  <c:v>0.8692867378162269</c:v>
                </c:pt>
                <c:pt idx="222">
                  <c:v>0.90040404429783993</c:v>
                </c:pt>
                <c:pt idx="223">
                  <c:v>0.93251508613766143</c:v>
                </c:pt>
                <c:pt idx="224">
                  <c:v>0.96568877480707427</c:v>
                </c:pt>
                <c:pt idx="225">
                  <c:v>0.99999999999999967</c:v>
                </c:pt>
                <c:pt idx="226">
                  <c:v>1.0355303137905687</c:v>
                </c:pt>
                <c:pt idx="227">
                  <c:v>1.0723687100246813</c:v>
                </c:pt>
                <c:pt idx="228">
                  <c:v>1.1106125148291921</c:v>
                </c:pt>
                <c:pt idx="229">
                  <c:v>1.1503684072210085</c:v>
                </c:pt>
                <c:pt idx="230">
                  <c:v>1.1917535925942095</c:v>
                </c:pt>
                <c:pt idx="231">
                  <c:v>1.2348971565350524</c:v>
                </c:pt>
                <c:pt idx="232">
                  <c:v>1.2799416321930794</c:v>
                </c:pt>
                <c:pt idx="233">
                  <c:v>1.32704482162041</c:v>
                </c:pt>
                <c:pt idx="234">
                  <c:v>1.3763819204711731</c:v>
                </c:pt>
                <c:pt idx="235">
                  <c:v>1.4281480067421135</c:v>
                </c:pt>
                <c:pt idx="236">
                  <c:v>1.4825609685127386</c:v>
                </c:pt>
                <c:pt idx="237">
                  <c:v>1.5398649638145832</c:v>
                </c:pt>
                <c:pt idx="238">
                  <c:v>1.6003345290410502</c:v>
                </c:pt>
                <c:pt idx="239">
                  <c:v>1.6642794823505167</c:v>
                </c:pt>
                <c:pt idx="240">
                  <c:v>1.7320508075688752</c:v>
                </c:pt>
                <c:pt idx="241">
                  <c:v>1.8040477552714249</c:v>
                </c:pt>
                <c:pt idx="242">
                  <c:v>1.8807264653463323</c:v>
                </c:pt>
                <c:pt idx="243">
                  <c:v>1.9626105055051499</c:v>
                </c:pt>
                <c:pt idx="244">
                  <c:v>2.0503038415792942</c:v>
                </c:pt>
                <c:pt idx="245">
                  <c:v>2.1445069205095555</c:v>
                </c:pt>
                <c:pt idx="246">
                  <c:v>2.2460367739042169</c:v>
                </c:pt>
                <c:pt idx="247">
                  <c:v>2.3558523658237522</c:v>
                </c:pt>
                <c:pt idx="248">
                  <c:v>2.4750868534162938</c:v>
                </c:pt>
                <c:pt idx="249">
                  <c:v>2.6050890646937979</c:v>
                </c:pt>
                <c:pt idx="250">
                  <c:v>2.7474774194546168</c:v>
                </c:pt>
                <c:pt idx="251">
                  <c:v>2.9042108776758231</c:v>
                </c:pt>
                <c:pt idx="252">
                  <c:v>3.0776835371752518</c:v>
                </c:pt>
                <c:pt idx="253">
                  <c:v>3.270852618484136</c:v>
                </c:pt>
                <c:pt idx="254">
                  <c:v>3.4874144438409131</c:v>
                </c:pt>
                <c:pt idx="255">
                  <c:v>3.7320508075688794</c:v>
                </c:pt>
                <c:pt idx="256">
                  <c:v>4.0107809335358438</c:v>
                </c:pt>
                <c:pt idx="257">
                  <c:v>4.3314758742841502</c:v>
                </c:pt>
                <c:pt idx="258">
                  <c:v>4.704630109478444</c:v>
                </c:pt>
                <c:pt idx="259">
                  <c:v>5.144554015970292</c:v>
                </c:pt>
                <c:pt idx="260">
                  <c:v>5.6712818196177102</c:v>
                </c:pt>
                <c:pt idx="261">
                  <c:v>6.3137515146750358</c:v>
                </c:pt>
                <c:pt idx="262">
                  <c:v>7.1153697223842354</c:v>
                </c:pt>
                <c:pt idx="263">
                  <c:v>8.1443464279746145</c:v>
                </c:pt>
                <c:pt idx="264">
                  <c:v>9.514364454222596</c:v>
                </c:pt>
                <c:pt idx="276">
                  <c:v>-9.5143644542226298</c:v>
                </c:pt>
                <c:pt idx="277">
                  <c:v>-8.1443464279745807</c:v>
                </c:pt>
                <c:pt idx="278">
                  <c:v>-7.1153697223842078</c:v>
                </c:pt>
                <c:pt idx="279">
                  <c:v>-6.3137515146750509</c:v>
                </c:pt>
                <c:pt idx="280">
                  <c:v>-5.6712818196177226</c:v>
                </c:pt>
                <c:pt idx="281">
                  <c:v>-5.1445540159703258</c:v>
                </c:pt>
                <c:pt idx="282">
                  <c:v>-4.7046301094784724</c:v>
                </c:pt>
                <c:pt idx="283">
                  <c:v>-4.3314758742841573</c:v>
                </c:pt>
                <c:pt idx="284">
                  <c:v>-4.01078093353585</c:v>
                </c:pt>
                <c:pt idx="285">
                  <c:v>-3.7320508075688719</c:v>
                </c:pt>
                <c:pt idx="286">
                  <c:v>-3.487414443840906</c:v>
                </c:pt>
                <c:pt idx="287">
                  <c:v>-3.2708526184841409</c:v>
                </c:pt>
                <c:pt idx="288">
                  <c:v>-3.0776835371752558</c:v>
                </c:pt>
                <c:pt idx="289">
                  <c:v>-2.9042108776758266</c:v>
                </c:pt>
                <c:pt idx="290">
                  <c:v>-2.7474774194546274</c:v>
                </c:pt>
                <c:pt idx="291">
                  <c:v>-2.6050890646938076</c:v>
                </c:pt>
                <c:pt idx="292">
                  <c:v>-2.4750868534162964</c:v>
                </c:pt>
                <c:pt idx="293">
                  <c:v>-2.3558523658237549</c:v>
                </c:pt>
                <c:pt idx="294">
                  <c:v>-2.2460367739042137</c:v>
                </c:pt>
                <c:pt idx="295">
                  <c:v>-2.1445069205095577</c:v>
                </c:pt>
                <c:pt idx="296">
                  <c:v>-2.0503038415792965</c:v>
                </c:pt>
                <c:pt idx="297">
                  <c:v>-1.9626105055051513</c:v>
                </c:pt>
                <c:pt idx="298">
                  <c:v>-1.8807264653463338</c:v>
                </c:pt>
                <c:pt idx="299">
                  <c:v>-1.8040477552714265</c:v>
                </c:pt>
                <c:pt idx="300">
                  <c:v>-1.7320508075688767</c:v>
                </c:pt>
                <c:pt idx="301">
                  <c:v>-1.6642794823505183</c:v>
                </c:pt>
                <c:pt idx="302">
                  <c:v>-1.6003345290410516</c:v>
                </c:pt>
                <c:pt idx="303">
                  <c:v>-1.5398649638145847</c:v>
                </c:pt>
                <c:pt idx="304">
                  <c:v>-1.4825609685127425</c:v>
                </c:pt>
                <c:pt idx="305">
                  <c:v>-1.4281480067421146</c:v>
                </c:pt>
                <c:pt idx="306">
                  <c:v>-1.3763819204711742</c:v>
                </c:pt>
                <c:pt idx="307">
                  <c:v>-1.3270448216204112</c:v>
                </c:pt>
                <c:pt idx="308">
                  <c:v>-1.2799416321930781</c:v>
                </c:pt>
                <c:pt idx="309">
                  <c:v>-1.2348971565350511</c:v>
                </c:pt>
                <c:pt idx="310">
                  <c:v>-1.1917535925942102</c:v>
                </c:pt>
                <c:pt idx="311">
                  <c:v>-1.1503684072210103</c:v>
                </c:pt>
                <c:pt idx="312">
                  <c:v>-1.1106125148291941</c:v>
                </c:pt>
                <c:pt idx="313">
                  <c:v>-1.0723687100246841</c:v>
                </c:pt>
                <c:pt idx="314">
                  <c:v>-1.0355303137905714</c:v>
                </c:pt>
                <c:pt idx="315">
                  <c:v>-1.0000000000000004</c:v>
                </c:pt>
                <c:pt idx="316">
                  <c:v>-0.96568877480707482</c:v>
                </c:pt>
                <c:pt idx="317">
                  <c:v>-0.9325150861376611</c:v>
                </c:pt>
                <c:pt idx="318">
                  <c:v>-0.90040404429783982</c:v>
                </c:pt>
                <c:pt idx="319">
                  <c:v>-0.8692867378162269</c:v>
                </c:pt>
                <c:pt idx="320">
                  <c:v>-0.83909963117728059</c:v>
                </c:pt>
                <c:pt idx="321">
                  <c:v>-0.80978403319500791</c:v>
                </c:pt>
                <c:pt idx="322">
                  <c:v>-0.78128562650671851</c:v>
                </c:pt>
                <c:pt idx="323">
                  <c:v>-0.75355405010279419</c:v>
                </c:pt>
                <c:pt idx="324">
                  <c:v>-0.72654252800536123</c:v>
                </c:pt>
                <c:pt idx="325">
                  <c:v>-0.70020753820971049</c:v>
                </c:pt>
                <c:pt idx="326">
                  <c:v>-0.67450851684242752</c:v>
                </c:pt>
                <c:pt idx="327">
                  <c:v>-0.6494075931975104</c:v>
                </c:pt>
                <c:pt idx="328">
                  <c:v>-0.62486935190932891</c:v>
                </c:pt>
                <c:pt idx="329">
                  <c:v>-0.60086061902756083</c:v>
                </c:pt>
                <c:pt idx="330">
                  <c:v>-0.57735026918962651</c:v>
                </c:pt>
                <c:pt idx="331">
                  <c:v>-0.55430905145276876</c:v>
                </c:pt>
                <c:pt idx="332">
                  <c:v>-0.53170943166147877</c:v>
                </c:pt>
                <c:pt idx="333">
                  <c:v>-0.50952544949442902</c:v>
                </c:pt>
                <c:pt idx="334">
                  <c:v>-0.48773258856586088</c:v>
                </c:pt>
                <c:pt idx="335">
                  <c:v>-0.46630765815499936</c:v>
                </c:pt>
                <c:pt idx="336">
                  <c:v>-0.44522868530853604</c:v>
                </c:pt>
                <c:pt idx="337">
                  <c:v>-0.42447481620960598</c:v>
                </c:pt>
                <c:pt idx="338">
                  <c:v>-0.40402622583515718</c:v>
                </c:pt>
                <c:pt idx="339">
                  <c:v>-0.38386403503541644</c:v>
                </c:pt>
                <c:pt idx="340">
                  <c:v>-0.36397023426620223</c:v>
                </c:pt>
                <c:pt idx="341">
                  <c:v>-0.34432761328966627</c:v>
                </c:pt>
                <c:pt idx="342">
                  <c:v>-0.32491969623290656</c:v>
                </c:pt>
                <c:pt idx="343">
                  <c:v>-0.30573068145865984</c:v>
                </c:pt>
                <c:pt idx="344">
                  <c:v>-0.28674538575880859</c:v>
                </c:pt>
                <c:pt idx="345">
                  <c:v>-0.26794919243112264</c:v>
                </c:pt>
                <c:pt idx="346">
                  <c:v>-0.24932800284318085</c:v>
                </c:pt>
                <c:pt idx="347">
                  <c:v>-0.23086819112556348</c:v>
                </c:pt>
                <c:pt idx="348">
                  <c:v>-0.21255656167002268</c:v>
                </c:pt>
                <c:pt idx="349">
                  <c:v>-0.19438030913771834</c:v>
                </c:pt>
                <c:pt idx="350">
                  <c:v>-0.17632698070846595</c:v>
                </c:pt>
                <c:pt idx="351">
                  <c:v>-0.15838444032453655</c:v>
                </c:pt>
                <c:pt idx="352">
                  <c:v>-0.1405408347023919</c:v>
                </c:pt>
                <c:pt idx="353">
                  <c:v>-0.12278456090290524</c:v>
                </c:pt>
                <c:pt idx="354">
                  <c:v>-0.10510423526567642</c:v>
                </c:pt>
                <c:pt idx="355">
                  <c:v>-8.7488663525924146E-2</c:v>
                </c:pt>
                <c:pt idx="356">
                  <c:v>-6.9926811943509873E-2</c:v>
                </c:pt>
                <c:pt idx="357">
                  <c:v>-5.2407779283041744E-2</c:v>
                </c:pt>
                <c:pt idx="358">
                  <c:v>-3.4920769491747584E-2</c:v>
                </c:pt>
                <c:pt idx="359">
                  <c:v>-1.7455064928218522E-2</c:v>
                </c:pt>
                <c:pt idx="36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1-4B04-99CA-8519E19D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18184"/>
        <c:axId val="1980315272"/>
      </c:scatterChart>
      <c:valAx>
        <c:axId val="198031818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15272"/>
        <c:crosses val="autoZero"/>
        <c:crossBetween val="midCat"/>
        <c:majorUnit val="30"/>
      </c:valAx>
      <c:valAx>
        <c:axId val="198031527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181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'Wave Calculators'!$D$9</c:f>
              <c:strCache>
                <c:ptCount val="1"/>
                <c:pt idx="0">
                  <c:v>tan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'Wave Calculators'!$D$10:$D$370</c:f>
              <c:numCache>
                <c:formatCode>General</c:formatCode>
                <c:ptCount val="361"/>
                <c:pt idx="0">
                  <c:v>0</c:v>
                </c:pt>
                <c:pt idx="1">
                  <c:v>1.7455064928217585E-2</c:v>
                </c:pt>
                <c:pt idx="2">
                  <c:v>3.492076949174773E-2</c:v>
                </c:pt>
                <c:pt idx="3">
                  <c:v>5.2407779283041203E-2</c:v>
                </c:pt>
                <c:pt idx="4">
                  <c:v>6.9926811943510414E-2</c:v>
                </c:pt>
                <c:pt idx="5">
                  <c:v>8.7488663525923993E-2</c:v>
                </c:pt>
                <c:pt idx="6">
                  <c:v>0.10510423526567646</c:v>
                </c:pt>
                <c:pt idx="7">
                  <c:v>0.1227845609029046</c:v>
                </c:pt>
                <c:pt idx="8">
                  <c:v>0.14054083470239143</c:v>
                </c:pt>
                <c:pt idx="9">
                  <c:v>0.15838444032453627</c:v>
                </c:pt>
                <c:pt idx="10">
                  <c:v>0.17632698070846498</c:v>
                </c:pt>
                <c:pt idx="11">
                  <c:v>0.19438030913771848</c:v>
                </c:pt>
                <c:pt idx="12">
                  <c:v>0.2125565616700221</c:v>
                </c:pt>
                <c:pt idx="13">
                  <c:v>0.23086819112556312</c:v>
                </c:pt>
                <c:pt idx="14">
                  <c:v>0.24932800284318071</c:v>
                </c:pt>
                <c:pt idx="15">
                  <c:v>0.2679491924311227</c:v>
                </c:pt>
                <c:pt idx="16">
                  <c:v>0.28674538575880792</c:v>
                </c:pt>
                <c:pt idx="17">
                  <c:v>0.30573068145866039</c:v>
                </c:pt>
                <c:pt idx="18">
                  <c:v>0.32491969623290629</c:v>
                </c:pt>
                <c:pt idx="19">
                  <c:v>0.34432761328966521</c:v>
                </c:pt>
                <c:pt idx="20">
                  <c:v>0.36397023426620234</c:v>
                </c:pt>
                <c:pt idx="21">
                  <c:v>0.38386403503541577</c:v>
                </c:pt>
                <c:pt idx="22">
                  <c:v>0.40402622583515679</c:v>
                </c:pt>
                <c:pt idx="23">
                  <c:v>0.4244748162096047</c:v>
                </c:pt>
                <c:pt idx="24">
                  <c:v>0.4452286853085361</c:v>
                </c:pt>
                <c:pt idx="25">
                  <c:v>0.46630765815499864</c:v>
                </c:pt>
                <c:pt idx="26">
                  <c:v>0.48773258856586138</c:v>
                </c:pt>
                <c:pt idx="27">
                  <c:v>0.50952544949442879</c:v>
                </c:pt>
                <c:pt idx="28">
                  <c:v>0.53170943166147877</c:v>
                </c:pt>
                <c:pt idx="29">
                  <c:v>0.55430905145276899</c:v>
                </c:pt>
                <c:pt idx="30">
                  <c:v>0.57735026918962562</c:v>
                </c:pt>
                <c:pt idx="31">
                  <c:v>0.60086061902756027</c:v>
                </c:pt>
                <c:pt idx="32">
                  <c:v>0.62486935190932746</c:v>
                </c:pt>
                <c:pt idx="33">
                  <c:v>0.64940759319751051</c:v>
                </c:pt>
                <c:pt idx="34">
                  <c:v>0.67450851684242674</c:v>
                </c:pt>
                <c:pt idx="35">
                  <c:v>0.70020753820970971</c:v>
                </c:pt>
                <c:pt idx="36">
                  <c:v>0.7265425280053609</c:v>
                </c:pt>
                <c:pt idx="37">
                  <c:v>0.75355405010279419</c:v>
                </c:pt>
                <c:pt idx="38">
                  <c:v>0.78128562650671718</c:v>
                </c:pt>
                <c:pt idx="39">
                  <c:v>0.80978403319500702</c:v>
                </c:pt>
                <c:pt idx="40">
                  <c:v>0.83909963117727993</c:v>
                </c:pt>
                <c:pt idx="41">
                  <c:v>0.86928673781622634</c:v>
                </c:pt>
                <c:pt idx="42">
                  <c:v>0.90040404429783993</c:v>
                </c:pt>
                <c:pt idx="43">
                  <c:v>0.93251508613766154</c:v>
                </c:pt>
                <c:pt idx="44">
                  <c:v>0.96568877480707394</c:v>
                </c:pt>
                <c:pt idx="45">
                  <c:v>0.99999999999999989</c:v>
                </c:pt>
                <c:pt idx="46">
                  <c:v>1.0355303137905694</c:v>
                </c:pt>
                <c:pt idx="47">
                  <c:v>1.0723687100246826</c:v>
                </c:pt>
                <c:pt idx="48">
                  <c:v>1.1106125148291928</c:v>
                </c:pt>
                <c:pt idx="49">
                  <c:v>1.1503684072210096</c:v>
                </c:pt>
                <c:pt idx="50">
                  <c:v>1.1917535925942098</c:v>
                </c:pt>
                <c:pt idx="51">
                  <c:v>1.2348971565350511</c:v>
                </c:pt>
                <c:pt idx="52">
                  <c:v>1.2799416321930788</c:v>
                </c:pt>
                <c:pt idx="53">
                  <c:v>1.3270448216204098</c:v>
                </c:pt>
                <c:pt idx="54">
                  <c:v>1.3763819204711736</c:v>
                </c:pt>
                <c:pt idx="55">
                  <c:v>1.4281480067421144</c:v>
                </c:pt>
                <c:pt idx="56">
                  <c:v>1.4825609685127403</c:v>
                </c:pt>
                <c:pt idx="57">
                  <c:v>1.5398649638145825</c:v>
                </c:pt>
                <c:pt idx="58">
                  <c:v>1.6003345290410504</c:v>
                </c:pt>
                <c:pt idx="59">
                  <c:v>1.6642794823505171</c:v>
                </c:pt>
                <c:pt idx="60">
                  <c:v>1.7320508075688767</c:v>
                </c:pt>
                <c:pt idx="61">
                  <c:v>1.8040477552714236</c:v>
                </c:pt>
                <c:pt idx="62">
                  <c:v>1.8807264653463316</c:v>
                </c:pt>
                <c:pt idx="63">
                  <c:v>1.9626105055051504</c:v>
                </c:pt>
                <c:pt idx="64">
                  <c:v>2.050303841579296</c:v>
                </c:pt>
                <c:pt idx="65">
                  <c:v>2.1445069205095586</c:v>
                </c:pt>
                <c:pt idx="66">
                  <c:v>2.246036773904216</c:v>
                </c:pt>
                <c:pt idx="67">
                  <c:v>2.3558523658237513</c:v>
                </c:pt>
                <c:pt idx="68">
                  <c:v>2.4750868534162964</c:v>
                </c:pt>
                <c:pt idx="69">
                  <c:v>2.605089064693801</c:v>
                </c:pt>
                <c:pt idx="70">
                  <c:v>2.7474774194546212</c:v>
                </c:pt>
                <c:pt idx="71">
                  <c:v>2.9042108776758218</c:v>
                </c:pt>
                <c:pt idx="72">
                  <c:v>3.0776835371752531</c:v>
                </c:pt>
                <c:pt idx="73">
                  <c:v>3.2708526184841404</c:v>
                </c:pt>
                <c:pt idx="74">
                  <c:v>3.4874144438409092</c:v>
                </c:pt>
                <c:pt idx="75">
                  <c:v>3.7320508075688776</c:v>
                </c:pt>
                <c:pt idx="76">
                  <c:v>4.010780933535842</c:v>
                </c:pt>
                <c:pt idx="77">
                  <c:v>4.3314758742841573</c:v>
                </c:pt>
                <c:pt idx="78">
                  <c:v>4.7046301094784511</c:v>
                </c:pt>
                <c:pt idx="79">
                  <c:v>5.1445540159703071</c:v>
                </c:pt>
                <c:pt idx="80">
                  <c:v>5.6712818196177075</c:v>
                </c:pt>
                <c:pt idx="81">
                  <c:v>6.3137515146750411</c:v>
                </c:pt>
                <c:pt idx="82">
                  <c:v>7.1153697223841954</c:v>
                </c:pt>
                <c:pt idx="83">
                  <c:v>8.1443464279745932</c:v>
                </c:pt>
                <c:pt idx="84">
                  <c:v>9.5143644542225854</c:v>
                </c:pt>
                <c:pt idx="96">
                  <c:v>-9.5143644542225978</c:v>
                </c:pt>
                <c:pt idx="97">
                  <c:v>-8.1443464279746021</c:v>
                </c:pt>
                <c:pt idx="98">
                  <c:v>-7.1153697223842141</c:v>
                </c:pt>
                <c:pt idx="99">
                  <c:v>-6.3137515146750358</c:v>
                </c:pt>
                <c:pt idx="100">
                  <c:v>-5.6712818196177111</c:v>
                </c:pt>
                <c:pt idx="101">
                  <c:v>-5.1445540159703107</c:v>
                </c:pt>
                <c:pt idx="102">
                  <c:v>-4.7046301094784591</c:v>
                </c:pt>
                <c:pt idx="103">
                  <c:v>-4.331475874284159</c:v>
                </c:pt>
                <c:pt idx="104">
                  <c:v>-4.0107809335358438</c:v>
                </c:pt>
                <c:pt idx="105">
                  <c:v>-3.7320508075688763</c:v>
                </c:pt>
                <c:pt idx="106">
                  <c:v>-3.4874144438409105</c:v>
                </c:pt>
                <c:pt idx="107">
                  <c:v>-3.2708526184841418</c:v>
                </c:pt>
                <c:pt idx="108">
                  <c:v>-3.0776835371752544</c:v>
                </c:pt>
                <c:pt idx="109">
                  <c:v>-2.9042108776758253</c:v>
                </c:pt>
                <c:pt idx="110">
                  <c:v>-2.7474774194546225</c:v>
                </c:pt>
                <c:pt idx="111">
                  <c:v>-2.6050890646938014</c:v>
                </c:pt>
                <c:pt idx="112">
                  <c:v>-2.4750868534162955</c:v>
                </c:pt>
                <c:pt idx="113">
                  <c:v>-2.355852365823754</c:v>
                </c:pt>
                <c:pt idx="114">
                  <c:v>-2.2460367739042173</c:v>
                </c:pt>
                <c:pt idx="115">
                  <c:v>-2.1445069205095595</c:v>
                </c:pt>
                <c:pt idx="116">
                  <c:v>-2.0503038415792956</c:v>
                </c:pt>
                <c:pt idx="117">
                  <c:v>-1.962610505505151</c:v>
                </c:pt>
                <c:pt idx="118">
                  <c:v>-1.8807264653463334</c:v>
                </c:pt>
                <c:pt idx="119">
                  <c:v>-1.8040477552714242</c:v>
                </c:pt>
                <c:pt idx="120">
                  <c:v>-1.7320508075688781</c:v>
                </c:pt>
                <c:pt idx="121">
                  <c:v>-1.6642794823505178</c:v>
                </c:pt>
                <c:pt idx="122">
                  <c:v>-1.6003345290410511</c:v>
                </c:pt>
                <c:pt idx="123">
                  <c:v>-1.5398649638145827</c:v>
                </c:pt>
                <c:pt idx="124">
                  <c:v>-1.4825609685127408</c:v>
                </c:pt>
                <c:pt idx="125">
                  <c:v>-1.4281480067421155</c:v>
                </c:pt>
                <c:pt idx="126">
                  <c:v>-1.3763819204711738</c:v>
                </c:pt>
                <c:pt idx="127">
                  <c:v>-1.3270448216204096</c:v>
                </c:pt>
                <c:pt idx="128">
                  <c:v>-1.2799416321930788</c:v>
                </c:pt>
                <c:pt idx="129">
                  <c:v>-1.2348971565350519</c:v>
                </c:pt>
                <c:pt idx="130">
                  <c:v>-1.1917535925942098</c:v>
                </c:pt>
                <c:pt idx="131">
                  <c:v>-1.150368407221009</c:v>
                </c:pt>
                <c:pt idx="132">
                  <c:v>-1.1106125148291928</c:v>
                </c:pt>
                <c:pt idx="133">
                  <c:v>-1.0723687100246828</c:v>
                </c:pt>
                <c:pt idx="134">
                  <c:v>-1.0355303137905703</c:v>
                </c:pt>
                <c:pt idx="135">
                  <c:v>-1.0000000000000002</c:v>
                </c:pt>
                <c:pt idx="136">
                  <c:v>-0.96568877480707382</c:v>
                </c:pt>
                <c:pt idx="137">
                  <c:v>-0.93251508613766187</c:v>
                </c:pt>
                <c:pt idx="138">
                  <c:v>-0.90040404429784038</c:v>
                </c:pt>
                <c:pt idx="139">
                  <c:v>-0.86928673781622667</c:v>
                </c:pt>
                <c:pt idx="140">
                  <c:v>-0.83909963117728037</c:v>
                </c:pt>
                <c:pt idx="141">
                  <c:v>-0.80978403319500769</c:v>
                </c:pt>
                <c:pt idx="142">
                  <c:v>-0.78128562650671762</c:v>
                </c:pt>
                <c:pt idx="143">
                  <c:v>-0.75355405010279386</c:v>
                </c:pt>
                <c:pt idx="144">
                  <c:v>-0.72654252800536112</c:v>
                </c:pt>
                <c:pt idx="145">
                  <c:v>-0.70020753820971027</c:v>
                </c:pt>
                <c:pt idx="146">
                  <c:v>-0.67450851684242674</c:v>
                </c:pt>
                <c:pt idx="147">
                  <c:v>-0.64940759319751029</c:v>
                </c:pt>
                <c:pt idx="148">
                  <c:v>-0.62486935190932746</c:v>
                </c:pt>
                <c:pt idx="149">
                  <c:v>-0.60086061902756061</c:v>
                </c:pt>
                <c:pt idx="150">
                  <c:v>-0.57735026918962562</c:v>
                </c:pt>
                <c:pt idx="151">
                  <c:v>-0.5543090514527691</c:v>
                </c:pt>
                <c:pt idx="152">
                  <c:v>-0.53170943166147921</c:v>
                </c:pt>
                <c:pt idx="153">
                  <c:v>-0.50952544949442891</c:v>
                </c:pt>
                <c:pt idx="154">
                  <c:v>-0.48773258856586127</c:v>
                </c:pt>
                <c:pt idx="155">
                  <c:v>-0.46630765815499869</c:v>
                </c:pt>
                <c:pt idx="156">
                  <c:v>-0.44522868530853649</c:v>
                </c:pt>
                <c:pt idx="157">
                  <c:v>-0.42447481620960525</c:v>
                </c:pt>
                <c:pt idx="158">
                  <c:v>-0.40402622583515707</c:v>
                </c:pt>
                <c:pt idx="159">
                  <c:v>-0.38386403503541572</c:v>
                </c:pt>
                <c:pt idx="160">
                  <c:v>-0.36397023426620256</c:v>
                </c:pt>
                <c:pt idx="161">
                  <c:v>-0.34432761328966566</c:v>
                </c:pt>
                <c:pt idx="162">
                  <c:v>-0.32491969623290645</c:v>
                </c:pt>
                <c:pt idx="163">
                  <c:v>-0.30573068145866072</c:v>
                </c:pt>
                <c:pt idx="164">
                  <c:v>-0.28674538575880848</c:v>
                </c:pt>
                <c:pt idx="165">
                  <c:v>-0.26794919243112297</c:v>
                </c:pt>
                <c:pt idx="166">
                  <c:v>-0.24932800284318071</c:v>
                </c:pt>
                <c:pt idx="167">
                  <c:v>-0.23086819112556289</c:v>
                </c:pt>
                <c:pt idx="168">
                  <c:v>-0.2125565616700221</c:v>
                </c:pt>
                <c:pt idx="169">
                  <c:v>-0.19438030913771864</c:v>
                </c:pt>
                <c:pt idx="170">
                  <c:v>-0.17632698070846492</c:v>
                </c:pt>
                <c:pt idx="171">
                  <c:v>-0.15838444032453641</c:v>
                </c:pt>
                <c:pt idx="172">
                  <c:v>-0.14054083470239176</c:v>
                </c:pt>
                <c:pt idx="173">
                  <c:v>-0.12278456090290467</c:v>
                </c:pt>
                <c:pt idx="174">
                  <c:v>-0.10510423526567673</c:v>
                </c:pt>
                <c:pt idx="175">
                  <c:v>-8.7488663525924465E-2</c:v>
                </c:pt>
                <c:pt idx="176">
                  <c:v>-6.9926811943510636E-2</c:v>
                </c:pt>
                <c:pt idx="177">
                  <c:v>-5.2407779283041182E-2</c:v>
                </c:pt>
                <c:pt idx="178">
                  <c:v>-3.492076949174746E-2</c:v>
                </c:pt>
                <c:pt idx="179">
                  <c:v>-1.7455064928217513E-2</c:v>
                </c:pt>
                <c:pt idx="181">
                  <c:v>1.7455064928217266E-2</c:v>
                </c:pt>
                <c:pt idx="182">
                  <c:v>3.4920769491747661E-2</c:v>
                </c:pt>
                <c:pt idx="183">
                  <c:v>5.2407779283040933E-2</c:v>
                </c:pt>
                <c:pt idx="184">
                  <c:v>6.9926811943509942E-2</c:v>
                </c:pt>
                <c:pt idx="185">
                  <c:v>8.7488663525923771E-2</c:v>
                </c:pt>
                <c:pt idx="186">
                  <c:v>0.10510423526567604</c:v>
                </c:pt>
                <c:pt idx="187">
                  <c:v>0.12278456090290486</c:v>
                </c:pt>
                <c:pt idx="188">
                  <c:v>0.14054083470239154</c:v>
                </c:pt>
                <c:pt idx="189">
                  <c:v>0.15838444032453614</c:v>
                </c:pt>
                <c:pt idx="190">
                  <c:v>0.17632698070846511</c:v>
                </c:pt>
                <c:pt idx="191">
                  <c:v>0.19438030913771839</c:v>
                </c:pt>
                <c:pt idx="192">
                  <c:v>0.21255656167002185</c:v>
                </c:pt>
                <c:pt idx="193">
                  <c:v>0.23086819112556309</c:v>
                </c:pt>
                <c:pt idx="194">
                  <c:v>0.24932800284318046</c:v>
                </c:pt>
                <c:pt idx="195">
                  <c:v>0.26794919243112225</c:v>
                </c:pt>
                <c:pt idx="196">
                  <c:v>0.28674538575880776</c:v>
                </c:pt>
                <c:pt idx="197">
                  <c:v>0.30573068145865995</c:v>
                </c:pt>
                <c:pt idx="198">
                  <c:v>0.32491969623290667</c:v>
                </c:pt>
                <c:pt idx="199">
                  <c:v>0.34432761328966538</c:v>
                </c:pt>
                <c:pt idx="200">
                  <c:v>0.36397023426620229</c:v>
                </c:pt>
                <c:pt idx="201">
                  <c:v>0.383864035035416</c:v>
                </c:pt>
                <c:pt idx="202">
                  <c:v>0.40402622583515679</c:v>
                </c:pt>
                <c:pt idx="203">
                  <c:v>0.42447481620960448</c:v>
                </c:pt>
                <c:pt idx="204">
                  <c:v>0.44522868530853565</c:v>
                </c:pt>
                <c:pt idx="205">
                  <c:v>0.46630765815499836</c:v>
                </c:pt>
                <c:pt idx="206">
                  <c:v>0.48773258856586094</c:v>
                </c:pt>
                <c:pt idx="207">
                  <c:v>0.50952544949442802</c:v>
                </c:pt>
                <c:pt idx="208">
                  <c:v>0.53170943166147888</c:v>
                </c:pt>
                <c:pt idx="209">
                  <c:v>0.55430905145276876</c:v>
                </c:pt>
                <c:pt idx="210">
                  <c:v>0.57735026918962595</c:v>
                </c:pt>
                <c:pt idx="211">
                  <c:v>0.60086061902756027</c:v>
                </c:pt>
                <c:pt idx="212">
                  <c:v>0.62486935190932724</c:v>
                </c:pt>
                <c:pt idx="213">
                  <c:v>0.64940759319751051</c:v>
                </c:pt>
                <c:pt idx="214">
                  <c:v>0.6745085168424263</c:v>
                </c:pt>
                <c:pt idx="215">
                  <c:v>0.70020753820970927</c:v>
                </c:pt>
                <c:pt idx="216">
                  <c:v>0.72654252800536068</c:v>
                </c:pt>
                <c:pt idx="217">
                  <c:v>0.75355405010279364</c:v>
                </c:pt>
                <c:pt idx="218">
                  <c:v>0.78128562650671662</c:v>
                </c:pt>
                <c:pt idx="219">
                  <c:v>0.80978403319500747</c:v>
                </c:pt>
                <c:pt idx="220">
                  <c:v>0.83909963117727993</c:v>
                </c:pt>
                <c:pt idx="221">
                  <c:v>0.8692867378162269</c:v>
                </c:pt>
                <c:pt idx="222">
                  <c:v>0.90040404429783993</c:v>
                </c:pt>
                <c:pt idx="223">
                  <c:v>0.93251508613766143</c:v>
                </c:pt>
                <c:pt idx="224">
                  <c:v>0.96568877480707427</c:v>
                </c:pt>
                <c:pt idx="225">
                  <c:v>0.99999999999999967</c:v>
                </c:pt>
                <c:pt idx="226">
                  <c:v>1.0355303137905687</c:v>
                </c:pt>
                <c:pt idx="227">
                  <c:v>1.0723687100246813</c:v>
                </c:pt>
                <c:pt idx="228">
                  <c:v>1.1106125148291921</c:v>
                </c:pt>
                <c:pt idx="229">
                  <c:v>1.1503684072210085</c:v>
                </c:pt>
                <c:pt idx="230">
                  <c:v>1.1917535925942095</c:v>
                </c:pt>
                <c:pt idx="231">
                  <c:v>1.2348971565350524</c:v>
                </c:pt>
                <c:pt idx="232">
                  <c:v>1.2799416321930794</c:v>
                </c:pt>
                <c:pt idx="233">
                  <c:v>1.32704482162041</c:v>
                </c:pt>
                <c:pt idx="234">
                  <c:v>1.3763819204711731</c:v>
                </c:pt>
                <c:pt idx="235">
                  <c:v>1.4281480067421135</c:v>
                </c:pt>
                <c:pt idx="236">
                  <c:v>1.4825609685127386</c:v>
                </c:pt>
                <c:pt idx="237">
                  <c:v>1.5398649638145832</c:v>
                </c:pt>
                <c:pt idx="238">
                  <c:v>1.6003345290410502</c:v>
                </c:pt>
                <c:pt idx="239">
                  <c:v>1.6642794823505167</c:v>
                </c:pt>
                <c:pt idx="240">
                  <c:v>1.7320508075688752</c:v>
                </c:pt>
                <c:pt idx="241">
                  <c:v>1.8040477552714249</c:v>
                </c:pt>
                <c:pt idx="242">
                  <c:v>1.8807264653463323</c:v>
                </c:pt>
                <c:pt idx="243">
                  <c:v>1.9626105055051499</c:v>
                </c:pt>
                <c:pt idx="244">
                  <c:v>2.0503038415792942</c:v>
                </c:pt>
                <c:pt idx="245">
                  <c:v>2.1445069205095555</c:v>
                </c:pt>
                <c:pt idx="246">
                  <c:v>2.2460367739042169</c:v>
                </c:pt>
                <c:pt idx="247">
                  <c:v>2.3558523658237522</c:v>
                </c:pt>
                <c:pt idx="248">
                  <c:v>2.4750868534162938</c:v>
                </c:pt>
                <c:pt idx="249">
                  <c:v>2.6050890646937979</c:v>
                </c:pt>
                <c:pt idx="250">
                  <c:v>2.7474774194546168</c:v>
                </c:pt>
                <c:pt idx="251">
                  <c:v>2.9042108776758231</c:v>
                </c:pt>
                <c:pt idx="252">
                  <c:v>3.0776835371752518</c:v>
                </c:pt>
                <c:pt idx="253">
                  <c:v>3.270852618484136</c:v>
                </c:pt>
                <c:pt idx="254">
                  <c:v>3.4874144438409131</c:v>
                </c:pt>
                <c:pt idx="255">
                  <c:v>3.7320508075688794</c:v>
                </c:pt>
                <c:pt idx="256">
                  <c:v>4.0107809335358438</c:v>
                </c:pt>
                <c:pt idx="257">
                  <c:v>4.3314758742841502</c:v>
                </c:pt>
                <c:pt idx="258">
                  <c:v>4.704630109478444</c:v>
                </c:pt>
                <c:pt idx="259">
                  <c:v>5.144554015970292</c:v>
                </c:pt>
                <c:pt idx="260">
                  <c:v>5.6712818196177102</c:v>
                </c:pt>
                <c:pt idx="261">
                  <c:v>6.3137515146750358</c:v>
                </c:pt>
                <c:pt idx="262">
                  <c:v>7.1153697223842354</c:v>
                </c:pt>
                <c:pt idx="263">
                  <c:v>8.1443464279746145</c:v>
                </c:pt>
                <c:pt idx="264">
                  <c:v>9.514364454222596</c:v>
                </c:pt>
                <c:pt idx="276">
                  <c:v>-9.5143644542226298</c:v>
                </c:pt>
                <c:pt idx="277">
                  <c:v>-8.1443464279745807</c:v>
                </c:pt>
                <c:pt idx="278">
                  <c:v>-7.1153697223842078</c:v>
                </c:pt>
                <c:pt idx="279">
                  <c:v>-6.3137515146750509</c:v>
                </c:pt>
                <c:pt idx="280">
                  <c:v>-5.6712818196177226</c:v>
                </c:pt>
                <c:pt idx="281">
                  <c:v>-5.1445540159703258</c:v>
                </c:pt>
                <c:pt idx="282">
                  <c:v>-4.7046301094784724</c:v>
                </c:pt>
                <c:pt idx="283">
                  <c:v>-4.3314758742841573</c:v>
                </c:pt>
                <c:pt idx="284">
                  <c:v>-4.01078093353585</c:v>
                </c:pt>
                <c:pt idx="285">
                  <c:v>-3.7320508075688719</c:v>
                </c:pt>
                <c:pt idx="286">
                  <c:v>-3.487414443840906</c:v>
                </c:pt>
                <c:pt idx="287">
                  <c:v>-3.2708526184841409</c:v>
                </c:pt>
                <c:pt idx="288">
                  <c:v>-3.0776835371752558</c:v>
                </c:pt>
                <c:pt idx="289">
                  <c:v>-2.9042108776758266</c:v>
                </c:pt>
                <c:pt idx="290">
                  <c:v>-2.7474774194546274</c:v>
                </c:pt>
                <c:pt idx="291">
                  <c:v>-2.6050890646938076</c:v>
                </c:pt>
                <c:pt idx="292">
                  <c:v>-2.4750868534162964</c:v>
                </c:pt>
                <c:pt idx="293">
                  <c:v>-2.3558523658237549</c:v>
                </c:pt>
                <c:pt idx="294">
                  <c:v>-2.2460367739042137</c:v>
                </c:pt>
                <c:pt idx="295">
                  <c:v>-2.1445069205095577</c:v>
                </c:pt>
                <c:pt idx="296">
                  <c:v>-2.0503038415792965</c:v>
                </c:pt>
                <c:pt idx="297">
                  <c:v>-1.9626105055051513</c:v>
                </c:pt>
                <c:pt idx="298">
                  <c:v>-1.8807264653463338</c:v>
                </c:pt>
                <c:pt idx="299">
                  <c:v>-1.8040477552714265</c:v>
                </c:pt>
                <c:pt idx="300">
                  <c:v>-1.7320508075688767</c:v>
                </c:pt>
                <c:pt idx="301">
                  <c:v>-1.6642794823505183</c:v>
                </c:pt>
                <c:pt idx="302">
                  <c:v>-1.6003345290410516</c:v>
                </c:pt>
                <c:pt idx="303">
                  <c:v>-1.5398649638145847</c:v>
                </c:pt>
                <c:pt idx="304">
                  <c:v>-1.4825609685127425</c:v>
                </c:pt>
                <c:pt idx="305">
                  <c:v>-1.4281480067421146</c:v>
                </c:pt>
                <c:pt idx="306">
                  <c:v>-1.3763819204711742</c:v>
                </c:pt>
                <c:pt idx="307">
                  <c:v>-1.3270448216204112</c:v>
                </c:pt>
                <c:pt idx="308">
                  <c:v>-1.2799416321930781</c:v>
                </c:pt>
                <c:pt idx="309">
                  <c:v>-1.2348971565350511</c:v>
                </c:pt>
                <c:pt idx="310">
                  <c:v>-1.1917535925942102</c:v>
                </c:pt>
                <c:pt idx="311">
                  <c:v>-1.1503684072210103</c:v>
                </c:pt>
                <c:pt idx="312">
                  <c:v>-1.1106125148291941</c:v>
                </c:pt>
                <c:pt idx="313">
                  <c:v>-1.0723687100246841</c:v>
                </c:pt>
                <c:pt idx="314">
                  <c:v>-1.0355303137905714</c:v>
                </c:pt>
                <c:pt idx="315">
                  <c:v>-1.0000000000000004</c:v>
                </c:pt>
                <c:pt idx="316">
                  <c:v>-0.96568877480707482</c:v>
                </c:pt>
                <c:pt idx="317">
                  <c:v>-0.9325150861376611</c:v>
                </c:pt>
                <c:pt idx="318">
                  <c:v>-0.90040404429783982</c:v>
                </c:pt>
                <c:pt idx="319">
                  <c:v>-0.8692867378162269</c:v>
                </c:pt>
                <c:pt idx="320">
                  <c:v>-0.83909963117728059</c:v>
                </c:pt>
                <c:pt idx="321">
                  <c:v>-0.80978403319500791</c:v>
                </c:pt>
                <c:pt idx="322">
                  <c:v>-0.78128562650671851</c:v>
                </c:pt>
                <c:pt idx="323">
                  <c:v>-0.75355405010279419</c:v>
                </c:pt>
                <c:pt idx="324">
                  <c:v>-0.72654252800536123</c:v>
                </c:pt>
                <c:pt idx="325">
                  <c:v>-0.70020753820971049</c:v>
                </c:pt>
                <c:pt idx="326">
                  <c:v>-0.67450851684242752</c:v>
                </c:pt>
                <c:pt idx="327">
                  <c:v>-0.6494075931975104</c:v>
                </c:pt>
                <c:pt idx="328">
                  <c:v>-0.62486935190932891</c:v>
                </c:pt>
                <c:pt idx="329">
                  <c:v>-0.60086061902756083</c:v>
                </c:pt>
                <c:pt idx="330">
                  <c:v>-0.57735026918962651</c:v>
                </c:pt>
                <c:pt idx="331">
                  <c:v>-0.55430905145276876</c:v>
                </c:pt>
                <c:pt idx="332">
                  <c:v>-0.53170943166147877</c:v>
                </c:pt>
                <c:pt idx="333">
                  <c:v>-0.50952544949442902</c:v>
                </c:pt>
                <c:pt idx="334">
                  <c:v>-0.48773258856586088</c:v>
                </c:pt>
                <c:pt idx="335">
                  <c:v>-0.46630765815499936</c:v>
                </c:pt>
                <c:pt idx="336">
                  <c:v>-0.44522868530853604</c:v>
                </c:pt>
                <c:pt idx="337">
                  <c:v>-0.42447481620960598</c:v>
                </c:pt>
                <c:pt idx="338">
                  <c:v>-0.40402622583515718</c:v>
                </c:pt>
                <c:pt idx="339">
                  <c:v>-0.38386403503541644</c:v>
                </c:pt>
                <c:pt idx="340">
                  <c:v>-0.36397023426620223</c:v>
                </c:pt>
                <c:pt idx="341">
                  <c:v>-0.34432761328966627</c:v>
                </c:pt>
                <c:pt idx="342">
                  <c:v>-0.32491969623290656</c:v>
                </c:pt>
                <c:pt idx="343">
                  <c:v>-0.30573068145865984</c:v>
                </c:pt>
                <c:pt idx="344">
                  <c:v>-0.28674538575880859</c:v>
                </c:pt>
                <c:pt idx="345">
                  <c:v>-0.26794919243112264</c:v>
                </c:pt>
                <c:pt idx="346">
                  <c:v>-0.24932800284318085</c:v>
                </c:pt>
                <c:pt idx="347">
                  <c:v>-0.23086819112556348</c:v>
                </c:pt>
                <c:pt idx="348">
                  <c:v>-0.21255656167002268</c:v>
                </c:pt>
                <c:pt idx="349">
                  <c:v>-0.19438030913771834</c:v>
                </c:pt>
                <c:pt idx="350">
                  <c:v>-0.17632698070846595</c:v>
                </c:pt>
                <c:pt idx="351">
                  <c:v>-0.15838444032453655</c:v>
                </c:pt>
                <c:pt idx="352">
                  <c:v>-0.1405408347023919</c:v>
                </c:pt>
                <c:pt idx="353">
                  <c:v>-0.12278456090290524</c:v>
                </c:pt>
                <c:pt idx="354">
                  <c:v>-0.10510423526567642</c:v>
                </c:pt>
                <c:pt idx="355">
                  <c:v>-8.7488663525924146E-2</c:v>
                </c:pt>
                <c:pt idx="356">
                  <c:v>-6.9926811943509873E-2</c:v>
                </c:pt>
                <c:pt idx="357">
                  <c:v>-5.2407779283041744E-2</c:v>
                </c:pt>
                <c:pt idx="358">
                  <c:v>-3.4920769491747584E-2</c:v>
                </c:pt>
                <c:pt idx="359">
                  <c:v>-1.7455064928218522E-2</c:v>
                </c:pt>
                <c:pt idx="36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E-4513-B9C3-251C2D03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76664"/>
        <c:axId val="858176992"/>
      </c:scatterChart>
      <c:valAx>
        <c:axId val="858176664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6992"/>
        <c:crosses val="autoZero"/>
        <c:crossBetween val="midCat"/>
        <c:majorUnit val="30"/>
      </c:valAx>
      <c:valAx>
        <c:axId val="85817699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66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Differentiation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Differentiation!$B$8</c:f>
              <c:strCache>
                <c:ptCount val="1"/>
                <c:pt idx="0">
                  <c:v>y=f(x)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Differentiation!$A$9:$A$29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Differentiation!$B$9:$B$29</c:f>
              <c:numCache>
                <c:formatCode>General</c:formatCode>
                <c:ptCount val="21"/>
                <c:pt idx="0">
                  <c:v>1000000</c:v>
                </c:pt>
                <c:pt idx="1">
                  <c:v>531441</c:v>
                </c:pt>
                <c:pt idx="2">
                  <c:v>262144</c:v>
                </c:pt>
                <c:pt idx="3">
                  <c:v>117649</c:v>
                </c:pt>
                <c:pt idx="4">
                  <c:v>46656</c:v>
                </c:pt>
                <c:pt idx="5">
                  <c:v>15625</c:v>
                </c:pt>
                <c:pt idx="6">
                  <c:v>4096</c:v>
                </c:pt>
                <c:pt idx="7">
                  <c:v>729</c:v>
                </c:pt>
                <c:pt idx="8">
                  <c:v>64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64</c:v>
                </c:pt>
                <c:pt idx="13">
                  <c:v>729</c:v>
                </c:pt>
                <c:pt idx="14">
                  <c:v>4096</c:v>
                </c:pt>
                <c:pt idx="15">
                  <c:v>15625</c:v>
                </c:pt>
                <c:pt idx="16">
                  <c:v>46656</c:v>
                </c:pt>
                <c:pt idx="17">
                  <c:v>117649</c:v>
                </c:pt>
                <c:pt idx="18">
                  <c:v>262144</c:v>
                </c:pt>
                <c:pt idx="19">
                  <c:v>531441</c:v>
                </c:pt>
                <c:pt idx="2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4-43F8-955F-005581417B3D}"/>
            </c:ext>
          </c:extLst>
        </c:ser>
        <c:ser>
          <c:idx val="1"/>
          <c:order val="1"/>
          <c:tx>
            <c:strRef>
              <c:f>Differentiation!$C$8</c:f>
              <c:strCache>
                <c:ptCount val="1"/>
                <c:pt idx="0">
                  <c:v>y=f'(x)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Differentiation!$A$9:$A$29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Differentiation!$C$9:$C$29</c:f>
              <c:numCache>
                <c:formatCode>General</c:formatCode>
                <c:ptCount val="21"/>
                <c:pt idx="0">
                  <c:v>-600000</c:v>
                </c:pt>
                <c:pt idx="1">
                  <c:v>-354294</c:v>
                </c:pt>
                <c:pt idx="2">
                  <c:v>-196608</c:v>
                </c:pt>
                <c:pt idx="3">
                  <c:v>-100842</c:v>
                </c:pt>
                <c:pt idx="4">
                  <c:v>-46656</c:v>
                </c:pt>
                <c:pt idx="5">
                  <c:v>-18750</c:v>
                </c:pt>
                <c:pt idx="6">
                  <c:v>-6144</c:v>
                </c:pt>
                <c:pt idx="7">
                  <c:v>-1458</c:v>
                </c:pt>
                <c:pt idx="8">
                  <c:v>-192</c:v>
                </c:pt>
                <c:pt idx="9">
                  <c:v>-6</c:v>
                </c:pt>
                <c:pt idx="10">
                  <c:v>0</c:v>
                </c:pt>
                <c:pt idx="11">
                  <c:v>6</c:v>
                </c:pt>
                <c:pt idx="12">
                  <c:v>192</c:v>
                </c:pt>
                <c:pt idx="13">
                  <c:v>1458</c:v>
                </c:pt>
                <c:pt idx="14">
                  <c:v>6144</c:v>
                </c:pt>
                <c:pt idx="15">
                  <c:v>18750</c:v>
                </c:pt>
                <c:pt idx="16">
                  <c:v>46656</c:v>
                </c:pt>
                <c:pt idx="17">
                  <c:v>100842</c:v>
                </c:pt>
                <c:pt idx="18">
                  <c:v>196608</c:v>
                </c:pt>
                <c:pt idx="19">
                  <c:v>354294</c:v>
                </c:pt>
                <c:pt idx="20">
                  <c:v>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4-43F8-955F-005581417B3D}"/>
            </c:ext>
          </c:extLst>
        </c:ser>
        <c:ser>
          <c:idx val="2"/>
          <c:order val="2"/>
          <c:tx>
            <c:strRef>
              <c:f>Differentiation!$D$8</c:f>
              <c:strCache>
                <c:ptCount val="1"/>
                <c:pt idx="0">
                  <c:v>y=f''(x)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Differentiation!$A$9:$A$29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Differentiation!$D$9:$D$29</c:f>
              <c:numCache>
                <c:formatCode>General</c:formatCode>
                <c:ptCount val="21"/>
                <c:pt idx="0">
                  <c:v>300000</c:v>
                </c:pt>
                <c:pt idx="1">
                  <c:v>196830</c:v>
                </c:pt>
                <c:pt idx="2">
                  <c:v>122880</c:v>
                </c:pt>
                <c:pt idx="3">
                  <c:v>72030</c:v>
                </c:pt>
                <c:pt idx="4">
                  <c:v>38880</c:v>
                </c:pt>
                <c:pt idx="5">
                  <c:v>18750</c:v>
                </c:pt>
                <c:pt idx="6">
                  <c:v>7680</c:v>
                </c:pt>
                <c:pt idx="7">
                  <c:v>2430</c:v>
                </c:pt>
                <c:pt idx="8">
                  <c:v>480</c:v>
                </c:pt>
                <c:pt idx="9">
                  <c:v>30</c:v>
                </c:pt>
                <c:pt idx="10">
                  <c:v>0</c:v>
                </c:pt>
                <c:pt idx="11">
                  <c:v>30</c:v>
                </c:pt>
                <c:pt idx="12">
                  <c:v>480</c:v>
                </c:pt>
                <c:pt idx="13">
                  <c:v>2430</c:v>
                </c:pt>
                <c:pt idx="14">
                  <c:v>7680</c:v>
                </c:pt>
                <c:pt idx="15">
                  <c:v>18750</c:v>
                </c:pt>
                <c:pt idx="16">
                  <c:v>38880</c:v>
                </c:pt>
                <c:pt idx="17">
                  <c:v>72030</c:v>
                </c:pt>
                <c:pt idx="18">
                  <c:v>122880</c:v>
                </c:pt>
                <c:pt idx="19">
                  <c:v>196830</c:v>
                </c:pt>
                <c:pt idx="20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4-43F8-955F-005581417B3D}"/>
            </c:ext>
          </c:extLst>
        </c:ser>
        <c:ser>
          <c:idx val="3"/>
          <c:order val="3"/>
          <c:tx>
            <c:strRef>
              <c:f>Differentiation!$E$8</c:f>
              <c:strCache>
                <c:ptCount val="1"/>
                <c:pt idx="0">
                  <c:v>y=f'''(x)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Differentiation!$A$9:$A$29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Differentiation!$E$9:$E$29</c:f>
              <c:numCache>
                <c:formatCode>General</c:formatCode>
                <c:ptCount val="21"/>
                <c:pt idx="0">
                  <c:v>36000</c:v>
                </c:pt>
                <c:pt idx="1">
                  <c:v>29160</c:v>
                </c:pt>
                <c:pt idx="2">
                  <c:v>23040</c:v>
                </c:pt>
                <c:pt idx="3">
                  <c:v>17640</c:v>
                </c:pt>
                <c:pt idx="4">
                  <c:v>12960</c:v>
                </c:pt>
                <c:pt idx="5">
                  <c:v>9000</c:v>
                </c:pt>
                <c:pt idx="6">
                  <c:v>5760</c:v>
                </c:pt>
                <c:pt idx="7">
                  <c:v>3240</c:v>
                </c:pt>
                <c:pt idx="8">
                  <c:v>1440</c:v>
                </c:pt>
                <c:pt idx="9">
                  <c:v>360</c:v>
                </c:pt>
                <c:pt idx="10">
                  <c:v>0</c:v>
                </c:pt>
                <c:pt idx="11">
                  <c:v>360</c:v>
                </c:pt>
                <c:pt idx="12">
                  <c:v>1440</c:v>
                </c:pt>
                <c:pt idx="13">
                  <c:v>3240</c:v>
                </c:pt>
                <c:pt idx="14">
                  <c:v>5760</c:v>
                </c:pt>
                <c:pt idx="15">
                  <c:v>9000</c:v>
                </c:pt>
                <c:pt idx="16">
                  <c:v>12960</c:v>
                </c:pt>
                <c:pt idx="17">
                  <c:v>17640</c:v>
                </c:pt>
                <c:pt idx="18">
                  <c:v>23040</c:v>
                </c:pt>
                <c:pt idx="19">
                  <c:v>29160</c:v>
                </c:pt>
                <c:pt idx="20">
                  <c:v>36000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4-43F8-955F-005581417B3D}"/>
            </c:ext>
          </c:extLst>
        </c:ser>
        <c:ser>
          <c:idx val="4"/>
          <c:order val="4"/>
          <c:tx>
            <c:strRef>
              <c:f>Differentiation!$F$8</c:f>
              <c:strCache>
                <c:ptCount val="1"/>
                <c:pt idx="0">
                  <c:v>y=f''''(x)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Differentiation!$A$9:$A$29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Differentiation!$F$9:$F$29</c:f>
              <c:numCache>
                <c:formatCode>General</c:formatCode>
                <c:ptCount val="21"/>
                <c:pt idx="0">
                  <c:v>-120000</c:v>
                </c:pt>
                <c:pt idx="1">
                  <c:v>-87480</c:v>
                </c:pt>
                <c:pt idx="2">
                  <c:v>-61440</c:v>
                </c:pt>
                <c:pt idx="3">
                  <c:v>-41160</c:v>
                </c:pt>
                <c:pt idx="4">
                  <c:v>-25920</c:v>
                </c:pt>
                <c:pt idx="5">
                  <c:v>-15000</c:v>
                </c:pt>
                <c:pt idx="6">
                  <c:v>-7680</c:v>
                </c:pt>
                <c:pt idx="7">
                  <c:v>-3240</c:v>
                </c:pt>
                <c:pt idx="8">
                  <c:v>-960</c:v>
                </c:pt>
                <c:pt idx="9">
                  <c:v>-120</c:v>
                </c:pt>
                <c:pt idx="10">
                  <c:v>0</c:v>
                </c:pt>
                <c:pt idx="11">
                  <c:v>120</c:v>
                </c:pt>
                <c:pt idx="12">
                  <c:v>960</c:v>
                </c:pt>
                <c:pt idx="13">
                  <c:v>3240</c:v>
                </c:pt>
                <c:pt idx="14">
                  <c:v>7680</c:v>
                </c:pt>
                <c:pt idx="15">
                  <c:v>15000</c:v>
                </c:pt>
                <c:pt idx="16">
                  <c:v>25920</c:v>
                </c:pt>
                <c:pt idx="17">
                  <c:v>41160</c:v>
                </c:pt>
                <c:pt idx="18">
                  <c:v>61440</c:v>
                </c:pt>
                <c:pt idx="19">
                  <c:v>87480</c:v>
                </c:pt>
                <c:pt idx="20">
                  <c:v>120000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E4-43F8-955F-005581417B3D}"/>
            </c:ext>
          </c:extLst>
        </c:ser>
        <c:ser>
          <c:idx val="5"/>
          <c:order val="5"/>
          <c:tx>
            <c:strRef>
              <c:f>Differentiation!$G$8</c:f>
              <c:strCache>
                <c:ptCount val="1"/>
                <c:pt idx="0">
                  <c:v>y=f'''''(x)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Differentiation!$A$9:$A$29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Differentiation!$G$9:$G$29</c:f>
              <c:numCache>
                <c:formatCode>General</c:formatCode>
                <c:ptCount val="21"/>
                <c:pt idx="0">
                  <c:v>36000</c:v>
                </c:pt>
                <c:pt idx="1">
                  <c:v>29160</c:v>
                </c:pt>
                <c:pt idx="2">
                  <c:v>23040</c:v>
                </c:pt>
                <c:pt idx="3">
                  <c:v>17640</c:v>
                </c:pt>
                <c:pt idx="4">
                  <c:v>12960</c:v>
                </c:pt>
                <c:pt idx="5">
                  <c:v>9000</c:v>
                </c:pt>
                <c:pt idx="6">
                  <c:v>5760</c:v>
                </c:pt>
                <c:pt idx="7">
                  <c:v>3240</c:v>
                </c:pt>
                <c:pt idx="8">
                  <c:v>1440</c:v>
                </c:pt>
                <c:pt idx="9">
                  <c:v>360</c:v>
                </c:pt>
                <c:pt idx="10">
                  <c:v>0</c:v>
                </c:pt>
                <c:pt idx="11">
                  <c:v>360</c:v>
                </c:pt>
                <c:pt idx="12">
                  <c:v>1440</c:v>
                </c:pt>
                <c:pt idx="13">
                  <c:v>3240</c:v>
                </c:pt>
                <c:pt idx="14">
                  <c:v>5760</c:v>
                </c:pt>
                <c:pt idx="15">
                  <c:v>9000</c:v>
                </c:pt>
                <c:pt idx="16">
                  <c:v>12960</c:v>
                </c:pt>
                <c:pt idx="17">
                  <c:v>17640</c:v>
                </c:pt>
                <c:pt idx="18">
                  <c:v>23040</c:v>
                </c:pt>
                <c:pt idx="19">
                  <c:v>29160</c:v>
                </c:pt>
                <c:pt idx="20">
                  <c:v>36000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E4-43F8-955F-005581417B3D}"/>
            </c:ext>
          </c:extLst>
        </c:ser>
        <c:ser>
          <c:idx val="6"/>
          <c:order val="6"/>
          <c:tx>
            <c:strRef>
              <c:f>Differentiation!$H$8</c:f>
              <c:strCache>
                <c:ptCount val="1"/>
                <c:pt idx="0">
                  <c:v>y=f''''''(x)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Differentiation!$A$9:$A$29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Differentiation!$H$9:$H$29</c:f>
              <c:numCache>
                <c:formatCode>General</c:formatCode>
                <c:ptCount val="21"/>
                <c:pt idx="0">
                  <c:v>-7200</c:v>
                </c:pt>
                <c:pt idx="1">
                  <c:v>-6480</c:v>
                </c:pt>
                <c:pt idx="2">
                  <c:v>-5760</c:v>
                </c:pt>
                <c:pt idx="3">
                  <c:v>-5040</c:v>
                </c:pt>
                <c:pt idx="4">
                  <c:v>-4320</c:v>
                </c:pt>
                <c:pt idx="5">
                  <c:v>-3600</c:v>
                </c:pt>
                <c:pt idx="6">
                  <c:v>-2880</c:v>
                </c:pt>
                <c:pt idx="7">
                  <c:v>-2160</c:v>
                </c:pt>
                <c:pt idx="8">
                  <c:v>-1440</c:v>
                </c:pt>
                <c:pt idx="9">
                  <c:v>-720</c:v>
                </c:pt>
                <c:pt idx="10">
                  <c:v>0</c:v>
                </c:pt>
                <c:pt idx="11">
                  <c:v>720</c:v>
                </c:pt>
                <c:pt idx="12">
                  <c:v>1440</c:v>
                </c:pt>
                <c:pt idx="13">
                  <c:v>2160</c:v>
                </c:pt>
                <c:pt idx="14">
                  <c:v>2880</c:v>
                </c:pt>
                <c:pt idx="15">
                  <c:v>3600</c:v>
                </c:pt>
                <c:pt idx="16">
                  <c:v>4320</c:v>
                </c:pt>
                <c:pt idx="17">
                  <c:v>5040</c:v>
                </c:pt>
                <c:pt idx="18">
                  <c:v>5760</c:v>
                </c:pt>
                <c:pt idx="19">
                  <c:v>6480</c:v>
                </c:pt>
                <c:pt idx="20">
                  <c:v>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E4-43F8-955F-005581417B3D}"/>
            </c:ext>
          </c:extLst>
        </c:ser>
        <c:ser>
          <c:idx val="7"/>
          <c:order val="7"/>
          <c:tx>
            <c:strRef>
              <c:f>Differentiation!$I$8</c:f>
              <c:strCache>
                <c:ptCount val="1"/>
                <c:pt idx="0">
                  <c:v>y=f'''''''(x)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Differentiation!$A$9:$A$29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Differentiation!$I$9:$I$29</c:f>
              <c:numCache>
                <c:formatCode>General</c:formatCode>
                <c:ptCount val="21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  <c:pt idx="6">
                  <c:v>720</c:v>
                </c:pt>
                <c:pt idx="7">
                  <c:v>720</c:v>
                </c:pt>
                <c:pt idx="8">
                  <c:v>720</c:v>
                </c:pt>
                <c:pt idx="9">
                  <c:v>720</c:v>
                </c:pt>
                <c:pt idx="10">
                  <c:v>720</c:v>
                </c:pt>
                <c:pt idx="11">
                  <c:v>720</c:v>
                </c:pt>
                <c:pt idx="12">
                  <c:v>720</c:v>
                </c:pt>
                <c:pt idx="13">
                  <c:v>720</c:v>
                </c:pt>
                <c:pt idx="14">
                  <c:v>720</c:v>
                </c:pt>
                <c:pt idx="15">
                  <c:v>720</c:v>
                </c:pt>
                <c:pt idx="16">
                  <c:v>720</c:v>
                </c:pt>
                <c:pt idx="17">
                  <c:v>720</c:v>
                </c:pt>
                <c:pt idx="18">
                  <c:v>720</c:v>
                </c:pt>
                <c:pt idx="19">
                  <c:v>720</c:v>
                </c:pt>
                <c:pt idx="20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E4-43F8-955F-00558141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74368"/>
        <c:axId val="858181256"/>
      </c:scatterChart>
      <c:valAx>
        <c:axId val="8581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81256"/>
        <c:crosses val="autoZero"/>
        <c:crossBetween val="midCat"/>
      </c:valAx>
      <c:valAx>
        <c:axId val="85818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Derivatives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Derivatives!$B$4</c:f>
              <c:strCache>
                <c:ptCount val="1"/>
                <c:pt idx="0">
                  <c:v>y=x^3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Derivatives!$A$5:$A$1005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Derivatives!$B$5:$B$1005</c:f>
              <c:numCache>
                <c:formatCode>General</c:formatCode>
                <c:ptCount val="1001"/>
                <c:pt idx="0">
                  <c:v>125</c:v>
                </c:pt>
                <c:pt idx="1">
                  <c:v>124.25149900000001</c:v>
                </c:pt>
                <c:pt idx="2">
                  <c:v>123.50599200000002</c:v>
                </c:pt>
                <c:pt idx="3">
                  <c:v>122.76347299999998</c:v>
                </c:pt>
                <c:pt idx="4">
                  <c:v>122.02393600000001</c:v>
                </c:pt>
                <c:pt idx="5">
                  <c:v>121.28737500000001</c:v>
                </c:pt>
                <c:pt idx="6">
                  <c:v>120.55378400000004</c:v>
                </c:pt>
                <c:pt idx="7">
                  <c:v>119.82315699999998</c:v>
                </c:pt>
                <c:pt idx="8">
                  <c:v>119.09548799999999</c:v>
                </c:pt>
                <c:pt idx="9">
                  <c:v>118.370771</c:v>
                </c:pt>
                <c:pt idx="10">
                  <c:v>117.64900000000003</c:v>
                </c:pt>
                <c:pt idx="11">
                  <c:v>116.93016899999996</c:v>
                </c:pt>
                <c:pt idx="12">
                  <c:v>116.21427199999999</c:v>
                </c:pt>
                <c:pt idx="13">
                  <c:v>115.50130300000002</c:v>
                </c:pt>
                <c:pt idx="14">
                  <c:v>114.79125600000002</c:v>
                </c:pt>
                <c:pt idx="15">
                  <c:v>114.08412499999997</c:v>
                </c:pt>
                <c:pt idx="16">
                  <c:v>113.379904</c:v>
                </c:pt>
                <c:pt idx="17">
                  <c:v>112.67858700000001</c:v>
                </c:pt>
                <c:pt idx="18">
                  <c:v>111.98016800000002</c:v>
                </c:pt>
                <c:pt idx="19">
                  <c:v>111.28464099999997</c:v>
                </c:pt>
                <c:pt idx="20">
                  <c:v>110.592</c:v>
                </c:pt>
                <c:pt idx="21">
                  <c:v>109.90223899999999</c:v>
                </c:pt>
                <c:pt idx="22">
                  <c:v>109.21535200000001</c:v>
                </c:pt>
                <c:pt idx="23">
                  <c:v>108.53133299999998</c:v>
                </c:pt>
                <c:pt idx="24">
                  <c:v>107.85017600000064</c:v>
                </c:pt>
                <c:pt idx="25">
                  <c:v>107.17187500000065</c:v>
                </c:pt>
                <c:pt idx="26">
                  <c:v>106.49642400000067</c:v>
                </c:pt>
                <c:pt idx="27">
                  <c:v>105.82381700000069</c:v>
                </c:pt>
                <c:pt idx="28">
                  <c:v>105.15404800000069</c:v>
                </c:pt>
                <c:pt idx="29">
                  <c:v>104.48711100000065</c:v>
                </c:pt>
                <c:pt idx="30">
                  <c:v>103.82300000000065</c:v>
                </c:pt>
                <c:pt idx="31">
                  <c:v>103.16170900000067</c:v>
                </c:pt>
                <c:pt idx="32">
                  <c:v>102.50323200000068</c:v>
                </c:pt>
                <c:pt idx="33">
                  <c:v>101.84756300000063</c:v>
                </c:pt>
                <c:pt idx="34">
                  <c:v>101.19469600000063</c:v>
                </c:pt>
                <c:pt idx="35">
                  <c:v>100.54462500000066</c:v>
                </c:pt>
                <c:pt idx="36">
                  <c:v>99.897344000000658</c:v>
                </c:pt>
                <c:pt idx="37">
                  <c:v>99.252847000000628</c:v>
                </c:pt>
                <c:pt idx="38">
                  <c:v>98.611128000000633</c:v>
                </c:pt>
                <c:pt idx="39">
                  <c:v>97.972181000000646</c:v>
                </c:pt>
                <c:pt idx="40">
                  <c:v>97.336000000000666</c:v>
                </c:pt>
                <c:pt idx="41">
                  <c:v>96.702579000000611</c:v>
                </c:pt>
                <c:pt idx="42">
                  <c:v>96.071912000000623</c:v>
                </c:pt>
                <c:pt idx="43">
                  <c:v>95.443993000000617</c:v>
                </c:pt>
                <c:pt idx="44">
                  <c:v>94.818816000000638</c:v>
                </c:pt>
                <c:pt idx="45">
                  <c:v>94.196375000000586</c:v>
                </c:pt>
                <c:pt idx="46">
                  <c:v>93.576664000000605</c:v>
                </c:pt>
                <c:pt idx="47">
                  <c:v>92.95967700000061</c:v>
                </c:pt>
                <c:pt idx="48">
                  <c:v>92.345408000000617</c:v>
                </c:pt>
                <c:pt idx="49">
                  <c:v>91.733851000000584</c:v>
                </c:pt>
                <c:pt idx="50">
                  <c:v>91.125000000000597</c:v>
                </c:pt>
                <c:pt idx="51">
                  <c:v>90.5188490000006</c:v>
                </c:pt>
                <c:pt idx="52">
                  <c:v>89.915392000000622</c:v>
                </c:pt>
                <c:pt idx="53">
                  <c:v>89.314623000000623</c:v>
                </c:pt>
                <c:pt idx="54">
                  <c:v>88.716536000000573</c:v>
                </c:pt>
                <c:pt idx="55">
                  <c:v>88.121125000000589</c:v>
                </c:pt>
                <c:pt idx="56">
                  <c:v>87.528384000000614</c:v>
                </c:pt>
                <c:pt idx="57">
                  <c:v>86.93830700000062</c:v>
                </c:pt>
                <c:pt idx="58">
                  <c:v>86.350888000000566</c:v>
                </c:pt>
                <c:pt idx="59">
                  <c:v>85.766121000000581</c:v>
                </c:pt>
                <c:pt idx="60">
                  <c:v>85.18400000000058</c:v>
                </c:pt>
                <c:pt idx="61">
                  <c:v>84.604519000000593</c:v>
                </c:pt>
                <c:pt idx="62">
                  <c:v>84.027672000000564</c:v>
                </c:pt>
                <c:pt idx="63">
                  <c:v>83.453453000000565</c:v>
                </c:pt>
                <c:pt idx="64">
                  <c:v>82.881856000000568</c:v>
                </c:pt>
                <c:pt idx="65">
                  <c:v>82.312875000000574</c:v>
                </c:pt>
                <c:pt idx="66">
                  <c:v>81.746504000000556</c:v>
                </c:pt>
                <c:pt idx="67">
                  <c:v>81.182737000000543</c:v>
                </c:pt>
                <c:pt idx="68">
                  <c:v>80.621568000000565</c:v>
                </c:pt>
                <c:pt idx="69">
                  <c:v>80.062991000000579</c:v>
                </c:pt>
                <c:pt idx="70">
                  <c:v>79.507000000000531</c:v>
                </c:pt>
                <c:pt idx="71">
                  <c:v>78.953589000001074</c:v>
                </c:pt>
                <c:pt idx="72">
                  <c:v>78.402752000001101</c:v>
                </c:pt>
                <c:pt idx="73">
                  <c:v>77.854483000001096</c:v>
                </c:pt>
                <c:pt idx="74">
                  <c:v>77.308776000001103</c:v>
                </c:pt>
                <c:pt idx="75">
                  <c:v>76.765625000001108</c:v>
                </c:pt>
                <c:pt idx="76">
                  <c:v>76.225024000001056</c:v>
                </c:pt>
                <c:pt idx="77">
                  <c:v>75.686967000001061</c:v>
                </c:pt>
                <c:pt idx="78">
                  <c:v>75.151448000001068</c:v>
                </c:pt>
                <c:pt idx="79">
                  <c:v>74.618461000001076</c:v>
                </c:pt>
                <c:pt idx="80">
                  <c:v>74.088000000001031</c:v>
                </c:pt>
                <c:pt idx="81">
                  <c:v>73.560059000001047</c:v>
                </c:pt>
                <c:pt idx="82">
                  <c:v>73.034632000001054</c:v>
                </c:pt>
                <c:pt idx="83">
                  <c:v>72.511713000001066</c:v>
                </c:pt>
                <c:pt idx="84">
                  <c:v>71.991296000001029</c:v>
                </c:pt>
                <c:pt idx="85">
                  <c:v>71.473375000001028</c:v>
                </c:pt>
                <c:pt idx="86">
                  <c:v>70.957944000001021</c:v>
                </c:pt>
                <c:pt idx="87">
                  <c:v>70.444997000001052</c:v>
                </c:pt>
                <c:pt idx="88">
                  <c:v>69.934528000001009</c:v>
                </c:pt>
                <c:pt idx="89">
                  <c:v>69.426531000001006</c:v>
                </c:pt>
                <c:pt idx="90">
                  <c:v>68.921000000001015</c:v>
                </c:pt>
                <c:pt idx="91">
                  <c:v>68.41792900000101</c:v>
                </c:pt>
                <c:pt idx="92">
                  <c:v>67.917312000000976</c:v>
                </c:pt>
                <c:pt idx="93">
                  <c:v>67.419143000000986</c:v>
                </c:pt>
                <c:pt idx="94">
                  <c:v>66.923416000000984</c:v>
                </c:pt>
                <c:pt idx="95">
                  <c:v>66.430125000000999</c:v>
                </c:pt>
                <c:pt idx="96">
                  <c:v>65.939264000000946</c:v>
                </c:pt>
                <c:pt idx="97">
                  <c:v>65.45082700000097</c:v>
                </c:pt>
                <c:pt idx="98">
                  <c:v>64.964808000000957</c:v>
                </c:pt>
                <c:pt idx="99">
                  <c:v>64.481201000000979</c:v>
                </c:pt>
                <c:pt idx="100">
                  <c:v>64.000000000000981</c:v>
                </c:pt>
                <c:pt idx="101">
                  <c:v>63.521199000000962</c:v>
                </c:pt>
                <c:pt idx="102">
                  <c:v>63.044792000000946</c:v>
                </c:pt>
                <c:pt idx="103">
                  <c:v>62.570773000000948</c:v>
                </c:pt>
                <c:pt idx="104">
                  <c:v>62.099136000000939</c:v>
                </c:pt>
                <c:pt idx="105">
                  <c:v>61.629875000000943</c:v>
                </c:pt>
                <c:pt idx="106">
                  <c:v>61.162984000000925</c:v>
                </c:pt>
                <c:pt idx="107">
                  <c:v>60.698457000000936</c:v>
                </c:pt>
                <c:pt idx="108">
                  <c:v>60.236288000000918</c:v>
                </c:pt>
                <c:pt idx="109">
                  <c:v>59.776471000000925</c:v>
                </c:pt>
                <c:pt idx="110">
                  <c:v>59.319000000000912</c:v>
                </c:pt>
                <c:pt idx="111">
                  <c:v>58.863869000000911</c:v>
                </c:pt>
                <c:pt idx="112">
                  <c:v>58.4110720000009</c:v>
                </c:pt>
                <c:pt idx="113">
                  <c:v>57.960603000000901</c:v>
                </c:pt>
                <c:pt idx="114">
                  <c:v>57.512456000000888</c:v>
                </c:pt>
                <c:pt idx="115">
                  <c:v>57.06662500000089</c:v>
                </c:pt>
                <c:pt idx="116">
                  <c:v>56.623104000000879</c:v>
                </c:pt>
                <c:pt idx="117">
                  <c:v>56.181887000000884</c:v>
                </c:pt>
                <c:pt idx="118">
                  <c:v>55.742968000001312</c:v>
                </c:pt>
                <c:pt idx="119">
                  <c:v>55.306341000001296</c:v>
                </c:pt>
                <c:pt idx="120">
                  <c:v>54.8720000000013</c:v>
                </c:pt>
                <c:pt idx="121">
                  <c:v>54.439939000001281</c:v>
                </c:pt>
                <c:pt idx="122">
                  <c:v>54.010152000001284</c:v>
                </c:pt>
                <c:pt idx="123">
                  <c:v>53.582633000001294</c:v>
                </c:pt>
                <c:pt idx="124">
                  <c:v>53.157376000001271</c:v>
                </c:pt>
                <c:pt idx="125">
                  <c:v>52.734375000001279</c:v>
                </c:pt>
                <c:pt idx="126">
                  <c:v>52.313624000001255</c:v>
                </c:pt>
                <c:pt idx="127">
                  <c:v>51.895117000001257</c:v>
                </c:pt>
                <c:pt idx="128">
                  <c:v>51.478848000001243</c:v>
                </c:pt>
                <c:pt idx="129">
                  <c:v>51.064811000001242</c:v>
                </c:pt>
                <c:pt idx="130">
                  <c:v>50.653000000001228</c:v>
                </c:pt>
                <c:pt idx="131">
                  <c:v>50.243409000001236</c:v>
                </c:pt>
                <c:pt idx="132">
                  <c:v>49.836032000001218</c:v>
                </c:pt>
                <c:pt idx="133">
                  <c:v>49.430863000001217</c:v>
                </c:pt>
                <c:pt idx="134">
                  <c:v>49.027896000001199</c:v>
                </c:pt>
                <c:pt idx="135">
                  <c:v>48.627125000001207</c:v>
                </c:pt>
                <c:pt idx="136">
                  <c:v>48.228544000001186</c:v>
                </c:pt>
                <c:pt idx="137">
                  <c:v>47.832147000001186</c:v>
                </c:pt>
                <c:pt idx="138">
                  <c:v>47.437928000001179</c:v>
                </c:pt>
                <c:pt idx="139">
                  <c:v>47.045881000001174</c:v>
                </c:pt>
                <c:pt idx="140">
                  <c:v>46.656000000001157</c:v>
                </c:pt>
                <c:pt idx="141">
                  <c:v>46.268279000001165</c:v>
                </c:pt>
                <c:pt idx="142">
                  <c:v>45.882712000001142</c:v>
                </c:pt>
                <c:pt idx="143">
                  <c:v>45.499293000001146</c:v>
                </c:pt>
                <c:pt idx="144">
                  <c:v>45.118016000001134</c:v>
                </c:pt>
                <c:pt idx="145">
                  <c:v>44.73887500000113</c:v>
                </c:pt>
                <c:pt idx="146">
                  <c:v>44.36186400000112</c:v>
                </c:pt>
                <c:pt idx="147">
                  <c:v>43.986977000001119</c:v>
                </c:pt>
                <c:pt idx="148">
                  <c:v>43.614208000001121</c:v>
                </c:pt>
                <c:pt idx="149">
                  <c:v>43.243551000001105</c:v>
                </c:pt>
                <c:pt idx="150">
                  <c:v>42.875000000001108</c:v>
                </c:pt>
                <c:pt idx="151">
                  <c:v>42.508549000001096</c:v>
                </c:pt>
                <c:pt idx="152">
                  <c:v>42.144192000001098</c:v>
                </c:pt>
                <c:pt idx="153">
                  <c:v>41.781923000001086</c:v>
                </c:pt>
                <c:pt idx="154">
                  <c:v>41.421736000001083</c:v>
                </c:pt>
                <c:pt idx="155">
                  <c:v>41.063625000001068</c:v>
                </c:pt>
                <c:pt idx="156">
                  <c:v>40.70758400000107</c:v>
                </c:pt>
                <c:pt idx="157">
                  <c:v>40.353607000001055</c:v>
                </c:pt>
                <c:pt idx="158">
                  <c:v>40.00168800000106</c:v>
                </c:pt>
                <c:pt idx="159">
                  <c:v>39.651821000001043</c:v>
                </c:pt>
                <c:pt idx="160">
                  <c:v>39.304000000001047</c:v>
                </c:pt>
                <c:pt idx="161">
                  <c:v>38.95821900000103</c:v>
                </c:pt>
                <c:pt idx="162">
                  <c:v>38.61447200000103</c:v>
                </c:pt>
                <c:pt idx="163">
                  <c:v>38.272753000001018</c:v>
                </c:pt>
                <c:pt idx="164">
                  <c:v>37.933056000001024</c:v>
                </c:pt>
                <c:pt idx="165">
                  <c:v>37.595375000001347</c:v>
                </c:pt>
                <c:pt idx="166">
                  <c:v>37.259704000001335</c:v>
                </c:pt>
                <c:pt idx="167">
                  <c:v>36.926037000001337</c:v>
                </c:pt>
                <c:pt idx="168">
                  <c:v>36.594368000001317</c:v>
                </c:pt>
                <c:pt idx="169">
                  <c:v>36.264691000001321</c:v>
                </c:pt>
                <c:pt idx="170">
                  <c:v>35.937000000001305</c:v>
                </c:pt>
                <c:pt idx="171">
                  <c:v>35.6112890000013</c:v>
                </c:pt>
                <c:pt idx="172">
                  <c:v>35.287552000001298</c:v>
                </c:pt>
                <c:pt idx="173">
                  <c:v>34.965783000001281</c:v>
                </c:pt>
                <c:pt idx="174">
                  <c:v>34.645976000001284</c:v>
                </c:pt>
                <c:pt idx="175">
                  <c:v>34.328125000001265</c:v>
                </c:pt>
                <c:pt idx="176">
                  <c:v>34.012224000001261</c:v>
                </c:pt>
                <c:pt idx="177">
                  <c:v>33.698267000001252</c:v>
                </c:pt>
                <c:pt idx="178">
                  <c:v>33.386248000001252</c:v>
                </c:pt>
                <c:pt idx="179">
                  <c:v>33.076161000001235</c:v>
                </c:pt>
                <c:pt idx="180">
                  <c:v>32.768000000001237</c:v>
                </c:pt>
                <c:pt idx="181">
                  <c:v>32.461759000001216</c:v>
                </c:pt>
                <c:pt idx="182">
                  <c:v>32.157432000001215</c:v>
                </c:pt>
                <c:pt idx="183">
                  <c:v>31.855013000001204</c:v>
                </c:pt>
                <c:pt idx="184">
                  <c:v>31.554496000001201</c:v>
                </c:pt>
                <c:pt idx="185">
                  <c:v>31.25587500000119</c:v>
                </c:pt>
                <c:pt idx="186">
                  <c:v>30.959144000001189</c:v>
                </c:pt>
                <c:pt idx="187">
                  <c:v>30.66429700000117</c:v>
                </c:pt>
                <c:pt idx="188">
                  <c:v>30.371328000001167</c:v>
                </c:pt>
                <c:pt idx="189">
                  <c:v>30.080231000001156</c:v>
                </c:pt>
                <c:pt idx="190">
                  <c:v>29.791000000001155</c:v>
                </c:pt>
                <c:pt idx="191">
                  <c:v>29.503629000001144</c:v>
                </c:pt>
                <c:pt idx="192">
                  <c:v>29.218112000001138</c:v>
                </c:pt>
                <c:pt idx="193">
                  <c:v>28.934443000001124</c:v>
                </c:pt>
                <c:pt idx="194">
                  <c:v>28.652616000001125</c:v>
                </c:pt>
                <c:pt idx="195">
                  <c:v>28.372625000001111</c:v>
                </c:pt>
                <c:pt idx="196">
                  <c:v>28.094464000001111</c:v>
                </c:pt>
                <c:pt idx="197">
                  <c:v>27.818127000001109</c:v>
                </c:pt>
                <c:pt idx="198">
                  <c:v>27.543608000001093</c:v>
                </c:pt>
                <c:pt idx="199">
                  <c:v>27.270901000001093</c:v>
                </c:pt>
                <c:pt idx="200">
                  <c:v>27.00000000000108</c:v>
                </c:pt>
                <c:pt idx="201">
                  <c:v>26.730899000001081</c:v>
                </c:pt>
                <c:pt idx="202">
                  <c:v>26.463592000001064</c:v>
                </c:pt>
                <c:pt idx="203">
                  <c:v>26.19807300000106</c:v>
                </c:pt>
                <c:pt idx="204">
                  <c:v>25.934336000001046</c:v>
                </c:pt>
                <c:pt idx="205">
                  <c:v>25.672375000001047</c:v>
                </c:pt>
                <c:pt idx="206">
                  <c:v>25.412184000001037</c:v>
                </c:pt>
                <c:pt idx="207">
                  <c:v>25.153757000001036</c:v>
                </c:pt>
                <c:pt idx="208">
                  <c:v>24.897088000001023</c:v>
                </c:pt>
                <c:pt idx="209">
                  <c:v>24.642171000001021</c:v>
                </c:pt>
                <c:pt idx="210">
                  <c:v>24.389000000001005</c:v>
                </c:pt>
                <c:pt idx="211">
                  <c:v>24.137569000001001</c:v>
                </c:pt>
                <c:pt idx="212">
                  <c:v>23.887872000001249</c:v>
                </c:pt>
                <c:pt idx="213">
                  <c:v>23.639903000001233</c:v>
                </c:pt>
                <c:pt idx="214">
                  <c:v>23.393656000001229</c:v>
                </c:pt>
                <c:pt idx="215">
                  <c:v>23.149125000001217</c:v>
                </c:pt>
                <c:pt idx="216">
                  <c:v>22.90630400000121</c:v>
                </c:pt>
                <c:pt idx="217">
                  <c:v>22.665187000001193</c:v>
                </c:pt>
                <c:pt idx="218">
                  <c:v>22.425768000001195</c:v>
                </c:pt>
                <c:pt idx="219">
                  <c:v>22.188041000001178</c:v>
                </c:pt>
                <c:pt idx="220">
                  <c:v>21.952000000001174</c:v>
                </c:pt>
                <c:pt idx="221">
                  <c:v>21.717639000001174</c:v>
                </c:pt>
                <c:pt idx="222">
                  <c:v>21.484952000001158</c:v>
                </c:pt>
                <c:pt idx="223">
                  <c:v>21.253933000001155</c:v>
                </c:pt>
                <c:pt idx="224">
                  <c:v>21.02457600000114</c:v>
                </c:pt>
                <c:pt idx="225">
                  <c:v>20.79687500000114</c:v>
                </c:pt>
                <c:pt idx="226">
                  <c:v>20.570824000001124</c:v>
                </c:pt>
                <c:pt idx="227">
                  <c:v>20.346417000001122</c:v>
                </c:pt>
                <c:pt idx="228">
                  <c:v>20.123648000001108</c:v>
                </c:pt>
                <c:pt idx="229">
                  <c:v>19.902511000001105</c:v>
                </c:pt>
                <c:pt idx="230">
                  <c:v>19.683000000001091</c:v>
                </c:pt>
                <c:pt idx="231">
                  <c:v>19.465109000001089</c:v>
                </c:pt>
                <c:pt idx="232">
                  <c:v>19.248832000001077</c:v>
                </c:pt>
                <c:pt idx="233">
                  <c:v>19.034163000001072</c:v>
                </c:pt>
                <c:pt idx="234">
                  <c:v>18.821096000001059</c:v>
                </c:pt>
                <c:pt idx="235">
                  <c:v>18.609625000001056</c:v>
                </c:pt>
                <c:pt idx="236">
                  <c:v>18.399744000001043</c:v>
                </c:pt>
                <c:pt idx="237">
                  <c:v>18.191447000001041</c:v>
                </c:pt>
                <c:pt idx="238">
                  <c:v>17.984728000001027</c:v>
                </c:pt>
                <c:pt idx="239">
                  <c:v>17.779581000001023</c:v>
                </c:pt>
                <c:pt idx="240">
                  <c:v>17.576000000001009</c:v>
                </c:pt>
                <c:pt idx="241">
                  <c:v>17.373979000001007</c:v>
                </c:pt>
                <c:pt idx="242">
                  <c:v>17.173512000000994</c:v>
                </c:pt>
                <c:pt idx="243">
                  <c:v>16.974593000000993</c:v>
                </c:pt>
                <c:pt idx="244">
                  <c:v>16.77721600000098</c:v>
                </c:pt>
                <c:pt idx="245">
                  <c:v>16.581375000000975</c:v>
                </c:pt>
                <c:pt idx="246">
                  <c:v>16.387064000000972</c:v>
                </c:pt>
                <c:pt idx="247">
                  <c:v>16.194277000000959</c:v>
                </c:pt>
                <c:pt idx="248">
                  <c:v>16.003008000000957</c:v>
                </c:pt>
                <c:pt idx="249">
                  <c:v>15.813251000000944</c:v>
                </c:pt>
                <c:pt idx="250">
                  <c:v>15.62500000000094</c:v>
                </c:pt>
                <c:pt idx="251">
                  <c:v>15.438249000000928</c:v>
                </c:pt>
                <c:pt idx="252">
                  <c:v>15.252992000000926</c:v>
                </c:pt>
                <c:pt idx="253">
                  <c:v>15.069223000000912</c:v>
                </c:pt>
                <c:pt idx="254">
                  <c:v>14.88693600000091</c:v>
                </c:pt>
                <c:pt idx="255">
                  <c:v>14.706125000000899</c:v>
                </c:pt>
                <c:pt idx="256">
                  <c:v>14.526784000000896</c:v>
                </c:pt>
                <c:pt idx="257">
                  <c:v>14.348907000000883</c:v>
                </c:pt>
                <c:pt idx="258">
                  <c:v>14.172488000000881</c:v>
                </c:pt>
                <c:pt idx="259">
                  <c:v>13.997521000001049</c:v>
                </c:pt>
                <c:pt idx="260">
                  <c:v>13.824000000001035</c:v>
                </c:pt>
                <c:pt idx="261">
                  <c:v>13.65191900000103</c:v>
                </c:pt>
                <c:pt idx="262">
                  <c:v>13.481272000001017</c:v>
                </c:pt>
                <c:pt idx="263">
                  <c:v>13.312053000001011</c:v>
                </c:pt>
                <c:pt idx="264">
                  <c:v>13.144256000001</c:v>
                </c:pt>
                <c:pt idx="265">
                  <c:v>12.977875000000996</c:v>
                </c:pt>
                <c:pt idx="266">
                  <c:v>12.812904000000982</c:v>
                </c:pt>
                <c:pt idx="267">
                  <c:v>12.649337000000976</c:v>
                </c:pt>
                <c:pt idx="268">
                  <c:v>12.487168000000965</c:v>
                </c:pt>
                <c:pt idx="269">
                  <c:v>12.32639100000096</c:v>
                </c:pt>
                <c:pt idx="270">
                  <c:v>12.167000000000955</c:v>
                </c:pt>
                <c:pt idx="271">
                  <c:v>12.008989000000945</c:v>
                </c:pt>
                <c:pt idx="272">
                  <c:v>11.852352000000939</c:v>
                </c:pt>
                <c:pt idx="273">
                  <c:v>11.697083000000928</c:v>
                </c:pt>
                <c:pt idx="274">
                  <c:v>11.543176000000923</c:v>
                </c:pt>
                <c:pt idx="275">
                  <c:v>11.390625000000911</c:v>
                </c:pt>
                <c:pt idx="276">
                  <c:v>11.239424000000906</c:v>
                </c:pt>
                <c:pt idx="277">
                  <c:v>11.089567000000894</c:v>
                </c:pt>
                <c:pt idx="278">
                  <c:v>10.94104800000089</c:v>
                </c:pt>
                <c:pt idx="279">
                  <c:v>10.793861000000877</c:v>
                </c:pt>
                <c:pt idx="280">
                  <c:v>10.648000000000874</c:v>
                </c:pt>
                <c:pt idx="281">
                  <c:v>10.503459000000861</c:v>
                </c:pt>
                <c:pt idx="282">
                  <c:v>10.360232000000856</c:v>
                </c:pt>
                <c:pt idx="283">
                  <c:v>10.218313000000846</c:v>
                </c:pt>
                <c:pt idx="284">
                  <c:v>10.077696000000842</c:v>
                </c:pt>
                <c:pt idx="285">
                  <c:v>9.9383750000008302</c:v>
                </c:pt>
                <c:pt idx="286">
                  <c:v>9.8003440000008251</c:v>
                </c:pt>
                <c:pt idx="287">
                  <c:v>9.6635970000008147</c:v>
                </c:pt>
                <c:pt idx="288">
                  <c:v>9.5281280000008106</c:v>
                </c:pt>
                <c:pt idx="289">
                  <c:v>9.3939310000007996</c:v>
                </c:pt>
                <c:pt idx="290">
                  <c:v>9.261000000000795</c:v>
                </c:pt>
                <c:pt idx="291">
                  <c:v>9.1293290000007836</c:v>
                </c:pt>
                <c:pt idx="292">
                  <c:v>8.9989120000007805</c:v>
                </c:pt>
                <c:pt idx="293">
                  <c:v>8.8697430000007689</c:v>
                </c:pt>
                <c:pt idx="294">
                  <c:v>8.7418160000007639</c:v>
                </c:pt>
                <c:pt idx="295">
                  <c:v>8.6151250000007593</c:v>
                </c:pt>
                <c:pt idx="296">
                  <c:v>8.4896640000007491</c:v>
                </c:pt>
                <c:pt idx="297">
                  <c:v>8.3654270000007429</c:v>
                </c:pt>
                <c:pt idx="298">
                  <c:v>8.2424080000007347</c:v>
                </c:pt>
                <c:pt idx="299">
                  <c:v>8.1206010000007307</c:v>
                </c:pt>
                <c:pt idx="300">
                  <c:v>8.0000000000007194</c:v>
                </c:pt>
                <c:pt idx="301">
                  <c:v>7.8805990000007125</c:v>
                </c:pt>
                <c:pt idx="302">
                  <c:v>7.7623920000007054</c:v>
                </c:pt>
                <c:pt idx="303">
                  <c:v>7.6453730000006983</c:v>
                </c:pt>
                <c:pt idx="304">
                  <c:v>7.5295360000006912</c:v>
                </c:pt>
                <c:pt idx="305">
                  <c:v>7.414875000000797</c:v>
                </c:pt>
                <c:pt idx="306">
                  <c:v>7.3013840000007892</c:v>
                </c:pt>
                <c:pt idx="307">
                  <c:v>7.1890570000007834</c:v>
                </c:pt>
                <c:pt idx="308">
                  <c:v>7.0778880000007751</c:v>
                </c:pt>
                <c:pt idx="309">
                  <c:v>6.9678710000007671</c:v>
                </c:pt>
                <c:pt idx="310">
                  <c:v>6.8590000000007594</c:v>
                </c:pt>
                <c:pt idx="311">
                  <c:v>6.7512690000007511</c:v>
                </c:pt>
                <c:pt idx="312">
                  <c:v>6.6446720000007433</c:v>
                </c:pt>
                <c:pt idx="313">
                  <c:v>6.5392030000007351</c:v>
                </c:pt>
                <c:pt idx="314">
                  <c:v>6.4348560000007273</c:v>
                </c:pt>
                <c:pt idx="315">
                  <c:v>6.3316250000007193</c:v>
                </c:pt>
                <c:pt idx="316">
                  <c:v>6.2295040000007109</c:v>
                </c:pt>
                <c:pt idx="317">
                  <c:v>6.1284870000007032</c:v>
                </c:pt>
                <c:pt idx="318">
                  <c:v>6.0285680000006954</c:v>
                </c:pt>
                <c:pt idx="319">
                  <c:v>5.9297410000006883</c:v>
                </c:pt>
                <c:pt idx="320">
                  <c:v>5.8320000000006802</c:v>
                </c:pt>
                <c:pt idx="321">
                  <c:v>5.7353390000006721</c:v>
                </c:pt>
                <c:pt idx="322">
                  <c:v>5.6397520000006649</c:v>
                </c:pt>
                <c:pt idx="323">
                  <c:v>5.5452330000006578</c:v>
                </c:pt>
                <c:pt idx="324">
                  <c:v>5.4517760000006499</c:v>
                </c:pt>
                <c:pt idx="325">
                  <c:v>5.3593750000006422</c:v>
                </c:pt>
                <c:pt idx="326">
                  <c:v>5.2680240000006355</c:v>
                </c:pt>
                <c:pt idx="327">
                  <c:v>5.1777170000006283</c:v>
                </c:pt>
                <c:pt idx="328">
                  <c:v>5.0884480000006205</c:v>
                </c:pt>
                <c:pt idx="329">
                  <c:v>5.000211000000613</c:v>
                </c:pt>
                <c:pt idx="330">
                  <c:v>4.913000000000606</c:v>
                </c:pt>
                <c:pt idx="331">
                  <c:v>4.8268090000005994</c:v>
                </c:pt>
                <c:pt idx="332">
                  <c:v>4.7416320000005934</c:v>
                </c:pt>
                <c:pt idx="333">
                  <c:v>4.6574630000005861</c:v>
                </c:pt>
                <c:pt idx="334">
                  <c:v>4.5742960000005795</c:v>
                </c:pt>
                <c:pt idx="335">
                  <c:v>4.4921250000005717</c:v>
                </c:pt>
                <c:pt idx="336">
                  <c:v>4.4109440000005655</c:v>
                </c:pt>
                <c:pt idx="337">
                  <c:v>4.3307470000005583</c:v>
                </c:pt>
                <c:pt idx="338">
                  <c:v>4.251528000000552</c:v>
                </c:pt>
                <c:pt idx="339">
                  <c:v>4.1732810000005447</c:v>
                </c:pt>
                <c:pt idx="340">
                  <c:v>4.0960000000005383</c:v>
                </c:pt>
                <c:pt idx="341">
                  <c:v>4.0196790000005311</c:v>
                </c:pt>
                <c:pt idx="342">
                  <c:v>3.9443120000005241</c:v>
                </c:pt>
                <c:pt idx="343">
                  <c:v>3.8698930000005176</c:v>
                </c:pt>
                <c:pt idx="344">
                  <c:v>3.7964160000005109</c:v>
                </c:pt>
                <c:pt idx="345">
                  <c:v>3.7238750000005045</c:v>
                </c:pt>
                <c:pt idx="346">
                  <c:v>3.6522640000004984</c:v>
                </c:pt>
                <c:pt idx="347">
                  <c:v>3.5815770000004914</c:v>
                </c:pt>
                <c:pt idx="348">
                  <c:v>3.5118080000004852</c:v>
                </c:pt>
                <c:pt idx="349">
                  <c:v>3.4429510000004786</c:v>
                </c:pt>
                <c:pt idx="350">
                  <c:v>3.3750000000004716</c:v>
                </c:pt>
                <c:pt idx="351">
                  <c:v>3.3079490000004657</c:v>
                </c:pt>
                <c:pt idx="352">
                  <c:v>3.2417920000005251</c:v>
                </c:pt>
                <c:pt idx="353">
                  <c:v>3.1765230000005178</c:v>
                </c:pt>
                <c:pt idx="354">
                  <c:v>3.1121360000005112</c:v>
                </c:pt>
                <c:pt idx="355">
                  <c:v>3.048625000000504</c:v>
                </c:pt>
                <c:pt idx="356">
                  <c:v>2.9859840000004985</c:v>
                </c:pt>
                <c:pt idx="357">
                  <c:v>2.9242070000004912</c:v>
                </c:pt>
                <c:pt idx="358">
                  <c:v>2.8632880000004843</c:v>
                </c:pt>
                <c:pt idx="359">
                  <c:v>2.8032210000004776</c:v>
                </c:pt>
                <c:pt idx="360">
                  <c:v>2.744000000000471</c:v>
                </c:pt>
                <c:pt idx="361">
                  <c:v>2.6856190000004641</c:v>
                </c:pt>
                <c:pt idx="362">
                  <c:v>2.6280720000004574</c:v>
                </c:pt>
                <c:pt idx="363">
                  <c:v>2.571353000000451</c:v>
                </c:pt>
                <c:pt idx="364">
                  <c:v>2.515456000000444</c:v>
                </c:pt>
                <c:pt idx="365">
                  <c:v>2.4603750000004374</c:v>
                </c:pt>
                <c:pt idx="366">
                  <c:v>2.4061040000004308</c:v>
                </c:pt>
                <c:pt idx="367">
                  <c:v>2.3526370000004246</c:v>
                </c:pt>
                <c:pt idx="368">
                  <c:v>2.2999680000004181</c:v>
                </c:pt>
                <c:pt idx="369">
                  <c:v>2.2480910000004117</c:v>
                </c:pt>
                <c:pt idx="370">
                  <c:v>2.1970000000004055</c:v>
                </c:pt>
                <c:pt idx="371">
                  <c:v>2.1466890000003995</c:v>
                </c:pt>
                <c:pt idx="372">
                  <c:v>2.0971520000003934</c:v>
                </c:pt>
                <c:pt idx="373">
                  <c:v>2.0483830000003871</c:v>
                </c:pt>
                <c:pt idx="374">
                  <c:v>2.0003760000003807</c:v>
                </c:pt>
                <c:pt idx="375">
                  <c:v>1.9531250000003748</c:v>
                </c:pt>
                <c:pt idx="376">
                  <c:v>1.9066240000003687</c:v>
                </c:pt>
                <c:pt idx="377">
                  <c:v>1.8608670000003629</c:v>
                </c:pt>
                <c:pt idx="378">
                  <c:v>1.8158480000003567</c:v>
                </c:pt>
                <c:pt idx="379">
                  <c:v>1.771561000000351</c:v>
                </c:pt>
                <c:pt idx="380">
                  <c:v>1.7280000000003453</c:v>
                </c:pt>
                <c:pt idx="381">
                  <c:v>1.6851590000003402</c:v>
                </c:pt>
                <c:pt idx="382">
                  <c:v>1.6430320000003347</c:v>
                </c:pt>
                <c:pt idx="383">
                  <c:v>1.6016130000003288</c:v>
                </c:pt>
                <c:pt idx="384">
                  <c:v>1.5608960000003231</c:v>
                </c:pt>
                <c:pt idx="385">
                  <c:v>1.5208750000003175</c:v>
                </c:pt>
                <c:pt idx="386">
                  <c:v>1.4815440000003122</c:v>
                </c:pt>
                <c:pt idx="387">
                  <c:v>1.4428970000003065</c:v>
                </c:pt>
                <c:pt idx="388">
                  <c:v>1.4049280000003013</c:v>
                </c:pt>
                <c:pt idx="389">
                  <c:v>1.3676310000002958</c:v>
                </c:pt>
                <c:pt idx="390">
                  <c:v>1.3310000000002904</c:v>
                </c:pt>
                <c:pt idx="391">
                  <c:v>1.2950290000002853</c:v>
                </c:pt>
                <c:pt idx="392">
                  <c:v>1.2597120000002799</c:v>
                </c:pt>
                <c:pt idx="393">
                  <c:v>1.2250430000002748</c:v>
                </c:pt>
                <c:pt idx="394">
                  <c:v>1.1910160000002696</c:v>
                </c:pt>
                <c:pt idx="395">
                  <c:v>1.1576250000002646</c:v>
                </c:pt>
                <c:pt idx="396">
                  <c:v>1.1248640000002597</c:v>
                </c:pt>
                <c:pt idx="397">
                  <c:v>1.0927270000002545</c:v>
                </c:pt>
                <c:pt idx="398">
                  <c:v>1.0612080000002497</c:v>
                </c:pt>
                <c:pt idx="399">
                  <c:v>1.0303010000002752</c:v>
                </c:pt>
                <c:pt idx="400">
                  <c:v>1.0000000000002698</c:v>
                </c:pt>
                <c:pt idx="401">
                  <c:v>0.9702990000002647</c:v>
                </c:pt>
                <c:pt idx="402">
                  <c:v>0.94119200000025938</c:v>
                </c:pt>
                <c:pt idx="403">
                  <c:v>0.91267300000025409</c:v>
                </c:pt>
                <c:pt idx="404">
                  <c:v>0.88473600000024888</c:v>
                </c:pt>
                <c:pt idx="405">
                  <c:v>0.85737500000024358</c:v>
                </c:pt>
                <c:pt idx="406">
                  <c:v>0.83058400000023846</c:v>
                </c:pt>
                <c:pt idx="407">
                  <c:v>0.80435700000023347</c:v>
                </c:pt>
                <c:pt idx="408">
                  <c:v>0.77868800000022853</c:v>
                </c:pt>
                <c:pt idx="409">
                  <c:v>0.75357100000022348</c:v>
                </c:pt>
                <c:pt idx="410">
                  <c:v>0.72900000000021858</c:v>
                </c:pt>
                <c:pt idx="411">
                  <c:v>0.70496900000021401</c:v>
                </c:pt>
                <c:pt idx="412">
                  <c:v>0.68147200000020924</c:v>
                </c:pt>
                <c:pt idx="413">
                  <c:v>0.65850300000020445</c:v>
                </c:pt>
                <c:pt idx="414">
                  <c:v>0.63605600000019968</c:v>
                </c:pt>
                <c:pt idx="415">
                  <c:v>0.6141250000001951</c:v>
                </c:pt>
                <c:pt idx="416">
                  <c:v>0.59270400000019052</c:v>
                </c:pt>
                <c:pt idx="417">
                  <c:v>0.57178700000018601</c:v>
                </c:pt>
                <c:pt idx="418">
                  <c:v>0.55136800000018149</c:v>
                </c:pt>
                <c:pt idx="419">
                  <c:v>0.53144100000017713</c:v>
                </c:pt>
                <c:pt idx="420">
                  <c:v>0.51200000000017276</c:v>
                </c:pt>
                <c:pt idx="421">
                  <c:v>0.49303900000016843</c:v>
                </c:pt>
                <c:pt idx="422">
                  <c:v>0.47455200000016423</c:v>
                </c:pt>
                <c:pt idx="423">
                  <c:v>0.45653300000016001</c:v>
                </c:pt>
                <c:pt idx="424">
                  <c:v>0.43897600000015607</c:v>
                </c:pt>
                <c:pt idx="425">
                  <c:v>0.42187500000015188</c:v>
                </c:pt>
                <c:pt idx="426">
                  <c:v>0.40522400000014785</c:v>
                </c:pt>
                <c:pt idx="427">
                  <c:v>0.38901700000014389</c:v>
                </c:pt>
                <c:pt idx="428">
                  <c:v>0.37324800000014002</c:v>
                </c:pt>
                <c:pt idx="429">
                  <c:v>0.35791100000013609</c:v>
                </c:pt>
                <c:pt idx="430">
                  <c:v>0.34300000000013231</c:v>
                </c:pt>
                <c:pt idx="431">
                  <c:v>0.32850900000012856</c:v>
                </c:pt>
                <c:pt idx="432">
                  <c:v>0.31443200000012483</c:v>
                </c:pt>
                <c:pt idx="433">
                  <c:v>0.30076300000012113</c:v>
                </c:pt>
                <c:pt idx="434">
                  <c:v>0.28749600000011755</c:v>
                </c:pt>
                <c:pt idx="435">
                  <c:v>0.27462500000011403</c:v>
                </c:pt>
                <c:pt idx="436">
                  <c:v>0.26214400000011068</c:v>
                </c:pt>
                <c:pt idx="437">
                  <c:v>0.25004700000010721</c:v>
                </c:pt>
                <c:pt idx="438">
                  <c:v>0.23832800000010385</c:v>
                </c:pt>
                <c:pt idx="439">
                  <c:v>0.22698100000010049</c:v>
                </c:pt>
                <c:pt idx="440">
                  <c:v>0.21600000000009723</c:v>
                </c:pt>
                <c:pt idx="441">
                  <c:v>0.20537900000009399</c:v>
                </c:pt>
                <c:pt idx="442">
                  <c:v>0.19511200000009082</c:v>
                </c:pt>
                <c:pt idx="443">
                  <c:v>0.18519300000008773</c:v>
                </c:pt>
                <c:pt idx="444">
                  <c:v>0.17561600000008468</c:v>
                </c:pt>
                <c:pt idx="445">
                  <c:v>0.16637500000008165</c:v>
                </c:pt>
                <c:pt idx="446">
                  <c:v>0.15746400000008742</c:v>
                </c:pt>
                <c:pt idx="447">
                  <c:v>0.14887700000008422</c:v>
                </c:pt>
                <c:pt idx="448">
                  <c:v>0.14060800000008117</c:v>
                </c:pt>
                <c:pt idx="449">
                  <c:v>0.13265100000007807</c:v>
                </c:pt>
                <c:pt idx="450">
                  <c:v>0.12500000000007502</c:v>
                </c:pt>
                <c:pt idx="451">
                  <c:v>0.11764900000007204</c:v>
                </c:pt>
                <c:pt idx="452">
                  <c:v>0.11059200000006912</c:v>
                </c:pt>
                <c:pt idx="453">
                  <c:v>0.10382300000006627</c:v>
                </c:pt>
                <c:pt idx="454">
                  <c:v>9.7336000000063469E-2</c:v>
                </c:pt>
                <c:pt idx="455">
                  <c:v>9.1125000000060741E-2</c:v>
                </c:pt>
                <c:pt idx="456">
                  <c:v>8.518400000005806E-2</c:v>
                </c:pt>
                <c:pt idx="457">
                  <c:v>7.9507000000055478E-2</c:v>
                </c:pt>
                <c:pt idx="458">
                  <c:v>7.4088000000052931E-2</c:v>
                </c:pt>
                <c:pt idx="459">
                  <c:v>6.8921000000050442E-2</c:v>
                </c:pt>
                <c:pt idx="460">
                  <c:v>6.4000000000047991E-2</c:v>
                </c:pt>
                <c:pt idx="461">
                  <c:v>5.931900000004562E-2</c:v>
                </c:pt>
                <c:pt idx="462">
                  <c:v>5.4872000000043317E-2</c:v>
                </c:pt>
                <c:pt idx="463">
                  <c:v>5.0653000000041082E-2</c:v>
                </c:pt>
                <c:pt idx="464">
                  <c:v>4.6656000000038889E-2</c:v>
                </c:pt>
                <c:pt idx="465">
                  <c:v>4.2875000000036752E-2</c:v>
                </c:pt>
                <c:pt idx="466">
                  <c:v>3.9304000000034679E-2</c:v>
                </c:pt>
                <c:pt idx="467">
                  <c:v>3.5937000000032672E-2</c:v>
                </c:pt>
                <c:pt idx="468">
                  <c:v>3.2768000000030717E-2</c:v>
                </c:pt>
                <c:pt idx="469">
                  <c:v>2.9791000000028822E-2</c:v>
                </c:pt>
                <c:pt idx="470">
                  <c:v>2.7000000000027006E-2</c:v>
                </c:pt>
                <c:pt idx="471">
                  <c:v>2.4389000000025231E-2</c:v>
                </c:pt>
                <c:pt idx="472">
                  <c:v>2.1952000000023519E-2</c:v>
                </c:pt>
                <c:pt idx="473">
                  <c:v>1.9683000000021867E-2</c:v>
                </c:pt>
                <c:pt idx="474">
                  <c:v>1.7576000000020277E-2</c:v>
                </c:pt>
                <c:pt idx="475">
                  <c:v>1.5625000000018745E-2</c:v>
                </c:pt>
                <c:pt idx="476">
                  <c:v>1.3824000000017279E-2</c:v>
                </c:pt>
                <c:pt idx="477">
                  <c:v>1.2167000000015872E-2</c:v>
                </c:pt>
                <c:pt idx="478">
                  <c:v>1.0648000000014521E-2</c:v>
                </c:pt>
                <c:pt idx="479">
                  <c:v>9.2610000000132309E-3</c:v>
                </c:pt>
                <c:pt idx="480">
                  <c:v>8.0000000000119992E-3</c:v>
                </c:pt>
                <c:pt idx="481">
                  <c:v>6.8590000000108313E-3</c:v>
                </c:pt>
                <c:pt idx="482">
                  <c:v>5.8320000000097192E-3</c:v>
                </c:pt>
                <c:pt idx="483">
                  <c:v>4.9130000000086691E-3</c:v>
                </c:pt>
                <c:pt idx="484">
                  <c:v>4.0960000000076803E-3</c:v>
                </c:pt>
                <c:pt idx="485">
                  <c:v>3.3750000000067498E-3</c:v>
                </c:pt>
                <c:pt idx="486">
                  <c:v>2.7440000000058793E-3</c:v>
                </c:pt>
                <c:pt idx="487">
                  <c:v>2.1970000000050703E-3</c:v>
                </c:pt>
                <c:pt idx="488">
                  <c:v>1.7280000000043198E-3</c:v>
                </c:pt>
                <c:pt idx="489">
                  <c:v>1.3310000000036303E-3</c:v>
                </c:pt>
                <c:pt idx="490">
                  <c:v>1.000000000003E-3</c:v>
                </c:pt>
                <c:pt idx="491">
                  <c:v>7.2900000000243473E-4</c:v>
                </c:pt>
                <c:pt idx="492">
                  <c:v>5.1200000000192758E-4</c:v>
                </c:pt>
                <c:pt idx="493">
                  <c:v>3.4300000000162293E-4</c:v>
                </c:pt>
                <c:pt idx="494">
                  <c:v>2.1600000000118478E-4</c:v>
                </c:pt>
                <c:pt idx="495">
                  <c:v>1.25000000000825E-4</c:v>
                </c:pt>
                <c:pt idx="496">
                  <c:v>6.4000000000528939E-5</c:v>
                </c:pt>
                <c:pt idx="497">
                  <c:v>2.700000000029808E-5</c:v>
                </c:pt>
                <c:pt idx="498">
                  <c:v>8.0000000001316421E-6</c:v>
                </c:pt>
                <c:pt idx="499">
                  <c:v>1.0000000000329701E-6</c:v>
                </c:pt>
                <c:pt idx="500">
                  <c:v>0</c:v>
                </c:pt>
                <c:pt idx="501">
                  <c:v>-1.0000000000000002E-6</c:v>
                </c:pt>
                <c:pt idx="502">
                  <c:v>-8.0000000000000013E-6</c:v>
                </c:pt>
                <c:pt idx="503">
                  <c:v>-2.6999999999999999E-5</c:v>
                </c:pt>
                <c:pt idx="504">
                  <c:v>-6.4000000000000011E-5</c:v>
                </c:pt>
                <c:pt idx="505">
                  <c:v>-1.2500000000000003E-4</c:v>
                </c:pt>
                <c:pt idx="506">
                  <c:v>-2.1599999999999999E-4</c:v>
                </c:pt>
                <c:pt idx="507">
                  <c:v>-3.430000000000001E-4</c:v>
                </c:pt>
                <c:pt idx="508">
                  <c:v>-5.1200000000000009E-4</c:v>
                </c:pt>
                <c:pt idx="509">
                  <c:v>-7.2899999999999994E-4</c:v>
                </c:pt>
                <c:pt idx="510">
                  <c:v>-1.0000000000000002E-3</c:v>
                </c:pt>
                <c:pt idx="511">
                  <c:v>-1.3309999999999999E-3</c:v>
                </c:pt>
                <c:pt idx="512">
                  <c:v>-1.7279999999999999E-3</c:v>
                </c:pt>
                <c:pt idx="513">
                  <c:v>-2.1970000000000002E-3</c:v>
                </c:pt>
                <c:pt idx="514">
                  <c:v>-2.7440000000000008E-3</c:v>
                </c:pt>
                <c:pt idx="515">
                  <c:v>-3.375E-3</c:v>
                </c:pt>
                <c:pt idx="516">
                  <c:v>-4.0960000000000007E-3</c:v>
                </c:pt>
                <c:pt idx="517">
                  <c:v>-4.9130000000000016E-3</c:v>
                </c:pt>
                <c:pt idx="518">
                  <c:v>-5.8319999999999995E-3</c:v>
                </c:pt>
                <c:pt idx="519">
                  <c:v>-6.8590000000000005E-3</c:v>
                </c:pt>
                <c:pt idx="520">
                  <c:v>-8.0000000000000019E-3</c:v>
                </c:pt>
                <c:pt idx="521">
                  <c:v>-9.2609999999999984E-3</c:v>
                </c:pt>
                <c:pt idx="522">
                  <c:v>-1.0647999999999999E-2</c:v>
                </c:pt>
                <c:pt idx="523">
                  <c:v>-1.2167000000000001E-2</c:v>
                </c:pt>
                <c:pt idx="524">
                  <c:v>-1.3823999999999999E-2</c:v>
                </c:pt>
                <c:pt idx="525">
                  <c:v>-1.5625E-2</c:v>
                </c:pt>
                <c:pt idx="526">
                  <c:v>-1.7576000000000001E-2</c:v>
                </c:pt>
                <c:pt idx="527">
                  <c:v>-1.9683000000000003E-2</c:v>
                </c:pt>
                <c:pt idx="528">
                  <c:v>-2.1952000000000006E-2</c:v>
                </c:pt>
                <c:pt idx="529">
                  <c:v>-2.4388999999999997E-2</c:v>
                </c:pt>
                <c:pt idx="530">
                  <c:v>-2.7E-2</c:v>
                </c:pt>
                <c:pt idx="531">
                  <c:v>-2.9791000000000002E-2</c:v>
                </c:pt>
                <c:pt idx="532">
                  <c:v>-3.2768000000000005E-2</c:v>
                </c:pt>
                <c:pt idx="533">
                  <c:v>-3.5937000000000004E-2</c:v>
                </c:pt>
                <c:pt idx="534">
                  <c:v>-3.9304000000000013E-2</c:v>
                </c:pt>
                <c:pt idx="535">
                  <c:v>-4.287499999999999E-2</c:v>
                </c:pt>
                <c:pt idx="536">
                  <c:v>-4.6655999999999996E-2</c:v>
                </c:pt>
                <c:pt idx="537">
                  <c:v>-5.0652999999999997E-2</c:v>
                </c:pt>
                <c:pt idx="538">
                  <c:v>-5.4872000000000004E-2</c:v>
                </c:pt>
                <c:pt idx="539">
                  <c:v>-5.9319000000000004E-2</c:v>
                </c:pt>
                <c:pt idx="540">
                  <c:v>-6.4000000000000015E-2</c:v>
                </c:pt>
                <c:pt idx="541">
                  <c:v>-6.8920999999999982E-2</c:v>
                </c:pt>
                <c:pt idx="542">
                  <c:v>-7.4087999999999987E-2</c:v>
                </c:pt>
                <c:pt idx="543">
                  <c:v>-7.9506999999999994E-2</c:v>
                </c:pt>
                <c:pt idx="544">
                  <c:v>-8.5183999999999996E-2</c:v>
                </c:pt>
                <c:pt idx="545">
                  <c:v>-9.1125000000000012E-2</c:v>
                </c:pt>
                <c:pt idx="546">
                  <c:v>-9.7336000000000006E-2</c:v>
                </c:pt>
                <c:pt idx="547">
                  <c:v>-0.10382299999999998</c:v>
                </c:pt>
                <c:pt idx="548">
                  <c:v>-0.110592</c:v>
                </c:pt>
                <c:pt idx="549">
                  <c:v>-0.11764899999999999</c:v>
                </c:pt>
                <c:pt idx="550">
                  <c:v>-0.125</c:v>
                </c:pt>
                <c:pt idx="551">
                  <c:v>-0.13265099999999999</c:v>
                </c:pt>
                <c:pt idx="552">
                  <c:v>-0.14060800000000001</c:v>
                </c:pt>
                <c:pt idx="553">
                  <c:v>-0.14887700000000004</c:v>
                </c:pt>
                <c:pt idx="554">
                  <c:v>-0.15746400000000002</c:v>
                </c:pt>
                <c:pt idx="555">
                  <c:v>-0.16637500000000005</c:v>
                </c:pt>
                <c:pt idx="556">
                  <c:v>-0.17561600000000005</c:v>
                </c:pt>
                <c:pt idx="557">
                  <c:v>-0.18519299999999997</c:v>
                </c:pt>
                <c:pt idx="558">
                  <c:v>-0.19511199999999998</c:v>
                </c:pt>
                <c:pt idx="559">
                  <c:v>-0.20537899999999998</c:v>
                </c:pt>
                <c:pt idx="560">
                  <c:v>-0.216</c:v>
                </c:pt>
                <c:pt idx="561">
                  <c:v>-0.22698099999999999</c:v>
                </c:pt>
                <c:pt idx="562">
                  <c:v>-0.23832800000000001</c:v>
                </c:pt>
                <c:pt idx="563">
                  <c:v>-0.25004700000000002</c:v>
                </c:pt>
                <c:pt idx="564">
                  <c:v>-0.26214400000000004</c:v>
                </c:pt>
                <c:pt idx="565">
                  <c:v>-0.27462500000000006</c:v>
                </c:pt>
                <c:pt idx="566">
                  <c:v>-0.28749600000000003</c:v>
                </c:pt>
                <c:pt idx="567">
                  <c:v>-0.30076300000000006</c:v>
                </c:pt>
                <c:pt idx="568">
                  <c:v>-0.3144320000000001</c:v>
                </c:pt>
                <c:pt idx="569">
                  <c:v>-0.32850899999999994</c:v>
                </c:pt>
                <c:pt idx="570">
                  <c:v>-0.34299999999999992</c:v>
                </c:pt>
                <c:pt idx="571">
                  <c:v>-0.35791099999999998</c:v>
                </c:pt>
                <c:pt idx="572">
                  <c:v>-0.37324799999999997</c:v>
                </c:pt>
                <c:pt idx="573">
                  <c:v>-0.38901699999999995</c:v>
                </c:pt>
                <c:pt idx="574">
                  <c:v>-0.40522399999999997</c:v>
                </c:pt>
                <c:pt idx="575">
                  <c:v>-0.421875</c:v>
                </c:pt>
                <c:pt idx="576">
                  <c:v>-0.43897600000000003</c:v>
                </c:pt>
                <c:pt idx="577">
                  <c:v>-0.45653300000000002</c:v>
                </c:pt>
                <c:pt idx="578">
                  <c:v>-0.47455200000000003</c:v>
                </c:pt>
                <c:pt idx="579">
                  <c:v>-0.49303900000000012</c:v>
                </c:pt>
                <c:pt idx="580">
                  <c:v>-0.51200000000000012</c:v>
                </c:pt>
                <c:pt idx="581">
                  <c:v>-0.53144100000000016</c:v>
                </c:pt>
                <c:pt idx="582">
                  <c:v>-0.55136799999999986</c:v>
                </c:pt>
                <c:pt idx="583">
                  <c:v>-0.57178699999999993</c:v>
                </c:pt>
                <c:pt idx="584">
                  <c:v>-0.5927039999999999</c:v>
                </c:pt>
                <c:pt idx="585">
                  <c:v>-0.61412499999999992</c:v>
                </c:pt>
                <c:pt idx="586">
                  <c:v>-0.63605599999999995</c:v>
                </c:pt>
                <c:pt idx="587">
                  <c:v>-0.65850300000000006</c:v>
                </c:pt>
                <c:pt idx="588">
                  <c:v>-0.68147199999999997</c:v>
                </c:pt>
                <c:pt idx="589">
                  <c:v>-0.70496900000000007</c:v>
                </c:pt>
                <c:pt idx="590">
                  <c:v>-0.72900000000000009</c:v>
                </c:pt>
                <c:pt idx="591">
                  <c:v>-0.7535710000000001</c:v>
                </c:pt>
                <c:pt idx="592">
                  <c:v>-0.77868800000000005</c:v>
                </c:pt>
                <c:pt idx="593">
                  <c:v>-0.8043570000000001</c:v>
                </c:pt>
                <c:pt idx="594">
                  <c:v>-0.83058399999999988</c:v>
                </c:pt>
                <c:pt idx="595">
                  <c:v>-0.85737499999999989</c:v>
                </c:pt>
                <c:pt idx="596">
                  <c:v>-0.88473599999999997</c:v>
                </c:pt>
                <c:pt idx="597">
                  <c:v>-0.91267299999999996</c:v>
                </c:pt>
                <c:pt idx="598">
                  <c:v>-0.94119199999999992</c:v>
                </c:pt>
                <c:pt idx="599">
                  <c:v>-0.97029899999999991</c:v>
                </c:pt>
                <c:pt idx="600">
                  <c:v>-1</c:v>
                </c:pt>
                <c:pt idx="601">
                  <c:v>-1.0303009999999999</c:v>
                </c:pt>
                <c:pt idx="602">
                  <c:v>-1.0612079999999999</c:v>
                </c:pt>
                <c:pt idx="603">
                  <c:v>-1.092727</c:v>
                </c:pt>
                <c:pt idx="604">
                  <c:v>-1.1248640000000001</c:v>
                </c:pt>
                <c:pt idx="605">
                  <c:v>-1.1576250000000001</c:v>
                </c:pt>
                <c:pt idx="606">
                  <c:v>-1.1910160000000003</c:v>
                </c:pt>
                <c:pt idx="607">
                  <c:v>-1.2250430000000001</c:v>
                </c:pt>
                <c:pt idx="608">
                  <c:v>-1.2597120000000002</c:v>
                </c:pt>
                <c:pt idx="609">
                  <c:v>-1.2950290000000002</c:v>
                </c:pt>
                <c:pt idx="610">
                  <c:v>-1.3310000000000004</c:v>
                </c:pt>
                <c:pt idx="611">
                  <c:v>-1.3676310000000003</c:v>
                </c:pt>
                <c:pt idx="612">
                  <c:v>-1.4049280000000004</c:v>
                </c:pt>
                <c:pt idx="613">
                  <c:v>-1.4428969999999994</c:v>
                </c:pt>
                <c:pt idx="614">
                  <c:v>-1.4815439999999998</c:v>
                </c:pt>
                <c:pt idx="615">
                  <c:v>-1.5208749999999995</c:v>
                </c:pt>
                <c:pt idx="616">
                  <c:v>-1.5608959999999998</c:v>
                </c:pt>
                <c:pt idx="617">
                  <c:v>-1.6016129999999997</c:v>
                </c:pt>
                <c:pt idx="618">
                  <c:v>-1.6430319999999998</c:v>
                </c:pt>
                <c:pt idx="619">
                  <c:v>-1.6851589999999999</c:v>
                </c:pt>
                <c:pt idx="620">
                  <c:v>-1.728</c:v>
                </c:pt>
                <c:pt idx="621">
                  <c:v>-1.7715609999999999</c:v>
                </c:pt>
                <c:pt idx="622">
                  <c:v>-1.8158479999999999</c:v>
                </c:pt>
                <c:pt idx="623">
                  <c:v>-1.8608669999999998</c:v>
                </c:pt>
                <c:pt idx="624">
                  <c:v>-1.9066240000000001</c:v>
                </c:pt>
                <c:pt idx="625">
                  <c:v>-1.953125</c:v>
                </c:pt>
                <c:pt idx="626">
                  <c:v>-2.0003760000000002</c:v>
                </c:pt>
                <c:pt idx="627">
                  <c:v>-2.0483829999999998</c:v>
                </c:pt>
                <c:pt idx="628">
                  <c:v>-2.0971520000000003</c:v>
                </c:pt>
                <c:pt idx="629">
                  <c:v>-2.1466890000000003</c:v>
                </c:pt>
                <c:pt idx="630">
                  <c:v>-2.1970000000000005</c:v>
                </c:pt>
                <c:pt idx="631">
                  <c:v>-2.2480910000000005</c:v>
                </c:pt>
                <c:pt idx="632">
                  <c:v>-2.2999680000000002</c:v>
                </c:pt>
                <c:pt idx="633">
                  <c:v>-2.3526370000000001</c:v>
                </c:pt>
                <c:pt idx="634">
                  <c:v>-2.4061040000000005</c:v>
                </c:pt>
                <c:pt idx="635">
                  <c:v>-2.4603750000000004</c:v>
                </c:pt>
                <c:pt idx="636">
                  <c:v>-2.5154560000000008</c:v>
                </c:pt>
                <c:pt idx="637">
                  <c:v>-2.5713530000000007</c:v>
                </c:pt>
                <c:pt idx="638">
                  <c:v>-2.6280719999999995</c:v>
                </c:pt>
                <c:pt idx="639">
                  <c:v>-2.6856189999999995</c:v>
                </c:pt>
                <c:pt idx="640">
                  <c:v>-2.7439999999999993</c:v>
                </c:pt>
                <c:pt idx="641">
                  <c:v>-2.8032209999999993</c:v>
                </c:pt>
                <c:pt idx="642">
                  <c:v>-2.8632879999999998</c:v>
                </c:pt>
                <c:pt idx="643">
                  <c:v>-2.9242069999999996</c:v>
                </c:pt>
                <c:pt idx="644">
                  <c:v>-2.9859839999999997</c:v>
                </c:pt>
                <c:pt idx="645">
                  <c:v>-3.0486249999999999</c:v>
                </c:pt>
                <c:pt idx="646">
                  <c:v>-3.1121359999999996</c:v>
                </c:pt>
                <c:pt idx="647">
                  <c:v>-3.1765229999999995</c:v>
                </c:pt>
                <c:pt idx="648">
                  <c:v>-3.2417919999999998</c:v>
                </c:pt>
                <c:pt idx="649">
                  <c:v>-3.3079489999999998</c:v>
                </c:pt>
                <c:pt idx="650">
                  <c:v>-3.375</c:v>
                </c:pt>
                <c:pt idx="651">
                  <c:v>-3.4429509999999999</c:v>
                </c:pt>
                <c:pt idx="652">
                  <c:v>-3.5118080000000003</c:v>
                </c:pt>
                <c:pt idx="653">
                  <c:v>-3.5815770000000002</c:v>
                </c:pt>
                <c:pt idx="654">
                  <c:v>-3.6522640000000002</c:v>
                </c:pt>
                <c:pt idx="655">
                  <c:v>-3.7238750000000005</c:v>
                </c:pt>
                <c:pt idx="656">
                  <c:v>-3.7964160000000002</c:v>
                </c:pt>
                <c:pt idx="657">
                  <c:v>-3.8698930000000002</c:v>
                </c:pt>
                <c:pt idx="658">
                  <c:v>-3.9443120000000009</c:v>
                </c:pt>
                <c:pt idx="659">
                  <c:v>-4.0196790000000009</c:v>
                </c:pt>
                <c:pt idx="660">
                  <c:v>-4.096000000000001</c:v>
                </c:pt>
                <c:pt idx="661">
                  <c:v>-4.1732810000000011</c:v>
                </c:pt>
                <c:pt idx="662">
                  <c:v>-4.2515280000000013</c:v>
                </c:pt>
                <c:pt idx="663">
                  <c:v>-4.3307469999999997</c:v>
                </c:pt>
                <c:pt idx="664">
                  <c:v>-4.4109439999999989</c:v>
                </c:pt>
                <c:pt idx="665">
                  <c:v>-4.4921249999999997</c:v>
                </c:pt>
                <c:pt idx="666">
                  <c:v>-4.5742959999999995</c:v>
                </c:pt>
                <c:pt idx="667">
                  <c:v>-4.6574629999999999</c:v>
                </c:pt>
                <c:pt idx="668">
                  <c:v>-4.7416319999999992</c:v>
                </c:pt>
                <c:pt idx="669">
                  <c:v>-4.826808999999999</c:v>
                </c:pt>
                <c:pt idx="670">
                  <c:v>-4.9129999999999994</c:v>
                </c:pt>
                <c:pt idx="671">
                  <c:v>-5.0002109999999993</c:v>
                </c:pt>
                <c:pt idx="672">
                  <c:v>-5.0884479999999996</c:v>
                </c:pt>
                <c:pt idx="673">
                  <c:v>-5.1777170000000003</c:v>
                </c:pt>
                <c:pt idx="674">
                  <c:v>-5.2680240000000005</c:v>
                </c:pt>
                <c:pt idx="675">
                  <c:v>-5.359375</c:v>
                </c:pt>
                <c:pt idx="676">
                  <c:v>-5.4517759999999997</c:v>
                </c:pt>
                <c:pt idx="677">
                  <c:v>-5.5452330000000005</c:v>
                </c:pt>
                <c:pt idx="678">
                  <c:v>-5.6397520000000005</c:v>
                </c:pt>
                <c:pt idx="679">
                  <c:v>-5.7353389999999997</c:v>
                </c:pt>
                <c:pt idx="680">
                  <c:v>-5.8320000000000007</c:v>
                </c:pt>
                <c:pt idx="681">
                  <c:v>-5.9297409999999999</c:v>
                </c:pt>
                <c:pt idx="682">
                  <c:v>-6.0285680000000008</c:v>
                </c:pt>
                <c:pt idx="683">
                  <c:v>-6.1284870000000007</c:v>
                </c:pt>
                <c:pt idx="684">
                  <c:v>-6.2295040000000004</c:v>
                </c:pt>
                <c:pt idx="685">
                  <c:v>-6.3316250000000007</c:v>
                </c:pt>
                <c:pt idx="686">
                  <c:v>-6.4348560000000008</c:v>
                </c:pt>
                <c:pt idx="687">
                  <c:v>-6.5392030000000014</c:v>
                </c:pt>
                <c:pt idx="688">
                  <c:v>-6.644671999999999</c:v>
                </c:pt>
                <c:pt idx="689">
                  <c:v>-6.7512689999999997</c:v>
                </c:pt>
                <c:pt idx="690">
                  <c:v>-6.8589999999999991</c:v>
                </c:pt>
                <c:pt idx="691">
                  <c:v>-6.9678709999999997</c:v>
                </c:pt>
                <c:pt idx="692">
                  <c:v>-7.0778879999999997</c:v>
                </c:pt>
                <c:pt idx="693">
                  <c:v>-7.1890569999999991</c:v>
                </c:pt>
                <c:pt idx="694">
                  <c:v>-7.3013839999999997</c:v>
                </c:pt>
                <c:pt idx="695">
                  <c:v>-7.4148749999999994</c:v>
                </c:pt>
                <c:pt idx="696">
                  <c:v>-7.5295359999999993</c:v>
                </c:pt>
                <c:pt idx="697">
                  <c:v>-7.6453730000000002</c:v>
                </c:pt>
                <c:pt idx="698">
                  <c:v>-7.7623919999999993</c:v>
                </c:pt>
                <c:pt idx="699">
                  <c:v>-7.8805990000000001</c:v>
                </c:pt>
                <c:pt idx="700">
                  <c:v>-8</c:v>
                </c:pt>
                <c:pt idx="701">
                  <c:v>-8.1206009999999971</c:v>
                </c:pt>
                <c:pt idx="702">
                  <c:v>-8.2424079999999993</c:v>
                </c:pt>
                <c:pt idx="703">
                  <c:v>-8.3654269999999968</c:v>
                </c:pt>
                <c:pt idx="704">
                  <c:v>-8.4896639999999994</c:v>
                </c:pt>
                <c:pt idx="705">
                  <c:v>-8.615124999999999</c:v>
                </c:pt>
                <c:pt idx="706">
                  <c:v>-8.741816</c:v>
                </c:pt>
                <c:pt idx="707">
                  <c:v>-8.8697429999999979</c:v>
                </c:pt>
                <c:pt idx="708">
                  <c:v>-8.9989120000000007</c:v>
                </c:pt>
                <c:pt idx="709">
                  <c:v>-9.1293289999999985</c:v>
                </c:pt>
                <c:pt idx="710">
                  <c:v>-9.261000000000001</c:v>
                </c:pt>
                <c:pt idx="711">
                  <c:v>-9.3939309999999985</c:v>
                </c:pt>
                <c:pt idx="712">
                  <c:v>-9.5281280000000024</c:v>
                </c:pt>
                <c:pt idx="713">
                  <c:v>-9.6635969999999975</c:v>
                </c:pt>
                <c:pt idx="714">
                  <c:v>-9.8003440000000008</c:v>
                </c:pt>
                <c:pt idx="715">
                  <c:v>-9.9383749999999988</c:v>
                </c:pt>
                <c:pt idx="716">
                  <c:v>-10.077696000000001</c:v>
                </c:pt>
                <c:pt idx="717">
                  <c:v>-10.218313</c:v>
                </c:pt>
                <c:pt idx="718">
                  <c:v>-10.360232000000002</c:v>
                </c:pt>
                <c:pt idx="719">
                  <c:v>-10.503458999999999</c:v>
                </c:pt>
                <c:pt idx="720">
                  <c:v>-10.648000000000003</c:v>
                </c:pt>
                <c:pt idx="721">
                  <c:v>-10.793861</c:v>
                </c:pt>
                <c:pt idx="722">
                  <c:v>-10.941048000000002</c:v>
                </c:pt>
                <c:pt idx="723">
                  <c:v>-11.089567000000001</c:v>
                </c:pt>
                <c:pt idx="724">
                  <c:v>-11.239424000000003</c:v>
                </c:pt>
                <c:pt idx="725">
                  <c:v>-11.390625</c:v>
                </c:pt>
                <c:pt idx="726">
                  <c:v>-11.543175999999995</c:v>
                </c:pt>
                <c:pt idx="727">
                  <c:v>-11.697082999999999</c:v>
                </c:pt>
                <c:pt idx="728">
                  <c:v>-11.852351999999998</c:v>
                </c:pt>
                <c:pt idx="729">
                  <c:v>-12.008989000000001</c:v>
                </c:pt>
                <c:pt idx="730">
                  <c:v>-12.166999999999996</c:v>
                </c:pt>
                <c:pt idx="731">
                  <c:v>-12.326391000000001</c:v>
                </c:pt>
                <c:pt idx="732">
                  <c:v>-12.487167999999999</c:v>
                </c:pt>
                <c:pt idx="733">
                  <c:v>-12.649337000000001</c:v>
                </c:pt>
                <c:pt idx="734">
                  <c:v>-12.812903999999998</c:v>
                </c:pt>
                <c:pt idx="735">
                  <c:v>-12.977875000000003</c:v>
                </c:pt>
                <c:pt idx="736">
                  <c:v>-13.144255999999999</c:v>
                </c:pt>
                <c:pt idx="737">
                  <c:v>-13.312053000000001</c:v>
                </c:pt>
                <c:pt idx="738">
                  <c:v>-13.481271999999999</c:v>
                </c:pt>
                <c:pt idx="739">
                  <c:v>-13.651919000000001</c:v>
                </c:pt>
                <c:pt idx="740">
                  <c:v>-13.824</c:v>
                </c:pt>
                <c:pt idx="741">
                  <c:v>-13.997521000000003</c:v>
                </c:pt>
                <c:pt idx="742">
                  <c:v>-14.172488</c:v>
                </c:pt>
                <c:pt idx="743">
                  <c:v>-14.348907000000002</c:v>
                </c:pt>
                <c:pt idx="744">
                  <c:v>-14.526783999999999</c:v>
                </c:pt>
                <c:pt idx="745">
                  <c:v>-14.706125000000004</c:v>
                </c:pt>
                <c:pt idx="746">
                  <c:v>-14.886935999999999</c:v>
                </c:pt>
                <c:pt idx="747">
                  <c:v>-15.069223000000004</c:v>
                </c:pt>
                <c:pt idx="748">
                  <c:v>-15.252992000000001</c:v>
                </c:pt>
                <c:pt idx="749">
                  <c:v>-15.438249000000003</c:v>
                </c:pt>
                <c:pt idx="750">
                  <c:v>-15.625</c:v>
                </c:pt>
                <c:pt idx="751">
                  <c:v>-15.813250999999996</c:v>
                </c:pt>
                <c:pt idx="752">
                  <c:v>-16.003008000000001</c:v>
                </c:pt>
                <c:pt idx="753">
                  <c:v>-16.194276999999996</c:v>
                </c:pt>
                <c:pt idx="754">
                  <c:v>-16.387063999999999</c:v>
                </c:pt>
                <c:pt idx="755">
                  <c:v>-16.581374999999998</c:v>
                </c:pt>
                <c:pt idx="756">
                  <c:v>-16.777216000000003</c:v>
                </c:pt>
                <c:pt idx="757">
                  <c:v>-16.974592999999995</c:v>
                </c:pt>
                <c:pt idx="758">
                  <c:v>-17.173512000000002</c:v>
                </c:pt>
                <c:pt idx="759">
                  <c:v>-17.373978999999995</c:v>
                </c:pt>
                <c:pt idx="760">
                  <c:v>-17.576000000000004</c:v>
                </c:pt>
                <c:pt idx="761">
                  <c:v>-17.779580999999997</c:v>
                </c:pt>
                <c:pt idx="762">
                  <c:v>-17.984728000000004</c:v>
                </c:pt>
                <c:pt idx="763">
                  <c:v>-18.191446999999997</c:v>
                </c:pt>
                <c:pt idx="764">
                  <c:v>-18.399744000000002</c:v>
                </c:pt>
                <c:pt idx="765">
                  <c:v>-18.609624999999998</c:v>
                </c:pt>
                <c:pt idx="766">
                  <c:v>-18.821096000000001</c:v>
                </c:pt>
                <c:pt idx="767">
                  <c:v>-19.034162999999999</c:v>
                </c:pt>
                <c:pt idx="768">
                  <c:v>-19.248832000000004</c:v>
                </c:pt>
                <c:pt idx="769">
                  <c:v>-19.465108999999998</c:v>
                </c:pt>
                <c:pt idx="770">
                  <c:v>-19.683000000000003</c:v>
                </c:pt>
                <c:pt idx="771">
                  <c:v>-19.902511000000001</c:v>
                </c:pt>
                <c:pt idx="772">
                  <c:v>-20.123648000000006</c:v>
                </c:pt>
                <c:pt idx="773">
                  <c:v>-20.346416999999999</c:v>
                </c:pt>
                <c:pt idx="774">
                  <c:v>-20.570824000000005</c:v>
                </c:pt>
                <c:pt idx="775">
                  <c:v>-20.796875</c:v>
                </c:pt>
                <c:pt idx="776">
                  <c:v>-21.024575999999996</c:v>
                </c:pt>
                <c:pt idx="777">
                  <c:v>-21.253933</c:v>
                </c:pt>
                <c:pt idx="778">
                  <c:v>-21.484951999999996</c:v>
                </c:pt>
                <c:pt idx="779">
                  <c:v>-21.717639000000002</c:v>
                </c:pt>
                <c:pt idx="780">
                  <c:v>-21.951999999999995</c:v>
                </c:pt>
                <c:pt idx="781">
                  <c:v>-22.188041000000002</c:v>
                </c:pt>
                <c:pt idx="782">
                  <c:v>-22.425767999999994</c:v>
                </c:pt>
                <c:pt idx="783">
                  <c:v>-22.665187000000003</c:v>
                </c:pt>
                <c:pt idx="784">
                  <c:v>-22.906303999999999</c:v>
                </c:pt>
                <c:pt idx="785">
                  <c:v>-23.149125000000002</c:v>
                </c:pt>
                <c:pt idx="786">
                  <c:v>-23.393655999999996</c:v>
                </c:pt>
                <c:pt idx="787">
                  <c:v>-23.639903</c:v>
                </c:pt>
                <c:pt idx="788">
                  <c:v>-23.887871999999998</c:v>
                </c:pt>
                <c:pt idx="789">
                  <c:v>-24.137569000000003</c:v>
                </c:pt>
                <c:pt idx="790">
                  <c:v>-24.388999999999999</c:v>
                </c:pt>
                <c:pt idx="791">
                  <c:v>-24.642171000000005</c:v>
                </c:pt>
                <c:pt idx="792">
                  <c:v>-24.897087999999997</c:v>
                </c:pt>
                <c:pt idx="793">
                  <c:v>-25.153757000000006</c:v>
                </c:pt>
                <c:pt idx="794">
                  <c:v>-25.412183999999996</c:v>
                </c:pt>
                <c:pt idx="795">
                  <c:v>-25.672375000000002</c:v>
                </c:pt>
                <c:pt idx="796">
                  <c:v>-25.934335999999998</c:v>
                </c:pt>
                <c:pt idx="797">
                  <c:v>-26.198073000000008</c:v>
                </c:pt>
                <c:pt idx="798">
                  <c:v>-26.463591999999998</c:v>
                </c:pt>
                <c:pt idx="799">
                  <c:v>-26.730899000000004</c:v>
                </c:pt>
                <c:pt idx="800">
                  <c:v>-27</c:v>
                </c:pt>
                <c:pt idx="801">
                  <c:v>-27.270900999999995</c:v>
                </c:pt>
                <c:pt idx="802">
                  <c:v>-27.543607999999999</c:v>
                </c:pt>
                <c:pt idx="803">
                  <c:v>-27.818126999999997</c:v>
                </c:pt>
                <c:pt idx="804">
                  <c:v>-28.094464000000002</c:v>
                </c:pt>
                <c:pt idx="805">
                  <c:v>-28.372624999999992</c:v>
                </c:pt>
                <c:pt idx="806">
                  <c:v>-28.652616000000002</c:v>
                </c:pt>
                <c:pt idx="807">
                  <c:v>-28.934442999999995</c:v>
                </c:pt>
                <c:pt idx="808">
                  <c:v>-29.218112000000001</c:v>
                </c:pt>
                <c:pt idx="809">
                  <c:v>-29.503628999999997</c:v>
                </c:pt>
                <c:pt idx="810">
                  <c:v>-29.791000000000004</c:v>
                </c:pt>
                <c:pt idx="811">
                  <c:v>-30.080230999999994</c:v>
                </c:pt>
                <c:pt idx="812">
                  <c:v>-30.371328000000002</c:v>
                </c:pt>
                <c:pt idx="813">
                  <c:v>-30.664296999999998</c:v>
                </c:pt>
                <c:pt idx="814">
                  <c:v>-30.959144000000002</c:v>
                </c:pt>
                <c:pt idx="815">
                  <c:v>-31.255874999999996</c:v>
                </c:pt>
                <c:pt idx="816">
                  <c:v>-31.554496000000007</c:v>
                </c:pt>
                <c:pt idx="817">
                  <c:v>-31.855013</c:v>
                </c:pt>
                <c:pt idx="818">
                  <c:v>-32.157432000000007</c:v>
                </c:pt>
                <c:pt idx="819">
                  <c:v>-32.461759000000001</c:v>
                </c:pt>
                <c:pt idx="820">
                  <c:v>-32.768000000000008</c:v>
                </c:pt>
                <c:pt idx="821">
                  <c:v>-33.076160999999999</c:v>
                </c:pt>
                <c:pt idx="822">
                  <c:v>-33.386248000000009</c:v>
                </c:pt>
                <c:pt idx="823">
                  <c:v>-33.698267000000001</c:v>
                </c:pt>
                <c:pt idx="824">
                  <c:v>-34.01222400000001</c:v>
                </c:pt>
                <c:pt idx="825">
                  <c:v>-34.328125</c:v>
                </c:pt>
                <c:pt idx="826">
                  <c:v>-34.645975999999997</c:v>
                </c:pt>
                <c:pt idx="827">
                  <c:v>-34.965783000000002</c:v>
                </c:pt>
                <c:pt idx="828">
                  <c:v>-35.287551999999991</c:v>
                </c:pt>
                <c:pt idx="829">
                  <c:v>-35.611288999999999</c:v>
                </c:pt>
                <c:pt idx="830">
                  <c:v>-35.936999999999998</c:v>
                </c:pt>
                <c:pt idx="831">
                  <c:v>-36.264691000000006</c:v>
                </c:pt>
                <c:pt idx="832">
                  <c:v>-36.594367999999996</c:v>
                </c:pt>
                <c:pt idx="833">
                  <c:v>-36.926037000000001</c:v>
                </c:pt>
                <c:pt idx="834">
                  <c:v>-37.259703999999999</c:v>
                </c:pt>
                <c:pt idx="835">
                  <c:v>-37.595375000000004</c:v>
                </c:pt>
                <c:pt idx="836">
                  <c:v>-37.933055999999993</c:v>
                </c:pt>
                <c:pt idx="837">
                  <c:v>-38.272753000000009</c:v>
                </c:pt>
                <c:pt idx="838">
                  <c:v>-38.614471999999992</c:v>
                </c:pt>
                <c:pt idx="839">
                  <c:v>-38.958219000000007</c:v>
                </c:pt>
                <c:pt idx="840">
                  <c:v>-39.303999999999995</c:v>
                </c:pt>
                <c:pt idx="841">
                  <c:v>-39.651821000000005</c:v>
                </c:pt>
                <c:pt idx="842">
                  <c:v>-40.001687999999994</c:v>
                </c:pt>
                <c:pt idx="843">
                  <c:v>-40.353607000000004</c:v>
                </c:pt>
                <c:pt idx="844">
                  <c:v>-40.707583999999997</c:v>
                </c:pt>
                <c:pt idx="845">
                  <c:v>-41.063625000000009</c:v>
                </c:pt>
                <c:pt idx="846">
                  <c:v>-41.421736000000003</c:v>
                </c:pt>
                <c:pt idx="847">
                  <c:v>-41.781923000000006</c:v>
                </c:pt>
                <c:pt idx="848">
                  <c:v>-42.144192000000004</c:v>
                </c:pt>
                <c:pt idx="849">
                  <c:v>-42.508549000000009</c:v>
                </c:pt>
                <c:pt idx="850">
                  <c:v>-42.875</c:v>
                </c:pt>
                <c:pt idx="851">
                  <c:v>-43.243550999999989</c:v>
                </c:pt>
                <c:pt idx="852">
                  <c:v>-43.614207999999998</c:v>
                </c:pt>
                <c:pt idx="853">
                  <c:v>-43.986976999999996</c:v>
                </c:pt>
                <c:pt idx="854">
                  <c:v>-44.361864000000004</c:v>
                </c:pt>
                <c:pt idx="855">
                  <c:v>-44.738874999999993</c:v>
                </c:pt>
                <c:pt idx="856">
                  <c:v>-45.118016000000004</c:v>
                </c:pt>
                <c:pt idx="857">
                  <c:v>-45.499292999999994</c:v>
                </c:pt>
                <c:pt idx="858">
                  <c:v>-45.882711999999998</c:v>
                </c:pt>
                <c:pt idx="859">
                  <c:v>-46.268279</c:v>
                </c:pt>
                <c:pt idx="860">
                  <c:v>-46.656000000000006</c:v>
                </c:pt>
                <c:pt idx="861">
                  <c:v>-47.045880999999994</c:v>
                </c:pt>
                <c:pt idx="862">
                  <c:v>-47.437927999999999</c:v>
                </c:pt>
                <c:pt idx="863">
                  <c:v>-47.832146999999999</c:v>
                </c:pt>
                <c:pt idx="864">
                  <c:v>-48.228544000000007</c:v>
                </c:pt>
                <c:pt idx="865">
                  <c:v>-48.627124999999999</c:v>
                </c:pt>
                <c:pt idx="866">
                  <c:v>-49.027896000000005</c:v>
                </c:pt>
                <c:pt idx="867">
                  <c:v>-49.430862999999995</c:v>
                </c:pt>
                <c:pt idx="868">
                  <c:v>-49.836032000000003</c:v>
                </c:pt>
                <c:pt idx="869">
                  <c:v>-50.243409</c:v>
                </c:pt>
                <c:pt idx="870">
                  <c:v>-50.653000000000006</c:v>
                </c:pt>
                <c:pt idx="871">
                  <c:v>-51.064810999999999</c:v>
                </c:pt>
                <c:pt idx="872">
                  <c:v>-51.478848000000006</c:v>
                </c:pt>
                <c:pt idx="873">
                  <c:v>-51.895116999999999</c:v>
                </c:pt>
                <c:pt idx="874">
                  <c:v>-52.313624000000011</c:v>
                </c:pt>
                <c:pt idx="875">
                  <c:v>-52.734375</c:v>
                </c:pt>
                <c:pt idx="876">
                  <c:v>-53.157375999999992</c:v>
                </c:pt>
                <c:pt idx="877">
                  <c:v>-53.582633000000001</c:v>
                </c:pt>
                <c:pt idx="878">
                  <c:v>-54.010151999999998</c:v>
                </c:pt>
                <c:pt idx="879">
                  <c:v>-54.439939000000003</c:v>
                </c:pt>
                <c:pt idx="880">
                  <c:v>-54.871999999999993</c:v>
                </c:pt>
                <c:pt idx="881">
                  <c:v>-55.306341000000003</c:v>
                </c:pt>
                <c:pt idx="882">
                  <c:v>-55.742967999999998</c:v>
                </c:pt>
                <c:pt idx="883">
                  <c:v>-56.181887000000003</c:v>
                </c:pt>
                <c:pt idx="884">
                  <c:v>-56.623103999999998</c:v>
                </c:pt>
                <c:pt idx="885">
                  <c:v>-57.066625000000009</c:v>
                </c:pt>
                <c:pt idx="886">
                  <c:v>-57.512455999999993</c:v>
                </c:pt>
                <c:pt idx="887">
                  <c:v>-57.960603000000006</c:v>
                </c:pt>
                <c:pt idx="888">
                  <c:v>-58.411071999999997</c:v>
                </c:pt>
                <c:pt idx="889">
                  <c:v>-58.863869000000008</c:v>
                </c:pt>
                <c:pt idx="890">
                  <c:v>-59.318999999999996</c:v>
                </c:pt>
                <c:pt idx="891">
                  <c:v>-59.776471000000008</c:v>
                </c:pt>
                <c:pt idx="892">
                  <c:v>-60.236287999999995</c:v>
                </c:pt>
                <c:pt idx="893">
                  <c:v>-60.698457000000005</c:v>
                </c:pt>
                <c:pt idx="894">
                  <c:v>-61.162984000000002</c:v>
                </c:pt>
                <c:pt idx="895">
                  <c:v>-61.629875000000006</c:v>
                </c:pt>
                <c:pt idx="896">
                  <c:v>-62.099135999999994</c:v>
                </c:pt>
                <c:pt idx="897">
                  <c:v>-62.57077300000001</c:v>
                </c:pt>
                <c:pt idx="898">
                  <c:v>-63.044792000000001</c:v>
                </c:pt>
                <c:pt idx="899">
                  <c:v>-63.52119900000001</c:v>
                </c:pt>
                <c:pt idx="900">
                  <c:v>-64</c:v>
                </c:pt>
                <c:pt idx="901">
                  <c:v>-64.481200999999984</c:v>
                </c:pt>
                <c:pt idx="902">
                  <c:v>-64.964807999999977</c:v>
                </c:pt>
                <c:pt idx="903">
                  <c:v>-65.450827000000018</c:v>
                </c:pt>
                <c:pt idx="904">
                  <c:v>-65.939263999999994</c:v>
                </c:pt>
                <c:pt idx="905">
                  <c:v>-66.43012499999999</c:v>
                </c:pt>
                <c:pt idx="906">
                  <c:v>-66.923415999999975</c:v>
                </c:pt>
                <c:pt idx="907">
                  <c:v>-67.419143000000005</c:v>
                </c:pt>
                <c:pt idx="908">
                  <c:v>-67.917311999999995</c:v>
                </c:pt>
                <c:pt idx="909">
                  <c:v>-68.417928999999987</c:v>
                </c:pt>
                <c:pt idx="910">
                  <c:v>-68.920999999999992</c:v>
                </c:pt>
                <c:pt idx="911">
                  <c:v>-69.426531000000011</c:v>
                </c:pt>
                <c:pt idx="912">
                  <c:v>-69.934528</c:v>
                </c:pt>
                <c:pt idx="913">
                  <c:v>-70.444996999999987</c:v>
                </c:pt>
                <c:pt idx="914">
                  <c:v>-70.957943999999983</c:v>
                </c:pt>
                <c:pt idx="915">
                  <c:v>-71.473375000000019</c:v>
                </c:pt>
                <c:pt idx="916">
                  <c:v>-71.991296000000006</c:v>
                </c:pt>
                <c:pt idx="917">
                  <c:v>-72.511713</c:v>
                </c:pt>
                <c:pt idx="918">
                  <c:v>-73.034631999999988</c:v>
                </c:pt>
                <c:pt idx="919">
                  <c:v>-73.560059000000024</c:v>
                </c:pt>
                <c:pt idx="920">
                  <c:v>-74.088000000000008</c:v>
                </c:pt>
                <c:pt idx="921">
                  <c:v>-74.618460999999996</c:v>
                </c:pt>
                <c:pt idx="922">
                  <c:v>-75.151447999999988</c:v>
                </c:pt>
                <c:pt idx="923">
                  <c:v>-75.686967000000024</c:v>
                </c:pt>
                <c:pt idx="924">
                  <c:v>-76.225024000000019</c:v>
                </c:pt>
                <c:pt idx="925">
                  <c:v>-76.765625</c:v>
                </c:pt>
                <c:pt idx="926">
                  <c:v>-77.30877599999998</c:v>
                </c:pt>
                <c:pt idx="927">
                  <c:v>-77.854482999999973</c:v>
                </c:pt>
                <c:pt idx="928">
                  <c:v>-78.402752000000007</c:v>
                </c:pt>
                <c:pt idx="929">
                  <c:v>-78.953588999999994</c:v>
                </c:pt>
                <c:pt idx="930">
                  <c:v>-79.506999999999991</c:v>
                </c:pt>
                <c:pt idx="931">
                  <c:v>-80.062990999999982</c:v>
                </c:pt>
                <c:pt idx="932">
                  <c:v>-80.621568000000011</c:v>
                </c:pt>
                <c:pt idx="933">
                  <c:v>-81.182737000000003</c:v>
                </c:pt>
                <c:pt idx="934">
                  <c:v>-81.746504000000002</c:v>
                </c:pt>
                <c:pt idx="935">
                  <c:v>-82.312874999999977</c:v>
                </c:pt>
                <c:pt idx="936">
                  <c:v>-82.881856000000013</c:v>
                </c:pt>
                <c:pt idx="937">
                  <c:v>-83.45345300000001</c:v>
                </c:pt>
                <c:pt idx="938">
                  <c:v>-84.027671999999995</c:v>
                </c:pt>
                <c:pt idx="939">
                  <c:v>-84.604518999999982</c:v>
                </c:pt>
                <c:pt idx="940">
                  <c:v>-85.184000000000026</c:v>
                </c:pt>
                <c:pt idx="941">
                  <c:v>-85.766120999999998</c:v>
                </c:pt>
                <c:pt idx="942">
                  <c:v>-86.350887999999998</c:v>
                </c:pt>
                <c:pt idx="943">
                  <c:v>-86.93830699999998</c:v>
                </c:pt>
                <c:pt idx="944">
                  <c:v>-87.528384000000017</c:v>
                </c:pt>
                <c:pt idx="945">
                  <c:v>-88.121125000000006</c:v>
                </c:pt>
                <c:pt idx="946">
                  <c:v>-88.716536000000005</c:v>
                </c:pt>
                <c:pt idx="947">
                  <c:v>-89.314622999999983</c:v>
                </c:pt>
                <c:pt idx="948">
                  <c:v>-89.915392000000026</c:v>
                </c:pt>
                <c:pt idx="949">
                  <c:v>-90.518849000000017</c:v>
                </c:pt>
                <c:pt idx="950">
                  <c:v>-91.125</c:v>
                </c:pt>
                <c:pt idx="951">
                  <c:v>-91.733850999999987</c:v>
                </c:pt>
                <c:pt idx="952">
                  <c:v>-92.345407999999964</c:v>
                </c:pt>
                <c:pt idx="953">
                  <c:v>-92.959677000000013</c:v>
                </c:pt>
                <c:pt idx="954">
                  <c:v>-93.576663999999994</c:v>
                </c:pt>
                <c:pt idx="955">
                  <c:v>-94.196374999999989</c:v>
                </c:pt>
                <c:pt idx="956">
                  <c:v>-94.818815999999984</c:v>
                </c:pt>
                <c:pt idx="957">
                  <c:v>-95.44399300000002</c:v>
                </c:pt>
                <c:pt idx="958">
                  <c:v>-96.071912000000012</c:v>
                </c:pt>
                <c:pt idx="959">
                  <c:v>-96.702578999999986</c:v>
                </c:pt>
                <c:pt idx="960">
                  <c:v>-97.33599999999997</c:v>
                </c:pt>
                <c:pt idx="961">
                  <c:v>-97.97218100000002</c:v>
                </c:pt>
                <c:pt idx="962">
                  <c:v>-98.611128000000008</c:v>
                </c:pt>
                <c:pt idx="963">
                  <c:v>-99.252846999999988</c:v>
                </c:pt>
                <c:pt idx="964">
                  <c:v>-99.89734399999999</c:v>
                </c:pt>
                <c:pt idx="965">
                  <c:v>-100.54462500000002</c:v>
                </c:pt>
                <c:pt idx="966">
                  <c:v>-101.19469600000001</c:v>
                </c:pt>
                <c:pt idx="967">
                  <c:v>-101.84756299999999</c:v>
                </c:pt>
                <c:pt idx="968">
                  <c:v>-102.50323199999998</c:v>
                </c:pt>
                <c:pt idx="969">
                  <c:v>-103.16170900000002</c:v>
                </c:pt>
                <c:pt idx="970">
                  <c:v>-103.82300000000002</c:v>
                </c:pt>
                <c:pt idx="971">
                  <c:v>-104.487111</c:v>
                </c:pt>
                <c:pt idx="972">
                  <c:v>-105.15404799999999</c:v>
                </c:pt>
                <c:pt idx="973">
                  <c:v>-105.82381700000003</c:v>
                </c:pt>
                <c:pt idx="974">
                  <c:v>-106.496424</c:v>
                </c:pt>
                <c:pt idx="975">
                  <c:v>-107.171875</c:v>
                </c:pt>
                <c:pt idx="976">
                  <c:v>-107.85017599999999</c:v>
                </c:pt>
                <c:pt idx="977">
                  <c:v>-108.53133299999998</c:v>
                </c:pt>
                <c:pt idx="978">
                  <c:v>-109.21535200000001</c:v>
                </c:pt>
                <c:pt idx="979">
                  <c:v>-109.90223899999999</c:v>
                </c:pt>
                <c:pt idx="980">
                  <c:v>-110.592</c:v>
                </c:pt>
                <c:pt idx="981">
                  <c:v>-111.28464099999997</c:v>
                </c:pt>
                <c:pt idx="982">
                  <c:v>-111.98016800000002</c:v>
                </c:pt>
                <c:pt idx="983">
                  <c:v>-112.67858700000001</c:v>
                </c:pt>
                <c:pt idx="984">
                  <c:v>-113.379904</c:v>
                </c:pt>
                <c:pt idx="985">
                  <c:v>-114.08412499999997</c:v>
                </c:pt>
                <c:pt idx="986">
                  <c:v>-114.79125600000002</c:v>
                </c:pt>
                <c:pt idx="987">
                  <c:v>-115.50130300000002</c:v>
                </c:pt>
                <c:pt idx="988">
                  <c:v>-116.21427199999999</c:v>
                </c:pt>
                <c:pt idx="989">
                  <c:v>-116.93016899999996</c:v>
                </c:pt>
                <c:pt idx="990">
                  <c:v>-117.64900000000003</c:v>
                </c:pt>
                <c:pt idx="991">
                  <c:v>-118.370771</c:v>
                </c:pt>
                <c:pt idx="992">
                  <c:v>-119.09548799999999</c:v>
                </c:pt>
                <c:pt idx="993">
                  <c:v>-119.82315699999998</c:v>
                </c:pt>
                <c:pt idx="994">
                  <c:v>-120.55378400000004</c:v>
                </c:pt>
                <c:pt idx="995">
                  <c:v>-121.28737500000001</c:v>
                </c:pt>
                <c:pt idx="996">
                  <c:v>-122.02393600000001</c:v>
                </c:pt>
                <c:pt idx="997">
                  <c:v>-122.76347299999998</c:v>
                </c:pt>
                <c:pt idx="998">
                  <c:v>-123.50599200000002</c:v>
                </c:pt>
                <c:pt idx="999">
                  <c:v>-124.25149900000001</c:v>
                </c:pt>
                <c:pt idx="1000">
                  <c:v>-125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8-4305-A057-0890FCBF216E}"/>
            </c:ext>
          </c:extLst>
        </c:ser>
        <c:ser>
          <c:idx val="1"/>
          <c:order val="1"/>
          <c:tx>
            <c:strRef>
              <c:f>Derivatives!$C$4</c:f>
              <c:strCache>
                <c:ptCount val="1"/>
                <c:pt idx="0">
                  <c:v>y=3x^2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Derivatives!$A$5:$A$1005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Derivatives!$C$5:$C$1005</c:f>
              <c:numCache>
                <c:formatCode>General</c:formatCode>
                <c:ptCount val="1001"/>
                <c:pt idx="0">
                  <c:v>75</c:v>
                </c:pt>
                <c:pt idx="1">
                  <c:v>74.700299999999999</c:v>
                </c:pt>
                <c:pt idx="2">
                  <c:v>74.401200000000017</c:v>
                </c:pt>
                <c:pt idx="3">
                  <c:v>74.102699999999999</c:v>
                </c:pt>
                <c:pt idx="4">
                  <c:v>73.8048</c:v>
                </c:pt>
                <c:pt idx="5">
                  <c:v>73.507500000000007</c:v>
                </c:pt>
                <c:pt idx="6">
                  <c:v>73.210800000000006</c:v>
                </c:pt>
                <c:pt idx="7">
                  <c:v>72.914699999999982</c:v>
                </c:pt>
                <c:pt idx="8">
                  <c:v>72.619199999999992</c:v>
                </c:pt>
                <c:pt idx="9">
                  <c:v>72.324299999999994</c:v>
                </c:pt>
                <c:pt idx="10">
                  <c:v>72.030000000000015</c:v>
                </c:pt>
                <c:pt idx="11">
                  <c:v>71.736299999999986</c:v>
                </c:pt>
                <c:pt idx="12">
                  <c:v>71.44319999999999</c:v>
                </c:pt>
                <c:pt idx="13">
                  <c:v>71.150700000000001</c:v>
                </c:pt>
                <c:pt idx="14">
                  <c:v>70.858800000000002</c:v>
                </c:pt>
                <c:pt idx="15">
                  <c:v>70.567499999999995</c:v>
                </c:pt>
                <c:pt idx="16">
                  <c:v>70.276799999999994</c:v>
                </c:pt>
                <c:pt idx="17">
                  <c:v>69.986699999999999</c:v>
                </c:pt>
                <c:pt idx="18">
                  <c:v>69.697200000000009</c:v>
                </c:pt>
                <c:pt idx="19">
                  <c:v>69.408299999999983</c:v>
                </c:pt>
                <c:pt idx="20">
                  <c:v>69.12</c:v>
                </c:pt>
                <c:pt idx="21">
                  <c:v>68.832300000000004</c:v>
                </c:pt>
                <c:pt idx="22">
                  <c:v>68.545200000000008</c:v>
                </c:pt>
                <c:pt idx="23">
                  <c:v>68.25869999999999</c:v>
                </c:pt>
                <c:pt idx="24">
                  <c:v>67.972800000000277</c:v>
                </c:pt>
                <c:pt idx="25">
                  <c:v>67.687500000000284</c:v>
                </c:pt>
                <c:pt idx="26">
                  <c:v>67.402800000000283</c:v>
                </c:pt>
                <c:pt idx="27">
                  <c:v>67.118700000000288</c:v>
                </c:pt>
                <c:pt idx="28">
                  <c:v>66.835200000000299</c:v>
                </c:pt>
                <c:pt idx="29">
                  <c:v>66.552300000000287</c:v>
                </c:pt>
                <c:pt idx="30">
                  <c:v>66.27000000000028</c:v>
                </c:pt>
                <c:pt idx="31">
                  <c:v>65.98830000000028</c:v>
                </c:pt>
                <c:pt idx="32">
                  <c:v>65.707200000000284</c:v>
                </c:pt>
                <c:pt idx="33">
                  <c:v>65.426700000000267</c:v>
                </c:pt>
                <c:pt idx="34">
                  <c:v>65.146800000000269</c:v>
                </c:pt>
                <c:pt idx="35">
                  <c:v>64.867500000000291</c:v>
                </c:pt>
                <c:pt idx="36">
                  <c:v>64.588800000000276</c:v>
                </c:pt>
                <c:pt idx="37">
                  <c:v>64.310700000000267</c:v>
                </c:pt>
                <c:pt idx="38">
                  <c:v>64.033200000000278</c:v>
                </c:pt>
                <c:pt idx="39">
                  <c:v>63.75630000000028</c:v>
                </c:pt>
                <c:pt idx="40">
                  <c:v>63.480000000000288</c:v>
                </c:pt>
                <c:pt idx="41">
                  <c:v>63.204300000000273</c:v>
                </c:pt>
                <c:pt idx="42">
                  <c:v>62.929200000000272</c:v>
                </c:pt>
                <c:pt idx="43">
                  <c:v>62.654700000000275</c:v>
                </c:pt>
                <c:pt idx="44">
                  <c:v>62.380800000000278</c:v>
                </c:pt>
                <c:pt idx="45">
                  <c:v>62.107500000000258</c:v>
                </c:pt>
                <c:pt idx="46">
                  <c:v>61.834800000000264</c:v>
                </c:pt>
                <c:pt idx="47">
                  <c:v>61.56270000000027</c:v>
                </c:pt>
                <c:pt idx="48">
                  <c:v>61.291200000000273</c:v>
                </c:pt>
                <c:pt idx="49">
                  <c:v>61.020300000000255</c:v>
                </c:pt>
                <c:pt idx="50">
                  <c:v>60.75000000000027</c:v>
                </c:pt>
                <c:pt idx="51">
                  <c:v>60.48030000000027</c:v>
                </c:pt>
                <c:pt idx="52">
                  <c:v>60.211200000000275</c:v>
                </c:pt>
                <c:pt idx="53">
                  <c:v>59.942700000000286</c:v>
                </c:pt>
                <c:pt idx="54">
                  <c:v>59.674800000000261</c:v>
                </c:pt>
                <c:pt idx="55">
                  <c:v>59.407500000000262</c:v>
                </c:pt>
                <c:pt idx="56">
                  <c:v>59.140800000000276</c:v>
                </c:pt>
                <c:pt idx="57">
                  <c:v>58.874700000000274</c:v>
                </c:pt>
                <c:pt idx="58">
                  <c:v>58.609200000000257</c:v>
                </c:pt>
                <c:pt idx="59">
                  <c:v>58.344300000000267</c:v>
                </c:pt>
                <c:pt idx="60">
                  <c:v>58.080000000000268</c:v>
                </c:pt>
                <c:pt idx="61">
                  <c:v>57.816300000000268</c:v>
                </c:pt>
                <c:pt idx="62">
                  <c:v>57.55320000000026</c:v>
                </c:pt>
                <c:pt idx="63">
                  <c:v>57.290700000000257</c:v>
                </c:pt>
                <c:pt idx="64">
                  <c:v>57.02880000000026</c:v>
                </c:pt>
                <c:pt idx="65">
                  <c:v>56.767500000000268</c:v>
                </c:pt>
                <c:pt idx="66">
                  <c:v>56.506800000000254</c:v>
                </c:pt>
                <c:pt idx="67">
                  <c:v>56.246700000000253</c:v>
                </c:pt>
                <c:pt idx="68">
                  <c:v>55.987200000000257</c:v>
                </c:pt>
                <c:pt idx="69">
                  <c:v>55.728300000000267</c:v>
                </c:pt>
                <c:pt idx="70">
                  <c:v>55.470000000000255</c:v>
                </c:pt>
                <c:pt idx="71">
                  <c:v>55.212300000000496</c:v>
                </c:pt>
                <c:pt idx="72">
                  <c:v>54.955200000000517</c:v>
                </c:pt>
                <c:pt idx="73">
                  <c:v>54.698700000000514</c:v>
                </c:pt>
                <c:pt idx="74">
                  <c:v>54.442800000000517</c:v>
                </c:pt>
                <c:pt idx="75">
                  <c:v>54.187500000000526</c:v>
                </c:pt>
                <c:pt idx="76">
                  <c:v>53.932800000000498</c:v>
                </c:pt>
                <c:pt idx="77">
                  <c:v>53.678700000000504</c:v>
                </c:pt>
                <c:pt idx="78">
                  <c:v>53.425200000000508</c:v>
                </c:pt>
                <c:pt idx="79">
                  <c:v>53.172300000000511</c:v>
                </c:pt>
                <c:pt idx="80">
                  <c:v>52.920000000000492</c:v>
                </c:pt>
                <c:pt idx="81">
                  <c:v>52.668300000000499</c:v>
                </c:pt>
                <c:pt idx="82">
                  <c:v>52.417200000000506</c:v>
                </c:pt>
                <c:pt idx="83">
                  <c:v>52.16670000000051</c:v>
                </c:pt>
                <c:pt idx="84">
                  <c:v>51.916800000000492</c:v>
                </c:pt>
                <c:pt idx="85">
                  <c:v>51.667500000000487</c:v>
                </c:pt>
                <c:pt idx="86">
                  <c:v>51.418800000000495</c:v>
                </c:pt>
                <c:pt idx="87">
                  <c:v>51.170700000000508</c:v>
                </c:pt>
                <c:pt idx="88">
                  <c:v>50.923200000000492</c:v>
                </c:pt>
                <c:pt idx="89">
                  <c:v>50.676300000000488</c:v>
                </c:pt>
                <c:pt idx="90">
                  <c:v>50.430000000000497</c:v>
                </c:pt>
                <c:pt idx="91">
                  <c:v>50.184300000000491</c:v>
                </c:pt>
                <c:pt idx="92">
                  <c:v>49.939200000000483</c:v>
                </c:pt>
                <c:pt idx="93">
                  <c:v>49.694700000000481</c:v>
                </c:pt>
                <c:pt idx="94">
                  <c:v>49.450800000000484</c:v>
                </c:pt>
                <c:pt idx="95">
                  <c:v>49.207500000000493</c:v>
                </c:pt>
                <c:pt idx="96">
                  <c:v>48.964800000000466</c:v>
                </c:pt>
                <c:pt idx="97">
                  <c:v>48.722700000000479</c:v>
                </c:pt>
                <c:pt idx="98">
                  <c:v>48.481200000000477</c:v>
                </c:pt>
                <c:pt idx="99">
                  <c:v>48.240300000000488</c:v>
                </c:pt>
                <c:pt idx="100">
                  <c:v>48.00000000000049</c:v>
                </c:pt>
                <c:pt idx="101">
                  <c:v>47.760300000000484</c:v>
                </c:pt>
                <c:pt idx="102">
                  <c:v>47.521200000000476</c:v>
                </c:pt>
                <c:pt idx="103">
                  <c:v>47.282700000000474</c:v>
                </c:pt>
                <c:pt idx="104">
                  <c:v>47.044800000000471</c:v>
                </c:pt>
                <c:pt idx="105">
                  <c:v>46.807500000000474</c:v>
                </c:pt>
                <c:pt idx="106">
                  <c:v>46.570800000000467</c:v>
                </c:pt>
                <c:pt idx="107">
                  <c:v>46.334700000000474</c:v>
                </c:pt>
                <c:pt idx="108">
                  <c:v>46.099200000000472</c:v>
                </c:pt>
                <c:pt idx="109">
                  <c:v>45.864300000000476</c:v>
                </c:pt>
                <c:pt idx="110">
                  <c:v>45.630000000000464</c:v>
                </c:pt>
                <c:pt idx="111">
                  <c:v>45.396300000000466</c:v>
                </c:pt>
                <c:pt idx="112">
                  <c:v>45.163200000000458</c:v>
                </c:pt>
                <c:pt idx="113">
                  <c:v>44.930700000000463</c:v>
                </c:pt>
                <c:pt idx="114">
                  <c:v>44.69880000000046</c:v>
                </c:pt>
                <c:pt idx="115">
                  <c:v>44.467500000000463</c:v>
                </c:pt>
                <c:pt idx="116">
                  <c:v>44.236800000000457</c:v>
                </c:pt>
                <c:pt idx="117">
                  <c:v>44.006700000000464</c:v>
                </c:pt>
                <c:pt idx="118">
                  <c:v>43.77720000000069</c:v>
                </c:pt>
                <c:pt idx="119">
                  <c:v>43.54830000000068</c:v>
                </c:pt>
                <c:pt idx="120">
                  <c:v>43.32000000000069</c:v>
                </c:pt>
                <c:pt idx="121">
                  <c:v>43.092300000000677</c:v>
                </c:pt>
                <c:pt idx="122">
                  <c:v>42.865200000000684</c:v>
                </c:pt>
                <c:pt idx="123">
                  <c:v>42.638700000000682</c:v>
                </c:pt>
                <c:pt idx="124">
                  <c:v>42.412800000000672</c:v>
                </c:pt>
                <c:pt idx="125">
                  <c:v>42.187500000000682</c:v>
                </c:pt>
                <c:pt idx="126">
                  <c:v>41.962800000000669</c:v>
                </c:pt>
                <c:pt idx="127">
                  <c:v>41.738700000000676</c:v>
                </c:pt>
                <c:pt idx="128">
                  <c:v>41.515200000000668</c:v>
                </c:pt>
                <c:pt idx="129">
                  <c:v>41.292300000000665</c:v>
                </c:pt>
                <c:pt idx="130">
                  <c:v>41.070000000000661</c:v>
                </c:pt>
                <c:pt idx="131">
                  <c:v>40.84830000000067</c:v>
                </c:pt>
                <c:pt idx="132">
                  <c:v>40.627200000000663</c:v>
                </c:pt>
                <c:pt idx="133">
                  <c:v>40.406700000000669</c:v>
                </c:pt>
                <c:pt idx="134">
                  <c:v>40.186800000000659</c:v>
                </c:pt>
                <c:pt idx="135">
                  <c:v>39.967500000000662</c:v>
                </c:pt>
                <c:pt idx="136">
                  <c:v>39.748800000000656</c:v>
                </c:pt>
                <c:pt idx="137">
                  <c:v>39.530700000000657</c:v>
                </c:pt>
                <c:pt idx="138">
                  <c:v>39.313200000000649</c:v>
                </c:pt>
                <c:pt idx="139">
                  <c:v>39.096300000000653</c:v>
                </c:pt>
                <c:pt idx="140">
                  <c:v>38.880000000000642</c:v>
                </c:pt>
                <c:pt idx="141">
                  <c:v>38.664300000000651</c:v>
                </c:pt>
                <c:pt idx="142">
                  <c:v>38.449200000000637</c:v>
                </c:pt>
                <c:pt idx="143">
                  <c:v>38.234700000000643</c:v>
                </c:pt>
                <c:pt idx="144">
                  <c:v>38.020800000000634</c:v>
                </c:pt>
                <c:pt idx="145">
                  <c:v>37.807500000000637</c:v>
                </c:pt>
                <c:pt idx="146">
                  <c:v>37.594800000000632</c:v>
                </c:pt>
                <c:pt idx="147">
                  <c:v>37.382700000000639</c:v>
                </c:pt>
                <c:pt idx="148">
                  <c:v>37.171200000000638</c:v>
                </c:pt>
                <c:pt idx="149">
                  <c:v>36.960300000000629</c:v>
                </c:pt>
                <c:pt idx="150">
                  <c:v>36.750000000000632</c:v>
                </c:pt>
                <c:pt idx="151">
                  <c:v>36.540300000000627</c:v>
                </c:pt>
                <c:pt idx="152">
                  <c:v>36.331200000000628</c:v>
                </c:pt>
                <c:pt idx="153">
                  <c:v>36.122700000000627</c:v>
                </c:pt>
                <c:pt idx="154">
                  <c:v>35.914800000000625</c:v>
                </c:pt>
                <c:pt idx="155">
                  <c:v>35.707500000000621</c:v>
                </c:pt>
                <c:pt idx="156">
                  <c:v>35.500800000000623</c:v>
                </c:pt>
                <c:pt idx="157">
                  <c:v>35.294700000000617</c:v>
                </c:pt>
                <c:pt idx="158">
                  <c:v>35.089200000000616</c:v>
                </c:pt>
                <c:pt idx="159">
                  <c:v>34.884300000000614</c:v>
                </c:pt>
                <c:pt idx="160">
                  <c:v>34.680000000000618</c:v>
                </c:pt>
                <c:pt idx="161">
                  <c:v>34.476300000000606</c:v>
                </c:pt>
                <c:pt idx="162">
                  <c:v>34.273200000000607</c:v>
                </c:pt>
                <c:pt idx="163">
                  <c:v>34.070700000000606</c:v>
                </c:pt>
                <c:pt idx="164">
                  <c:v>33.868800000000604</c:v>
                </c:pt>
                <c:pt idx="165">
                  <c:v>33.667500000000807</c:v>
                </c:pt>
                <c:pt idx="166">
                  <c:v>33.466800000000802</c:v>
                </c:pt>
                <c:pt idx="167">
                  <c:v>33.266700000000803</c:v>
                </c:pt>
                <c:pt idx="168">
                  <c:v>33.067200000000796</c:v>
                </c:pt>
                <c:pt idx="169">
                  <c:v>32.868300000000801</c:v>
                </c:pt>
                <c:pt idx="170">
                  <c:v>32.67000000000079</c:v>
                </c:pt>
                <c:pt idx="171">
                  <c:v>32.472300000000786</c:v>
                </c:pt>
                <c:pt idx="172">
                  <c:v>32.275200000000794</c:v>
                </c:pt>
                <c:pt idx="173">
                  <c:v>32.078700000000779</c:v>
                </c:pt>
                <c:pt idx="174">
                  <c:v>31.882800000000785</c:v>
                </c:pt>
                <c:pt idx="175">
                  <c:v>31.687500000000778</c:v>
                </c:pt>
                <c:pt idx="176">
                  <c:v>31.492800000000777</c:v>
                </c:pt>
                <c:pt idx="177">
                  <c:v>31.298700000000771</c:v>
                </c:pt>
                <c:pt idx="178">
                  <c:v>31.105200000000778</c:v>
                </c:pt>
                <c:pt idx="179">
                  <c:v>30.912300000000769</c:v>
                </c:pt>
                <c:pt idx="180">
                  <c:v>30.720000000000773</c:v>
                </c:pt>
                <c:pt idx="181">
                  <c:v>30.528300000000762</c:v>
                </c:pt>
                <c:pt idx="182">
                  <c:v>30.337200000000763</c:v>
                </c:pt>
                <c:pt idx="183">
                  <c:v>30.146700000000763</c:v>
                </c:pt>
                <c:pt idx="184">
                  <c:v>29.956800000000761</c:v>
                </c:pt>
                <c:pt idx="185">
                  <c:v>29.767500000000755</c:v>
                </c:pt>
                <c:pt idx="186">
                  <c:v>29.578800000000758</c:v>
                </c:pt>
                <c:pt idx="187">
                  <c:v>29.390700000000749</c:v>
                </c:pt>
                <c:pt idx="188">
                  <c:v>29.203200000000749</c:v>
                </c:pt>
                <c:pt idx="189">
                  <c:v>29.01630000000074</c:v>
                </c:pt>
                <c:pt idx="190">
                  <c:v>28.830000000000744</c:v>
                </c:pt>
                <c:pt idx="191">
                  <c:v>28.64430000000074</c:v>
                </c:pt>
                <c:pt idx="192">
                  <c:v>28.459200000000742</c:v>
                </c:pt>
                <c:pt idx="193">
                  <c:v>28.274700000000735</c:v>
                </c:pt>
                <c:pt idx="194">
                  <c:v>28.090800000000733</c:v>
                </c:pt>
                <c:pt idx="195">
                  <c:v>27.907500000000731</c:v>
                </c:pt>
                <c:pt idx="196">
                  <c:v>27.72480000000073</c:v>
                </c:pt>
                <c:pt idx="197">
                  <c:v>27.542700000000735</c:v>
                </c:pt>
                <c:pt idx="198">
                  <c:v>27.361200000000725</c:v>
                </c:pt>
                <c:pt idx="199">
                  <c:v>27.180300000000727</c:v>
                </c:pt>
                <c:pt idx="200">
                  <c:v>27.000000000000718</c:v>
                </c:pt>
                <c:pt idx="201">
                  <c:v>26.820300000000721</c:v>
                </c:pt>
                <c:pt idx="202">
                  <c:v>26.641200000000715</c:v>
                </c:pt>
                <c:pt idx="203">
                  <c:v>26.462700000000716</c:v>
                </c:pt>
                <c:pt idx="204">
                  <c:v>26.284800000000708</c:v>
                </c:pt>
                <c:pt idx="205">
                  <c:v>26.107500000000712</c:v>
                </c:pt>
                <c:pt idx="206">
                  <c:v>25.930800000000708</c:v>
                </c:pt>
                <c:pt idx="207">
                  <c:v>25.754700000000707</c:v>
                </c:pt>
                <c:pt idx="208">
                  <c:v>25.5792000000007</c:v>
                </c:pt>
                <c:pt idx="209">
                  <c:v>25.404300000000703</c:v>
                </c:pt>
                <c:pt idx="210">
                  <c:v>25.230000000000693</c:v>
                </c:pt>
                <c:pt idx="211">
                  <c:v>25.056300000000693</c:v>
                </c:pt>
                <c:pt idx="212">
                  <c:v>24.883200000000869</c:v>
                </c:pt>
                <c:pt idx="213">
                  <c:v>24.710700000000859</c:v>
                </c:pt>
                <c:pt idx="214">
                  <c:v>24.538800000000862</c:v>
                </c:pt>
                <c:pt idx="215">
                  <c:v>24.367500000000852</c:v>
                </c:pt>
                <c:pt idx="216">
                  <c:v>24.196800000000852</c:v>
                </c:pt>
                <c:pt idx="217">
                  <c:v>24.026700000000844</c:v>
                </c:pt>
                <c:pt idx="218">
                  <c:v>23.857200000000848</c:v>
                </c:pt>
                <c:pt idx="219">
                  <c:v>23.688300000000837</c:v>
                </c:pt>
                <c:pt idx="220">
                  <c:v>23.520000000000838</c:v>
                </c:pt>
                <c:pt idx="221">
                  <c:v>23.352300000000842</c:v>
                </c:pt>
                <c:pt idx="222">
                  <c:v>23.185200000000833</c:v>
                </c:pt>
                <c:pt idx="223">
                  <c:v>23.018700000000834</c:v>
                </c:pt>
                <c:pt idx="224">
                  <c:v>22.852800000000826</c:v>
                </c:pt>
                <c:pt idx="225">
                  <c:v>22.687500000000828</c:v>
                </c:pt>
                <c:pt idx="226">
                  <c:v>22.522800000000821</c:v>
                </c:pt>
                <c:pt idx="227">
                  <c:v>22.358700000000823</c:v>
                </c:pt>
                <c:pt idx="228">
                  <c:v>22.195200000000813</c:v>
                </c:pt>
                <c:pt idx="229">
                  <c:v>22.032300000000816</c:v>
                </c:pt>
                <c:pt idx="230">
                  <c:v>21.870000000000807</c:v>
                </c:pt>
                <c:pt idx="231">
                  <c:v>21.708300000000808</c:v>
                </c:pt>
                <c:pt idx="232">
                  <c:v>21.547200000000803</c:v>
                </c:pt>
                <c:pt idx="233">
                  <c:v>21.386700000000804</c:v>
                </c:pt>
                <c:pt idx="234">
                  <c:v>21.226800000000797</c:v>
                </c:pt>
                <c:pt idx="235">
                  <c:v>21.067500000000798</c:v>
                </c:pt>
                <c:pt idx="236">
                  <c:v>20.908800000000792</c:v>
                </c:pt>
                <c:pt idx="237">
                  <c:v>20.750700000000791</c:v>
                </c:pt>
                <c:pt idx="238">
                  <c:v>20.593200000000785</c:v>
                </c:pt>
                <c:pt idx="239">
                  <c:v>20.436300000000784</c:v>
                </c:pt>
                <c:pt idx="240">
                  <c:v>20.280000000000776</c:v>
                </c:pt>
                <c:pt idx="241">
                  <c:v>20.12430000000078</c:v>
                </c:pt>
                <c:pt idx="242">
                  <c:v>19.969200000000772</c:v>
                </c:pt>
                <c:pt idx="243">
                  <c:v>19.814700000000773</c:v>
                </c:pt>
                <c:pt idx="244">
                  <c:v>19.660800000000766</c:v>
                </c:pt>
                <c:pt idx="245">
                  <c:v>19.507500000000768</c:v>
                </c:pt>
                <c:pt idx="246">
                  <c:v>19.354800000000765</c:v>
                </c:pt>
                <c:pt idx="247">
                  <c:v>19.20270000000076</c:v>
                </c:pt>
                <c:pt idx="248">
                  <c:v>19.051200000000758</c:v>
                </c:pt>
                <c:pt idx="249">
                  <c:v>18.900300000000755</c:v>
                </c:pt>
                <c:pt idx="250">
                  <c:v>18.750000000000753</c:v>
                </c:pt>
                <c:pt idx="251">
                  <c:v>18.600300000000747</c:v>
                </c:pt>
                <c:pt idx="252">
                  <c:v>18.451200000000746</c:v>
                </c:pt>
                <c:pt idx="253">
                  <c:v>18.30270000000074</c:v>
                </c:pt>
                <c:pt idx="254">
                  <c:v>18.154800000000741</c:v>
                </c:pt>
                <c:pt idx="255">
                  <c:v>18.007500000000732</c:v>
                </c:pt>
                <c:pt idx="256">
                  <c:v>17.860800000000737</c:v>
                </c:pt>
                <c:pt idx="257">
                  <c:v>17.714700000000725</c:v>
                </c:pt>
                <c:pt idx="258">
                  <c:v>17.569200000000727</c:v>
                </c:pt>
                <c:pt idx="259">
                  <c:v>17.424300000000869</c:v>
                </c:pt>
                <c:pt idx="260">
                  <c:v>17.280000000000861</c:v>
                </c:pt>
                <c:pt idx="261">
                  <c:v>17.136300000000862</c:v>
                </c:pt>
                <c:pt idx="262">
                  <c:v>16.993200000000854</c:v>
                </c:pt>
                <c:pt idx="263">
                  <c:v>16.850700000000852</c:v>
                </c:pt>
                <c:pt idx="264">
                  <c:v>16.708800000000849</c:v>
                </c:pt>
                <c:pt idx="265">
                  <c:v>16.567500000000848</c:v>
                </c:pt>
                <c:pt idx="266">
                  <c:v>16.426800000000839</c:v>
                </c:pt>
                <c:pt idx="267">
                  <c:v>16.286700000000838</c:v>
                </c:pt>
                <c:pt idx="268">
                  <c:v>16.147200000000833</c:v>
                </c:pt>
                <c:pt idx="269">
                  <c:v>16.00830000000083</c:v>
                </c:pt>
                <c:pt idx="270">
                  <c:v>15.870000000000832</c:v>
                </c:pt>
                <c:pt idx="271">
                  <c:v>15.732300000000825</c:v>
                </c:pt>
                <c:pt idx="272">
                  <c:v>15.595200000000824</c:v>
                </c:pt>
                <c:pt idx="273">
                  <c:v>15.458700000000817</c:v>
                </c:pt>
                <c:pt idx="274">
                  <c:v>15.322800000000818</c:v>
                </c:pt>
                <c:pt idx="275">
                  <c:v>15.18750000000081</c:v>
                </c:pt>
                <c:pt idx="276">
                  <c:v>15.05280000000081</c:v>
                </c:pt>
                <c:pt idx="277">
                  <c:v>14.918700000000802</c:v>
                </c:pt>
                <c:pt idx="278">
                  <c:v>14.785200000000803</c:v>
                </c:pt>
                <c:pt idx="279">
                  <c:v>14.652300000000794</c:v>
                </c:pt>
                <c:pt idx="280">
                  <c:v>14.520000000000794</c:v>
                </c:pt>
                <c:pt idx="281">
                  <c:v>14.388300000000786</c:v>
                </c:pt>
                <c:pt idx="282">
                  <c:v>14.257200000000786</c:v>
                </c:pt>
                <c:pt idx="283">
                  <c:v>14.126700000000781</c:v>
                </c:pt>
                <c:pt idx="284">
                  <c:v>13.996800000000778</c:v>
                </c:pt>
                <c:pt idx="285">
                  <c:v>13.867500000000771</c:v>
                </c:pt>
                <c:pt idx="286">
                  <c:v>13.73880000000077</c:v>
                </c:pt>
                <c:pt idx="287">
                  <c:v>13.610700000000765</c:v>
                </c:pt>
                <c:pt idx="288">
                  <c:v>13.483200000000764</c:v>
                </c:pt>
                <c:pt idx="289">
                  <c:v>13.356300000000758</c:v>
                </c:pt>
                <c:pt idx="290">
                  <c:v>13.230000000000757</c:v>
                </c:pt>
                <c:pt idx="291">
                  <c:v>13.104300000000748</c:v>
                </c:pt>
                <c:pt idx="292">
                  <c:v>12.97920000000075</c:v>
                </c:pt>
                <c:pt idx="293">
                  <c:v>12.854700000000742</c:v>
                </c:pt>
                <c:pt idx="294">
                  <c:v>12.730800000000743</c:v>
                </c:pt>
                <c:pt idx="295">
                  <c:v>12.607500000000741</c:v>
                </c:pt>
                <c:pt idx="296">
                  <c:v>12.484800000000735</c:v>
                </c:pt>
                <c:pt idx="297">
                  <c:v>12.362700000000732</c:v>
                </c:pt>
                <c:pt idx="298">
                  <c:v>12.241200000000727</c:v>
                </c:pt>
                <c:pt idx="299">
                  <c:v>12.120300000000727</c:v>
                </c:pt>
                <c:pt idx="300">
                  <c:v>12.000000000000719</c:v>
                </c:pt>
                <c:pt idx="301">
                  <c:v>11.880300000000716</c:v>
                </c:pt>
                <c:pt idx="302">
                  <c:v>11.761200000000713</c:v>
                </c:pt>
                <c:pt idx="303">
                  <c:v>11.642700000000708</c:v>
                </c:pt>
                <c:pt idx="304">
                  <c:v>11.524800000000706</c:v>
                </c:pt>
                <c:pt idx="305">
                  <c:v>11.407500000000818</c:v>
                </c:pt>
                <c:pt idx="306">
                  <c:v>11.290800000000814</c:v>
                </c:pt>
                <c:pt idx="307">
                  <c:v>11.174700000000811</c:v>
                </c:pt>
                <c:pt idx="308">
                  <c:v>11.059200000000807</c:v>
                </c:pt>
                <c:pt idx="309">
                  <c:v>10.944300000000803</c:v>
                </c:pt>
                <c:pt idx="310">
                  <c:v>10.830000000000799</c:v>
                </c:pt>
                <c:pt idx="311">
                  <c:v>10.716300000000794</c:v>
                </c:pt>
                <c:pt idx="312">
                  <c:v>10.60320000000079</c:v>
                </c:pt>
                <c:pt idx="313">
                  <c:v>10.490700000000786</c:v>
                </c:pt>
                <c:pt idx="314">
                  <c:v>10.378800000000782</c:v>
                </c:pt>
                <c:pt idx="315">
                  <c:v>10.267500000000778</c:v>
                </c:pt>
                <c:pt idx="316">
                  <c:v>10.156800000000773</c:v>
                </c:pt>
                <c:pt idx="317">
                  <c:v>10.046700000000769</c:v>
                </c:pt>
                <c:pt idx="318">
                  <c:v>9.9372000000007645</c:v>
                </c:pt>
                <c:pt idx="319">
                  <c:v>9.8283000000007608</c:v>
                </c:pt>
                <c:pt idx="320">
                  <c:v>9.7200000000007556</c:v>
                </c:pt>
                <c:pt idx="321">
                  <c:v>9.6123000000007508</c:v>
                </c:pt>
                <c:pt idx="322">
                  <c:v>9.5052000000007482</c:v>
                </c:pt>
                <c:pt idx="323">
                  <c:v>9.3987000000007423</c:v>
                </c:pt>
                <c:pt idx="324">
                  <c:v>9.2928000000007387</c:v>
                </c:pt>
                <c:pt idx="325">
                  <c:v>9.1875000000007336</c:v>
                </c:pt>
                <c:pt idx="326">
                  <c:v>9.0828000000007307</c:v>
                </c:pt>
                <c:pt idx="327">
                  <c:v>8.9787000000007264</c:v>
                </c:pt>
                <c:pt idx="328">
                  <c:v>8.8752000000007207</c:v>
                </c:pt>
                <c:pt idx="329">
                  <c:v>8.7723000000007172</c:v>
                </c:pt>
                <c:pt idx="330">
                  <c:v>8.6700000000007122</c:v>
                </c:pt>
                <c:pt idx="331">
                  <c:v>8.5683000000007095</c:v>
                </c:pt>
                <c:pt idx="332">
                  <c:v>8.4672000000007053</c:v>
                </c:pt>
                <c:pt idx="333">
                  <c:v>8.3667000000007015</c:v>
                </c:pt>
                <c:pt idx="334">
                  <c:v>8.266800000000698</c:v>
                </c:pt>
                <c:pt idx="335">
                  <c:v>8.1675000000006932</c:v>
                </c:pt>
                <c:pt idx="336">
                  <c:v>8.0688000000006905</c:v>
                </c:pt>
                <c:pt idx="337">
                  <c:v>7.9707000000006856</c:v>
                </c:pt>
                <c:pt idx="338">
                  <c:v>7.873200000000681</c:v>
                </c:pt>
                <c:pt idx="339">
                  <c:v>7.7763000000006759</c:v>
                </c:pt>
                <c:pt idx="340">
                  <c:v>7.680000000000673</c:v>
                </c:pt>
                <c:pt idx="341">
                  <c:v>7.5843000000006686</c:v>
                </c:pt>
                <c:pt idx="342">
                  <c:v>7.4892000000006629</c:v>
                </c:pt>
                <c:pt idx="343">
                  <c:v>7.3947000000006593</c:v>
                </c:pt>
                <c:pt idx="344">
                  <c:v>7.3008000000006543</c:v>
                </c:pt>
                <c:pt idx="345">
                  <c:v>7.2075000000006515</c:v>
                </c:pt>
                <c:pt idx="346">
                  <c:v>7.1148000000006473</c:v>
                </c:pt>
                <c:pt idx="347">
                  <c:v>7.0227000000006417</c:v>
                </c:pt>
                <c:pt idx="348">
                  <c:v>6.9312000000006382</c:v>
                </c:pt>
                <c:pt idx="349">
                  <c:v>6.8403000000006342</c:v>
                </c:pt>
                <c:pt idx="350">
                  <c:v>6.7500000000006288</c:v>
                </c:pt>
                <c:pt idx="351">
                  <c:v>6.6603000000006247</c:v>
                </c:pt>
                <c:pt idx="352">
                  <c:v>6.5712000000007098</c:v>
                </c:pt>
                <c:pt idx="353">
                  <c:v>6.4827000000007047</c:v>
                </c:pt>
                <c:pt idx="354">
                  <c:v>6.3948000000006999</c:v>
                </c:pt>
                <c:pt idx="355">
                  <c:v>6.3075000000006956</c:v>
                </c:pt>
                <c:pt idx="356">
                  <c:v>6.2208000000006924</c:v>
                </c:pt>
                <c:pt idx="357">
                  <c:v>6.1347000000006862</c:v>
                </c:pt>
                <c:pt idx="358">
                  <c:v>6.049200000000682</c:v>
                </c:pt>
                <c:pt idx="359">
                  <c:v>5.9643000000006774</c:v>
                </c:pt>
                <c:pt idx="360">
                  <c:v>5.8800000000006722</c:v>
                </c:pt>
                <c:pt idx="361">
                  <c:v>5.7963000000006684</c:v>
                </c:pt>
                <c:pt idx="362">
                  <c:v>5.7132000000006631</c:v>
                </c:pt>
                <c:pt idx="363">
                  <c:v>5.6307000000006582</c:v>
                </c:pt>
                <c:pt idx="364">
                  <c:v>5.5488000000006537</c:v>
                </c:pt>
                <c:pt idx="365">
                  <c:v>5.4675000000006477</c:v>
                </c:pt>
                <c:pt idx="366">
                  <c:v>5.3868000000006431</c:v>
                </c:pt>
                <c:pt idx="367">
                  <c:v>5.3067000000006388</c:v>
                </c:pt>
                <c:pt idx="368">
                  <c:v>5.2272000000006331</c:v>
                </c:pt>
                <c:pt idx="369">
                  <c:v>5.1483000000006287</c:v>
                </c:pt>
                <c:pt idx="370">
                  <c:v>5.0700000000006238</c:v>
                </c:pt>
                <c:pt idx="371">
                  <c:v>4.9923000000006192</c:v>
                </c:pt>
                <c:pt idx="372">
                  <c:v>4.9152000000006142</c:v>
                </c:pt>
                <c:pt idx="373">
                  <c:v>4.8387000000006095</c:v>
                </c:pt>
                <c:pt idx="374">
                  <c:v>4.7628000000006043</c:v>
                </c:pt>
                <c:pt idx="375">
                  <c:v>4.6875000000005995</c:v>
                </c:pt>
                <c:pt idx="376">
                  <c:v>4.6128000000005942</c:v>
                </c:pt>
                <c:pt idx="377">
                  <c:v>4.5387000000005902</c:v>
                </c:pt>
                <c:pt idx="378">
                  <c:v>4.4652000000005847</c:v>
                </c:pt>
                <c:pt idx="379">
                  <c:v>4.3923000000005796</c:v>
                </c:pt>
                <c:pt idx="380">
                  <c:v>4.3200000000005758</c:v>
                </c:pt>
                <c:pt idx="381">
                  <c:v>4.2483000000005724</c:v>
                </c:pt>
                <c:pt idx="382">
                  <c:v>4.1772000000005676</c:v>
                </c:pt>
                <c:pt idx="383">
                  <c:v>4.1067000000005622</c:v>
                </c:pt>
                <c:pt idx="384">
                  <c:v>4.0368000000005573</c:v>
                </c:pt>
                <c:pt idx="385">
                  <c:v>3.9675000000005523</c:v>
                </c:pt>
                <c:pt idx="386">
                  <c:v>3.8988000000005476</c:v>
                </c:pt>
                <c:pt idx="387">
                  <c:v>3.8307000000005429</c:v>
                </c:pt>
                <c:pt idx="388">
                  <c:v>3.7632000000005381</c:v>
                </c:pt>
                <c:pt idx="389">
                  <c:v>3.6963000000005328</c:v>
                </c:pt>
                <c:pt idx="390">
                  <c:v>3.6300000000005284</c:v>
                </c:pt>
                <c:pt idx="391">
                  <c:v>3.5643000000005234</c:v>
                </c:pt>
                <c:pt idx="392">
                  <c:v>3.4992000000005188</c:v>
                </c:pt>
                <c:pt idx="393">
                  <c:v>3.4347000000005137</c:v>
                </c:pt>
                <c:pt idx="394">
                  <c:v>3.3708000000005089</c:v>
                </c:pt>
                <c:pt idx="395">
                  <c:v>3.3075000000005037</c:v>
                </c:pt>
                <c:pt idx="396">
                  <c:v>3.2448000000004993</c:v>
                </c:pt>
                <c:pt idx="397">
                  <c:v>3.1827000000004944</c:v>
                </c:pt>
                <c:pt idx="398">
                  <c:v>3.1212000000004894</c:v>
                </c:pt>
                <c:pt idx="399">
                  <c:v>3.0603000000005451</c:v>
                </c:pt>
                <c:pt idx="400">
                  <c:v>3.0000000000005396</c:v>
                </c:pt>
                <c:pt idx="401">
                  <c:v>2.9403000000005348</c:v>
                </c:pt>
                <c:pt idx="402">
                  <c:v>2.8812000000005291</c:v>
                </c:pt>
                <c:pt idx="403">
                  <c:v>2.8227000000005238</c:v>
                </c:pt>
                <c:pt idx="404">
                  <c:v>2.7648000000005184</c:v>
                </c:pt>
                <c:pt idx="405">
                  <c:v>2.7075000000005129</c:v>
                </c:pt>
                <c:pt idx="406">
                  <c:v>2.6508000000005074</c:v>
                </c:pt>
                <c:pt idx="407">
                  <c:v>2.5947000000005018</c:v>
                </c:pt>
                <c:pt idx="408">
                  <c:v>2.5392000000004966</c:v>
                </c:pt>
                <c:pt idx="409">
                  <c:v>2.4843000000004913</c:v>
                </c:pt>
                <c:pt idx="410">
                  <c:v>2.4300000000004855</c:v>
                </c:pt>
                <c:pt idx="411">
                  <c:v>2.376300000000481</c:v>
                </c:pt>
                <c:pt idx="412">
                  <c:v>2.3232000000004756</c:v>
                </c:pt>
                <c:pt idx="413">
                  <c:v>2.27070000000047</c:v>
                </c:pt>
                <c:pt idx="414">
                  <c:v>2.2188000000004644</c:v>
                </c:pt>
                <c:pt idx="415">
                  <c:v>2.1675000000004592</c:v>
                </c:pt>
                <c:pt idx="416">
                  <c:v>2.1168000000004534</c:v>
                </c:pt>
                <c:pt idx="417">
                  <c:v>2.0667000000004481</c:v>
                </c:pt>
                <c:pt idx="418">
                  <c:v>2.0172000000004426</c:v>
                </c:pt>
                <c:pt idx="419">
                  <c:v>1.9683000000004374</c:v>
                </c:pt>
                <c:pt idx="420">
                  <c:v>1.920000000000432</c:v>
                </c:pt>
                <c:pt idx="421">
                  <c:v>1.8723000000004264</c:v>
                </c:pt>
                <c:pt idx="422">
                  <c:v>1.8252000000004212</c:v>
                </c:pt>
                <c:pt idx="423">
                  <c:v>1.7787000000004156</c:v>
                </c:pt>
                <c:pt idx="424">
                  <c:v>1.7328000000004107</c:v>
                </c:pt>
                <c:pt idx="425">
                  <c:v>1.687500000000405</c:v>
                </c:pt>
                <c:pt idx="426">
                  <c:v>1.6428000000003995</c:v>
                </c:pt>
                <c:pt idx="427">
                  <c:v>1.5987000000003941</c:v>
                </c:pt>
                <c:pt idx="428">
                  <c:v>1.5552000000003889</c:v>
                </c:pt>
                <c:pt idx="429">
                  <c:v>1.5123000000003834</c:v>
                </c:pt>
                <c:pt idx="430">
                  <c:v>1.4700000000003781</c:v>
                </c:pt>
                <c:pt idx="431">
                  <c:v>1.4283000000003727</c:v>
                </c:pt>
                <c:pt idx="432">
                  <c:v>1.3872000000003673</c:v>
                </c:pt>
                <c:pt idx="433">
                  <c:v>1.3467000000003617</c:v>
                </c:pt>
                <c:pt idx="434">
                  <c:v>1.3068000000003561</c:v>
                </c:pt>
                <c:pt idx="435">
                  <c:v>1.2675000000003509</c:v>
                </c:pt>
                <c:pt idx="436">
                  <c:v>1.2288000000003458</c:v>
                </c:pt>
                <c:pt idx="437">
                  <c:v>1.1907000000003403</c:v>
                </c:pt>
                <c:pt idx="438">
                  <c:v>1.1532000000003348</c:v>
                </c:pt>
                <c:pt idx="439">
                  <c:v>1.1163000000003296</c:v>
                </c:pt>
                <c:pt idx="440">
                  <c:v>1.080000000000324</c:v>
                </c:pt>
                <c:pt idx="441">
                  <c:v>1.0443000000003186</c:v>
                </c:pt>
                <c:pt idx="442">
                  <c:v>1.0092000000003132</c:v>
                </c:pt>
                <c:pt idx="443">
                  <c:v>0.97470000000030788</c:v>
                </c:pt>
                <c:pt idx="444">
                  <c:v>0.94080000000030239</c:v>
                </c:pt>
                <c:pt idx="445">
                  <c:v>0.90750000000029685</c:v>
                </c:pt>
                <c:pt idx="446">
                  <c:v>0.87480000000032376</c:v>
                </c:pt>
                <c:pt idx="447">
                  <c:v>0.84270000000031786</c:v>
                </c:pt>
                <c:pt idx="448">
                  <c:v>0.81120000000031212</c:v>
                </c:pt>
                <c:pt idx="449">
                  <c:v>0.78030000000030608</c:v>
                </c:pt>
                <c:pt idx="450">
                  <c:v>0.75000000000030009</c:v>
                </c:pt>
                <c:pt idx="451">
                  <c:v>0.72030000000029404</c:v>
                </c:pt>
                <c:pt idx="452">
                  <c:v>0.69120000000028803</c:v>
                </c:pt>
                <c:pt idx="453">
                  <c:v>0.66270000000028195</c:v>
                </c:pt>
                <c:pt idx="454">
                  <c:v>0.63480000000027603</c:v>
                </c:pt>
                <c:pt idx="455">
                  <c:v>0.60750000000026994</c:v>
                </c:pt>
                <c:pt idx="456">
                  <c:v>0.58080000000026399</c:v>
                </c:pt>
                <c:pt idx="457">
                  <c:v>0.5547000000002581</c:v>
                </c:pt>
                <c:pt idx="458">
                  <c:v>0.52920000000025202</c:v>
                </c:pt>
                <c:pt idx="459">
                  <c:v>0.504300000000246</c:v>
                </c:pt>
                <c:pt idx="460">
                  <c:v>0.48000000000024001</c:v>
                </c:pt>
                <c:pt idx="461">
                  <c:v>0.45630000000023396</c:v>
                </c:pt>
                <c:pt idx="462">
                  <c:v>0.43320000000022796</c:v>
                </c:pt>
                <c:pt idx="463">
                  <c:v>0.41070000000022205</c:v>
                </c:pt>
                <c:pt idx="464">
                  <c:v>0.38880000000021608</c:v>
                </c:pt>
                <c:pt idx="465">
                  <c:v>0.36750000000021005</c:v>
                </c:pt>
                <c:pt idx="466">
                  <c:v>0.346800000000204</c:v>
                </c:pt>
                <c:pt idx="467">
                  <c:v>0.326700000000198</c:v>
                </c:pt>
                <c:pt idx="468">
                  <c:v>0.30720000000019199</c:v>
                </c:pt>
                <c:pt idx="469">
                  <c:v>0.28830000000018596</c:v>
                </c:pt>
                <c:pt idx="470">
                  <c:v>0.27000000000018004</c:v>
                </c:pt>
                <c:pt idx="471">
                  <c:v>0.252300000000174</c:v>
                </c:pt>
                <c:pt idx="472">
                  <c:v>0.235200000000168</c:v>
                </c:pt>
                <c:pt idx="473">
                  <c:v>0.21870000000016199</c:v>
                </c:pt>
                <c:pt idx="474">
                  <c:v>0.20280000000015597</c:v>
                </c:pt>
                <c:pt idx="475">
                  <c:v>0.18750000000014996</c:v>
                </c:pt>
                <c:pt idx="476">
                  <c:v>0.17280000000014398</c:v>
                </c:pt>
                <c:pt idx="477">
                  <c:v>0.15870000000013801</c:v>
                </c:pt>
                <c:pt idx="478">
                  <c:v>0.145200000000132</c:v>
                </c:pt>
                <c:pt idx="479">
                  <c:v>0.13230000000012601</c:v>
                </c:pt>
                <c:pt idx="480">
                  <c:v>0.12000000000011998</c:v>
                </c:pt>
                <c:pt idx="481">
                  <c:v>0.10830000000011401</c:v>
                </c:pt>
                <c:pt idx="482">
                  <c:v>9.7200000000107992E-2</c:v>
                </c:pt>
                <c:pt idx="483">
                  <c:v>8.6700000000101987E-2</c:v>
                </c:pt>
                <c:pt idx="484">
                  <c:v>7.6800000000096014E-2</c:v>
                </c:pt>
                <c:pt idx="485">
                  <c:v>6.7500000000090002E-2</c:v>
                </c:pt>
                <c:pt idx="486">
                  <c:v>5.8800000000083993E-2</c:v>
                </c:pt>
                <c:pt idx="487">
                  <c:v>5.0700000000078002E-2</c:v>
                </c:pt>
                <c:pt idx="488">
                  <c:v>4.3200000000072E-2</c:v>
                </c:pt>
                <c:pt idx="489">
                  <c:v>3.6300000000066002E-2</c:v>
                </c:pt>
                <c:pt idx="490">
                  <c:v>3.000000000006E-2</c:v>
                </c:pt>
                <c:pt idx="491">
                  <c:v>2.4300000000054105E-2</c:v>
                </c:pt>
                <c:pt idx="492">
                  <c:v>1.9200000000048189E-2</c:v>
                </c:pt>
                <c:pt idx="493">
                  <c:v>1.4700000000046369E-2</c:v>
                </c:pt>
                <c:pt idx="494">
                  <c:v>1.0800000000039493E-2</c:v>
                </c:pt>
                <c:pt idx="495">
                  <c:v>7.5000000000329994E-3</c:v>
                </c:pt>
                <c:pt idx="496">
                  <c:v>4.8000000000264472E-3</c:v>
                </c:pt>
                <c:pt idx="497">
                  <c:v>2.7000000000198723E-3</c:v>
                </c:pt>
                <c:pt idx="498">
                  <c:v>1.2000000000131641E-3</c:v>
                </c:pt>
                <c:pt idx="499">
                  <c:v>3.0000000000659404E-4</c:v>
                </c:pt>
                <c:pt idx="500">
                  <c:v>0</c:v>
                </c:pt>
                <c:pt idx="501">
                  <c:v>3.0000000000000003E-4</c:v>
                </c:pt>
                <c:pt idx="502">
                  <c:v>1.2000000000000001E-3</c:v>
                </c:pt>
                <c:pt idx="503">
                  <c:v>2.7000000000000001E-3</c:v>
                </c:pt>
                <c:pt idx="504">
                  <c:v>4.8000000000000004E-3</c:v>
                </c:pt>
                <c:pt idx="505">
                  <c:v>7.5000000000000015E-3</c:v>
                </c:pt>
                <c:pt idx="506">
                  <c:v>1.0800000000000001E-2</c:v>
                </c:pt>
                <c:pt idx="507">
                  <c:v>1.4700000000000001E-2</c:v>
                </c:pt>
                <c:pt idx="508">
                  <c:v>1.9200000000000002E-2</c:v>
                </c:pt>
                <c:pt idx="509">
                  <c:v>2.4299999999999999E-2</c:v>
                </c:pt>
                <c:pt idx="510">
                  <c:v>3.0000000000000006E-2</c:v>
                </c:pt>
                <c:pt idx="511">
                  <c:v>3.6299999999999999E-2</c:v>
                </c:pt>
                <c:pt idx="512">
                  <c:v>4.3200000000000002E-2</c:v>
                </c:pt>
                <c:pt idx="513">
                  <c:v>5.0700000000000009E-2</c:v>
                </c:pt>
                <c:pt idx="514">
                  <c:v>5.8800000000000005E-2</c:v>
                </c:pt>
                <c:pt idx="515">
                  <c:v>6.7500000000000004E-2</c:v>
                </c:pt>
                <c:pt idx="516">
                  <c:v>7.6800000000000007E-2</c:v>
                </c:pt>
                <c:pt idx="517">
                  <c:v>8.6700000000000013E-2</c:v>
                </c:pt>
                <c:pt idx="518">
                  <c:v>9.7199999999999995E-2</c:v>
                </c:pt>
                <c:pt idx="519">
                  <c:v>0.10830000000000001</c:v>
                </c:pt>
                <c:pt idx="520">
                  <c:v>0.12000000000000002</c:v>
                </c:pt>
                <c:pt idx="521">
                  <c:v>0.13229999999999997</c:v>
                </c:pt>
                <c:pt idx="522">
                  <c:v>0.1452</c:v>
                </c:pt>
                <c:pt idx="523">
                  <c:v>0.15870000000000001</c:v>
                </c:pt>
                <c:pt idx="524">
                  <c:v>0.17280000000000001</c:v>
                </c:pt>
                <c:pt idx="525">
                  <c:v>0.1875</c:v>
                </c:pt>
                <c:pt idx="526">
                  <c:v>0.20280000000000004</c:v>
                </c:pt>
                <c:pt idx="527">
                  <c:v>0.21870000000000001</c:v>
                </c:pt>
                <c:pt idx="528">
                  <c:v>0.23520000000000002</c:v>
                </c:pt>
                <c:pt idx="529">
                  <c:v>0.25229999999999997</c:v>
                </c:pt>
                <c:pt idx="530">
                  <c:v>0.27</c:v>
                </c:pt>
                <c:pt idx="531">
                  <c:v>0.2883</c:v>
                </c:pt>
                <c:pt idx="532">
                  <c:v>0.30720000000000003</c:v>
                </c:pt>
                <c:pt idx="533">
                  <c:v>0.32670000000000005</c:v>
                </c:pt>
                <c:pt idx="534">
                  <c:v>0.34680000000000005</c:v>
                </c:pt>
                <c:pt idx="535">
                  <c:v>0.36749999999999994</c:v>
                </c:pt>
                <c:pt idx="536">
                  <c:v>0.38879999999999998</c:v>
                </c:pt>
                <c:pt idx="537">
                  <c:v>0.41069999999999995</c:v>
                </c:pt>
                <c:pt idx="538">
                  <c:v>0.43320000000000003</c:v>
                </c:pt>
                <c:pt idx="539">
                  <c:v>0.45630000000000004</c:v>
                </c:pt>
                <c:pt idx="540">
                  <c:v>0.48000000000000009</c:v>
                </c:pt>
                <c:pt idx="541">
                  <c:v>0.50429999999999997</c:v>
                </c:pt>
                <c:pt idx="542">
                  <c:v>0.52919999999999989</c:v>
                </c:pt>
                <c:pt idx="543">
                  <c:v>0.55469999999999997</c:v>
                </c:pt>
                <c:pt idx="544">
                  <c:v>0.58079999999999998</c:v>
                </c:pt>
                <c:pt idx="545">
                  <c:v>0.60750000000000004</c:v>
                </c:pt>
                <c:pt idx="546">
                  <c:v>0.63480000000000003</c:v>
                </c:pt>
                <c:pt idx="547">
                  <c:v>0.66269999999999996</c:v>
                </c:pt>
                <c:pt idx="548">
                  <c:v>0.69120000000000004</c:v>
                </c:pt>
                <c:pt idx="549">
                  <c:v>0.72029999999999994</c:v>
                </c:pt>
                <c:pt idx="550">
                  <c:v>0.75</c:v>
                </c:pt>
                <c:pt idx="551">
                  <c:v>0.78029999999999999</c:v>
                </c:pt>
                <c:pt idx="552">
                  <c:v>0.81120000000000014</c:v>
                </c:pt>
                <c:pt idx="553">
                  <c:v>0.84270000000000012</c:v>
                </c:pt>
                <c:pt idx="554">
                  <c:v>0.87480000000000002</c:v>
                </c:pt>
                <c:pt idx="555">
                  <c:v>0.9075000000000002</c:v>
                </c:pt>
                <c:pt idx="556">
                  <c:v>0.94080000000000008</c:v>
                </c:pt>
                <c:pt idx="557">
                  <c:v>0.9746999999999999</c:v>
                </c:pt>
                <c:pt idx="558">
                  <c:v>1.0091999999999999</c:v>
                </c:pt>
                <c:pt idx="559">
                  <c:v>1.0442999999999998</c:v>
                </c:pt>
                <c:pt idx="560">
                  <c:v>1.08</c:v>
                </c:pt>
                <c:pt idx="561">
                  <c:v>1.1162999999999998</c:v>
                </c:pt>
                <c:pt idx="562">
                  <c:v>1.1532</c:v>
                </c:pt>
                <c:pt idx="563">
                  <c:v>1.1907000000000001</c:v>
                </c:pt>
                <c:pt idx="564">
                  <c:v>1.2288000000000001</c:v>
                </c:pt>
                <c:pt idx="565">
                  <c:v>1.2675000000000001</c:v>
                </c:pt>
                <c:pt idx="566">
                  <c:v>1.3068000000000002</c:v>
                </c:pt>
                <c:pt idx="567">
                  <c:v>1.3467000000000002</c:v>
                </c:pt>
                <c:pt idx="568">
                  <c:v>1.3872000000000002</c:v>
                </c:pt>
                <c:pt idx="569">
                  <c:v>1.4282999999999997</c:v>
                </c:pt>
                <c:pt idx="570">
                  <c:v>1.4699999999999998</c:v>
                </c:pt>
                <c:pt idx="571">
                  <c:v>1.5123</c:v>
                </c:pt>
                <c:pt idx="572">
                  <c:v>1.5551999999999999</c:v>
                </c:pt>
                <c:pt idx="573">
                  <c:v>1.5986999999999998</c:v>
                </c:pt>
                <c:pt idx="574">
                  <c:v>1.6427999999999998</c:v>
                </c:pt>
                <c:pt idx="575">
                  <c:v>1.6875</c:v>
                </c:pt>
                <c:pt idx="576">
                  <c:v>1.7328000000000001</c:v>
                </c:pt>
                <c:pt idx="577">
                  <c:v>1.7786999999999999</c:v>
                </c:pt>
                <c:pt idx="578">
                  <c:v>1.8252000000000002</c:v>
                </c:pt>
                <c:pt idx="579">
                  <c:v>1.8723000000000003</c:v>
                </c:pt>
                <c:pt idx="580">
                  <c:v>1.9200000000000004</c:v>
                </c:pt>
                <c:pt idx="581">
                  <c:v>1.9683000000000004</c:v>
                </c:pt>
                <c:pt idx="582">
                  <c:v>2.0171999999999999</c:v>
                </c:pt>
                <c:pt idx="583">
                  <c:v>2.0667</c:v>
                </c:pt>
                <c:pt idx="584">
                  <c:v>2.1167999999999996</c:v>
                </c:pt>
                <c:pt idx="585">
                  <c:v>2.1674999999999995</c:v>
                </c:pt>
                <c:pt idx="586">
                  <c:v>2.2187999999999999</c:v>
                </c:pt>
                <c:pt idx="587">
                  <c:v>2.2707000000000002</c:v>
                </c:pt>
                <c:pt idx="588">
                  <c:v>2.3231999999999999</c:v>
                </c:pt>
                <c:pt idx="589">
                  <c:v>2.3763000000000001</c:v>
                </c:pt>
                <c:pt idx="590">
                  <c:v>2.4300000000000002</c:v>
                </c:pt>
                <c:pt idx="591">
                  <c:v>2.4843000000000002</c:v>
                </c:pt>
                <c:pt idx="592">
                  <c:v>2.5392000000000001</c:v>
                </c:pt>
                <c:pt idx="593">
                  <c:v>2.5947000000000005</c:v>
                </c:pt>
                <c:pt idx="594">
                  <c:v>2.6507999999999998</c:v>
                </c:pt>
                <c:pt idx="595">
                  <c:v>2.7075</c:v>
                </c:pt>
                <c:pt idx="596">
                  <c:v>2.7648000000000001</c:v>
                </c:pt>
                <c:pt idx="597">
                  <c:v>2.8226999999999998</c:v>
                </c:pt>
                <c:pt idx="598">
                  <c:v>2.8811999999999998</c:v>
                </c:pt>
                <c:pt idx="599">
                  <c:v>2.9402999999999997</c:v>
                </c:pt>
                <c:pt idx="600">
                  <c:v>3</c:v>
                </c:pt>
                <c:pt idx="601">
                  <c:v>3.0602999999999998</c:v>
                </c:pt>
                <c:pt idx="602">
                  <c:v>3.1212</c:v>
                </c:pt>
                <c:pt idx="603">
                  <c:v>3.1826999999999996</c:v>
                </c:pt>
                <c:pt idx="604">
                  <c:v>3.2448000000000006</c:v>
                </c:pt>
                <c:pt idx="605">
                  <c:v>3.3075000000000001</c:v>
                </c:pt>
                <c:pt idx="606">
                  <c:v>3.3708000000000005</c:v>
                </c:pt>
                <c:pt idx="607">
                  <c:v>3.4347000000000003</c:v>
                </c:pt>
                <c:pt idx="608">
                  <c:v>3.4992000000000001</c:v>
                </c:pt>
                <c:pt idx="609">
                  <c:v>3.5643000000000002</c:v>
                </c:pt>
                <c:pt idx="610">
                  <c:v>3.6300000000000008</c:v>
                </c:pt>
                <c:pt idx="611">
                  <c:v>3.6963000000000008</c:v>
                </c:pt>
                <c:pt idx="612">
                  <c:v>3.7632000000000003</c:v>
                </c:pt>
                <c:pt idx="613">
                  <c:v>3.8306999999999993</c:v>
                </c:pt>
                <c:pt idx="614">
                  <c:v>3.8987999999999996</c:v>
                </c:pt>
                <c:pt idx="615">
                  <c:v>3.9674999999999994</c:v>
                </c:pt>
                <c:pt idx="616">
                  <c:v>4.0367999999999995</c:v>
                </c:pt>
                <c:pt idx="617">
                  <c:v>4.1066999999999991</c:v>
                </c:pt>
                <c:pt idx="618">
                  <c:v>4.1771999999999991</c:v>
                </c:pt>
                <c:pt idx="619">
                  <c:v>4.2482999999999995</c:v>
                </c:pt>
                <c:pt idx="620">
                  <c:v>4.32</c:v>
                </c:pt>
                <c:pt idx="621">
                  <c:v>4.3922999999999996</c:v>
                </c:pt>
                <c:pt idx="622">
                  <c:v>4.4651999999999994</c:v>
                </c:pt>
                <c:pt idx="623">
                  <c:v>4.5386999999999995</c:v>
                </c:pt>
                <c:pt idx="624">
                  <c:v>4.6128</c:v>
                </c:pt>
                <c:pt idx="625">
                  <c:v>4.6875</c:v>
                </c:pt>
                <c:pt idx="626">
                  <c:v>4.7628000000000004</c:v>
                </c:pt>
                <c:pt idx="627">
                  <c:v>4.8387000000000002</c:v>
                </c:pt>
                <c:pt idx="628">
                  <c:v>4.9152000000000005</c:v>
                </c:pt>
                <c:pt idx="629">
                  <c:v>4.9923000000000002</c:v>
                </c:pt>
                <c:pt idx="630">
                  <c:v>5.07</c:v>
                </c:pt>
                <c:pt idx="631">
                  <c:v>5.1483000000000008</c:v>
                </c:pt>
                <c:pt idx="632">
                  <c:v>5.2272000000000007</c:v>
                </c:pt>
                <c:pt idx="633">
                  <c:v>5.3067000000000002</c:v>
                </c:pt>
                <c:pt idx="634">
                  <c:v>5.3868000000000009</c:v>
                </c:pt>
                <c:pt idx="635">
                  <c:v>5.4675000000000011</c:v>
                </c:pt>
                <c:pt idx="636">
                  <c:v>5.5488000000000008</c:v>
                </c:pt>
                <c:pt idx="637">
                  <c:v>5.6307000000000009</c:v>
                </c:pt>
                <c:pt idx="638">
                  <c:v>5.7131999999999987</c:v>
                </c:pt>
                <c:pt idx="639">
                  <c:v>5.7962999999999987</c:v>
                </c:pt>
                <c:pt idx="640">
                  <c:v>5.879999999999999</c:v>
                </c:pt>
                <c:pt idx="641">
                  <c:v>5.9642999999999997</c:v>
                </c:pt>
                <c:pt idx="642">
                  <c:v>6.0491999999999999</c:v>
                </c:pt>
                <c:pt idx="643">
                  <c:v>6.1346999999999987</c:v>
                </c:pt>
                <c:pt idx="644">
                  <c:v>6.2207999999999997</c:v>
                </c:pt>
                <c:pt idx="645">
                  <c:v>6.3075000000000001</c:v>
                </c:pt>
                <c:pt idx="646">
                  <c:v>6.3947999999999992</c:v>
                </c:pt>
                <c:pt idx="647">
                  <c:v>6.4826999999999995</c:v>
                </c:pt>
                <c:pt idx="648">
                  <c:v>6.5711999999999993</c:v>
                </c:pt>
                <c:pt idx="649">
                  <c:v>6.6602999999999994</c:v>
                </c:pt>
                <c:pt idx="650">
                  <c:v>6.75</c:v>
                </c:pt>
                <c:pt idx="651">
                  <c:v>6.8403</c:v>
                </c:pt>
                <c:pt idx="652">
                  <c:v>6.9312000000000005</c:v>
                </c:pt>
                <c:pt idx="653">
                  <c:v>7.0227000000000004</c:v>
                </c:pt>
                <c:pt idx="654">
                  <c:v>7.1147999999999998</c:v>
                </c:pt>
                <c:pt idx="655">
                  <c:v>7.2075000000000014</c:v>
                </c:pt>
                <c:pt idx="656">
                  <c:v>7.3008000000000006</c:v>
                </c:pt>
                <c:pt idx="657">
                  <c:v>7.3947000000000003</c:v>
                </c:pt>
                <c:pt idx="658">
                  <c:v>7.4892000000000012</c:v>
                </c:pt>
                <c:pt idx="659">
                  <c:v>7.5843000000000007</c:v>
                </c:pt>
                <c:pt idx="660">
                  <c:v>7.6800000000000015</c:v>
                </c:pt>
                <c:pt idx="661">
                  <c:v>7.7763000000000009</c:v>
                </c:pt>
                <c:pt idx="662">
                  <c:v>7.8732000000000015</c:v>
                </c:pt>
                <c:pt idx="663">
                  <c:v>7.970699999999999</c:v>
                </c:pt>
                <c:pt idx="664">
                  <c:v>8.0687999999999995</c:v>
                </c:pt>
                <c:pt idx="665">
                  <c:v>8.1674999999999986</c:v>
                </c:pt>
                <c:pt idx="666">
                  <c:v>8.2667999999999999</c:v>
                </c:pt>
                <c:pt idx="667">
                  <c:v>8.3666999999999998</c:v>
                </c:pt>
                <c:pt idx="668">
                  <c:v>8.4671999999999983</c:v>
                </c:pt>
                <c:pt idx="669">
                  <c:v>8.5682999999999989</c:v>
                </c:pt>
                <c:pt idx="670">
                  <c:v>8.6699999999999982</c:v>
                </c:pt>
                <c:pt idx="671">
                  <c:v>8.7722999999999995</c:v>
                </c:pt>
                <c:pt idx="672">
                  <c:v>8.8751999999999995</c:v>
                </c:pt>
                <c:pt idx="673">
                  <c:v>8.9786999999999999</c:v>
                </c:pt>
                <c:pt idx="674">
                  <c:v>9.0828000000000007</c:v>
                </c:pt>
                <c:pt idx="675">
                  <c:v>9.1875</c:v>
                </c:pt>
                <c:pt idx="676">
                  <c:v>9.2927999999999997</c:v>
                </c:pt>
                <c:pt idx="677">
                  <c:v>9.3987000000000016</c:v>
                </c:pt>
                <c:pt idx="678">
                  <c:v>9.5052000000000003</c:v>
                </c:pt>
                <c:pt idx="679">
                  <c:v>9.6122999999999994</c:v>
                </c:pt>
                <c:pt idx="680">
                  <c:v>9.7200000000000006</c:v>
                </c:pt>
                <c:pt idx="681">
                  <c:v>9.8283000000000005</c:v>
                </c:pt>
                <c:pt idx="682">
                  <c:v>9.9372000000000007</c:v>
                </c:pt>
                <c:pt idx="683">
                  <c:v>10.046700000000001</c:v>
                </c:pt>
                <c:pt idx="684">
                  <c:v>10.1568</c:v>
                </c:pt>
                <c:pt idx="685">
                  <c:v>10.267500000000002</c:v>
                </c:pt>
                <c:pt idx="686">
                  <c:v>10.378800000000002</c:v>
                </c:pt>
                <c:pt idx="687">
                  <c:v>10.490700000000002</c:v>
                </c:pt>
                <c:pt idx="688">
                  <c:v>10.603199999999999</c:v>
                </c:pt>
                <c:pt idx="689">
                  <c:v>10.7163</c:v>
                </c:pt>
                <c:pt idx="690">
                  <c:v>10.83</c:v>
                </c:pt>
                <c:pt idx="691">
                  <c:v>10.9443</c:v>
                </c:pt>
                <c:pt idx="692">
                  <c:v>11.059200000000001</c:v>
                </c:pt>
                <c:pt idx="693">
                  <c:v>11.1747</c:v>
                </c:pt>
                <c:pt idx="694">
                  <c:v>11.290799999999999</c:v>
                </c:pt>
                <c:pt idx="695">
                  <c:v>11.407499999999999</c:v>
                </c:pt>
                <c:pt idx="696">
                  <c:v>11.524799999999999</c:v>
                </c:pt>
                <c:pt idx="697">
                  <c:v>11.6427</c:v>
                </c:pt>
                <c:pt idx="698">
                  <c:v>11.761199999999999</c:v>
                </c:pt>
                <c:pt idx="699">
                  <c:v>11.8803</c:v>
                </c:pt>
                <c:pt idx="700">
                  <c:v>12</c:v>
                </c:pt>
                <c:pt idx="701">
                  <c:v>12.120299999999997</c:v>
                </c:pt>
                <c:pt idx="702">
                  <c:v>12.241199999999999</c:v>
                </c:pt>
                <c:pt idx="703">
                  <c:v>12.362699999999997</c:v>
                </c:pt>
                <c:pt idx="704">
                  <c:v>12.4848</c:v>
                </c:pt>
                <c:pt idx="705">
                  <c:v>12.607499999999998</c:v>
                </c:pt>
                <c:pt idx="706">
                  <c:v>12.730799999999999</c:v>
                </c:pt>
                <c:pt idx="707">
                  <c:v>12.854699999999998</c:v>
                </c:pt>
                <c:pt idx="708">
                  <c:v>12.979200000000002</c:v>
                </c:pt>
                <c:pt idx="709">
                  <c:v>13.104299999999999</c:v>
                </c:pt>
                <c:pt idx="710">
                  <c:v>13.23</c:v>
                </c:pt>
                <c:pt idx="711">
                  <c:v>13.356299999999999</c:v>
                </c:pt>
                <c:pt idx="712">
                  <c:v>13.483200000000002</c:v>
                </c:pt>
                <c:pt idx="713">
                  <c:v>13.610699999999998</c:v>
                </c:pt>
                <c:pt idx="714">
                  <c:v>13.738800000000001</c:v>
                </c:pt>
                <c:pt idx="715">
                  <c:v>13.8675</c:v>
                </c:pt>
                <c:pt idx="716">
                  <c:v>13.9968</c:v>
                </c:pt>
                <c:pt idx="717">
                  <c:v>14.1267</c:v>
                </c:pt>
                <c:pt idx="718">
                  <c:v>14.257200000000001</c:v>
                </c:pt>
                <c:pt idx="719">
                  <c:v>14.388300000000001</c:v>
                </c:pt>
                <c:pt idx="720">
                  <c:v>14.520000000000003</c:v>
                </c:pt>
                <c:pt idx="721">
                  <c:v>14.6523</c:v>
                </c:pt>
                <c:pt idx="722">
                  <c:v>14.785200000000003</c:v>
                </c:pt>
                <c:pt idx="723">
                  <c:v>14.918700000000001</c:v>
                </c:pt>
                <c:pt idx="724">
                  <c:v>15.052800000000001</c:v>
                </c:pt>
                <c:pt idx="725">
                  <c:v>15.1875</c:v>
                </c:pt>
                <c:pt idx="726">
                  <c:v>15.322799999999997</c:v>
                </c:pt>
                <c:pt idx="727">
                  <c:v>15.4587</c:v>
                </c:pt>
                <c:pt idx="728">
                  <c:v>15.595199999999998</c:v>
                </c:pt>
                <c:pt idx="729">
                  <c:v>15.732300000000002</c:v>
                </c:pt>
                <c:pt idx="730">
                  <c:v>15.869999999999997</c:v>
                </c:pt>
                <c:pt idx="731">
                  <c:v>16.008299999999998</c:v>
                </c:pt>
                <c:pt idx="732">
                  <c:v>16.147199999999998</c:v>
                </c:pt>
                <c:pt idx="733">
                  <c:v>16.286700000000003</c:v>
                </c:pt>
                <c:pt idx="734">
                  <c:v>16.426799999999997</c:v>
                </c:pt>
                <c:pt idx="735">
                  <c:v>16.567500000000003</c:v>
                </c:pt>
                <c:pt idx="736">
                  <c:v>16.708799999999997</c:v>
                </c:pt>
                <c:pt idx="737">
                  <c:v>16.8507</c:v>
                </c:pt>
                <c:pt idx="738">
                  <c:v>16.993199999999998</c:v>
                </c:pt>
                <c:pt idx="739">
                  <c:v>17.136300000000002</c:v>
                </c:pt>
                <c:pt idx="740">
                  <c:v>17.28</c:v>
                </c:pt>
                <c:pt idx="741">
                  <c:v>17.424300000000002</c:v>
                </c:pt>
                <c:pt idx="742">
                  <c:v>17.569199999999999</c:v>
                </c:pt>
                <c:pt idx="743">
                  <c:v>17.714700000000001</c:v>
                </c:pt>
                <c:pt idx="744">
                  <c:v>17.860799999999998</c:v>
                </c:pt>
                <c:pt idx="745">
                  <c:v>18.007500000000004</c:v>
                </c:pt>
                <c:pt idx="746">
                  <c:v>18.154799999999998</c:v>
                </c:pt>
                <c:pt idx="747">
                  <c:v>18.302700000000002</c:v>
                </c:pt>
                <c:pt idx="748">
                  <c:v>18.4512</c:v>
                </c:pt>
                <c:pt idx="749">
                  <c:v>18.600300000000004</c:v>
                </c:pt>
                <c:pt idx="750">
                  <c:v>18.75</c:v>
                </c:pt>
                <c:pt idx="751">
                  <c:v>18.900299999999994</c:v>
                </c:pt>
                <c:pt idx="752">
                  <c:v>19.051200000000001</c:v>
                </c:pt>
                <c:pt idx="753">
                  <c:v>19.202699999999997</c:v>
                </c:pt>
                <c:pt idx="754">
                  <c:v>19.354800000000001</c:v>
                </c:pt>
                <c:pt idx="755">
                  <c:v>19.5075</c:v>
                </c:pt>
                <c:pt idx="756">
                  <c:v>19.660800000000002</c:v>
                </c:pt>
                <c:pt idx="757">
                  <c:v>19.814699999999995</c:v>
                </c:pt>
                <c:pt idx="758">
                  <c:v>19.969200000000001</c:v>
                </c:pt>
                <c:pt idx="759">
                  <c:v>20.124299999999998</c:v>
                </c:pt>
                <c:pt idx="760">
                  <c:v>20.28</c:v>
                </c:pt>
                <c:pt idx="761">
                  <c:v>20.436299999999996</c:v>
                </c:pt>
                <c:pt idx="762">
                  <c:v>20.593200000000003</c:v>
                </c:pt>
                <c:pt idx="763">
                  <c:v>20.750699999999998</c:v>
                </c:pt>
                <c:pt idx="764">
                  <c:v>20.908800000000003</c:v>
                </c:pt>
                <c:pt idx="765">
                  <c:v>21.067499999999999</c:v>
                </c:pt>
                <c:pt idx="766">
                  <c:v>21.226800000000001</c:v>
                </c:pt>
                <c:pt idx="767">
                  <c:v>21.386699999999998</c:v>
                </c:pt>
                <c:pt idx="768">
                  <c:v>21.547200000000004</c:v>
                </c:pt>
                <c:pt idx="769">
                  <c:v>21.708299999999998</c:v>
                </c:pt>
                <c:pt idx="770">
                  <c:v>21.870000000000005</c:v>
                </c:pt>
                <c:pt idx="771">
                  <c:v>22.032299999999999</c:v>
                </c:pt>
                <c:pt idx="772">
                  <c:v>22.195200000000003</c:v>
                </c:pt>
                <c:pt idx="773">
                  <c:v>22.358699999999999</c:v>
                </c:pt>
                <c:pt idx="774">
                  <c:v>22.522800000000004</c:v>
                </c:pt>
                <c:pt idx="775">
                  <c:v>22.6875</c:v>
                </c:pt>
                <c:pt idx="776">
                  <c:v>22.852799999999995</c:v>
                </c:pt>
                <c:pt idx="777">
                  <c:v>23.018700000000003</c:v>
                </c:pt>
                <c:pt idx="778">
                  <c:v>23.185199999999995</c:v>
                </c:pt>
                <c:pt idx="779">
                  <c:v>23.3523</c:v>
                </c:pt>
                <c:pt idx="780">
                  <c:v>23.519999999999996</c:v>
                </c:pt>
                <c:pt idx="781">
                  <c:v>23.688300000000002</c:v>
                </c:pt>
                <c:pt idx="782">
                  <c:v>23.857199999999999</c:v>
                </c:pt>
                <c:pt idx="783">
                  <c:v>24.026700000000002</c:v>
                </c:pt>
                <c:pt idx="784">
                  <c:v>24.1968</c:v>
                </c:pt>
                <c:pt idx="785">
                  <c:v>24.3675</c:v>
                </c:pt>
                <c:pt idx="786">
                  <c:v>24.538799999999995</c:v>
                </c:pt>
                <c:pt idx="787">
                  <c:v>24.710700000000003</c:v>
                </c:pt>
                <c:pt idx="788">
                  <c:v>24.883199999999999</c:v>
                </c:pt>
                <c:pt idx="789">
                  <c:v>25.0563</c:v>
                </c:pt>
                <c:pt idx="790">
                  <c:v>25.23</c:v>
                </c:pt>
                <c:pt idx="791">
                  <c:v>25.404300000000006</c:v>
                </c:pt>
                <c:pt idx="792">
                  <c:v>25.579199999999997</c:v>
                </c:pt>
                <c:pt idx="793">
                  <c:v>25.754700000000003</c:v>
                </c:pt>
                <c:pt idx="794">
                  <c:v>25.930799999999998</c:v>
                </c:pt>
                <c:pt idx="795">
                  <c:v>26.107500000000002</c:v>
                </c:pt>
                <c:pt idx="796">
                  <c:v>26.284799999999997</c:v>
                </c:pt>
                <c:pt idx="797">
                  <c:v>26.462700000000005</c:v>
                </c:pt>
                <c:pt idx="798">
                  <c:v>26.641199999999998</c:v>
                </c:pt>
                <c:pt idx="799">
                  <c:v>26.820300000000003</c:v>
                </c:pt>
                <c:pt idx="800">
                  <c:v>27</c:v>
                </c:pt>
                <c:pt idx="801">
                  <c:v>27.180299999999995</c:v>
                </c:pt>
                <c:pt idx="802">
                  <c:v>27.3612</c:v>
                </c:pt>
                <c:pt idx="803">
                  <c:v>27.542699999999996</c:v>
                </c:pt>
                <c:pt idx="804">
                  <c:v>27.724800000000002</c:v>
                </c:pt>
                <c:pt idx="805">
                  <c:v>27.907499999999995</c:v>
                </c:pt>
                <c:pt idx="806">
                  <c:v>28.090800000000002</c:v>
                </c:pt>
                <c:pt idx="807">
                  <c:v>28.274699999999996</c:v>
                </c:pt>
                <c:pt idx="808">
                  <c:v>28.459199999999999</c:v>
                </c:pt>
                <c:pt idx="809">
                  <c:v>28.644300000000001</c:v>
                </c:pt>
                <c:pt idx="810">
                  <c:v>28.830000000000005</c:v>
                </c:pt>
                <c:pt idx="811">
                  <c:v>29.016299999999994</c:v>
                </c:pt>
                <c:pt idx="812">
                  <c:v>29.203200000000002</c:v>
                </c:pt>
                <c:pt idx="813">
                  <c:v>29.390699999999995</c:v>
                </c:pt>
                <c:pt idx="814">
                  <c:v>29.578800000000001</c:v>
                </c:pt>
                <c:pt idx="815">
                  <c:v>29.767499999999998</c:v>
                </c:pt>
                <c:pt idx="816">
                  <c:v>29.956800000000005</c:v>
                </c:pt>
                <c:pt idx="817">
                  <c:v>30.146699999999999</c:v>
                </c:pt>
                <c:pt idx="818">
                  <c:v>30.337200000000003</c:v>
                </c:pt>
                <c:pt idx="819">
                  <c:v>30.528300000000002</c:v>
                </c:pt>
                <c:pt idx="820">
                  <c:v>30.720000000000006</c:v>
                </c:pt>
                <c:pt idx="821">
                  <c:v>30.912300000000002</c:v>
                </c:pt>
                <c:pt idx="822">
                  <c:v>31.105200000000004</c:v>
                </c:pt>
                <c:pt idx="823">
                  <c:v>31.2987</c:v>
                </c:pt>
                <c:pt idx="824">
                  <c:v>31.492800000000006</c:v>
                </c:pt>
                <c:pt idx="825">
                  <c:v>31.6875</c:v>
                </c:pt>
                <c:pt idx="826">
                  <c:v>31.882799999999996</c:v>
                </c:pt>
                <c:pt idx="827">
                  <c:v>32.078699999999998</c:v>
                </c:pt>
                <c:pt idx="828">
                  <c:v>32.275199999999998</c:v>
                </c:pt>
                <c:pt idx="829">
                  <c:v>32.472299999999997</c:v>
                </c:pt>
                <c:pt idx="830">
                  <c:v>32.669999999999995</c:v>
                </c:pt>
                <c:pt idx="831">
                  <c:v>32.868300000000005</c:v>
                </c:pt>
                <c:pt idx="832">
                  <c:v>33.0672</c:v>
                </c:pt>
                <c:pt idx="833">
                  <c:v>33.2667</c:v>
                </c:pt>
                <c:pt idx="834">
                  <c:v>33.466799999999999</c:v>
                </c:pt>
                <c:pt idx="835">
                  <c:v>33.667500000000004</c:v>
                </c:pt>
                <c:pt idx="836">
                  <c:v>33.868799999999993</c:v>
                </c:pt>
                <c:pt idx="837">
                  <c:v>34.070700000000002</c:v>
                </c:pt>
                <c:pt idx="838">
                  <c:v>34.273199999999996</c:v>
                </c:pt>
                <c:pt idx="839">
                  <c:v>34.476300000000002</c:v>
                </c:pt>
                <c:pt idx="840">
                  <c:v>34.679999999999993</c:v>
                </c:pt>
                <c:pt idx="841">
                  <c:v>34.884300000000003</c:v>
                </c:pt>
                <c:pt idx="842">
                  <c:v>35.089199999999998</c:v>
                </c:pt>
                <c:pt idx="843">
                  <c:v>35.294700000000006</c:v>
                </c:pt>
                <c:pt idx="844">
                  <c:v>35.500799999999998</c:v>
                </c:pt>
                <c:pt idx="845">
                  <c:v>35.707500000000003</c:v>
                </c:pt>
                <c:pt idx="846">
                  <c:v>35.9148</c:v>
                </c:pt>
                <c:pt idx="847">
                  <c:v>36.122700000000002</c:v>
                </c:pt>
                <c:pt idx="848">
                  <c:v>36.331200000000003</c:v>
                </c:pt>
                <c:pt idx="849">
                  <c:v>36.540300000000002</c:v>
                </c:pt>
                <c:pt idx="850">
                  <c:v>36.75</c:v>
                </c:pt>
                <c:pt idx="851">
                  <c:v>36.960299999999997</c:v>
                </c:pt>
                <c:pt idx="852">
                  <c:v>37.171199999999999</c:v>
                </c:pt>
                <c:pt idx="853">
                  <c:v>37.3827</c:v>
                </c:pt>
                <c:pt idx="854">
                  <c:v>37.594800000000006</c:v>
                </c:pt>
                <c:pt idx="855">
                  <c:v>37.807499999999997</c:v>
                </c:pt>
                <c:pt idx="856">
                  <c:v>38.020800000000001</c:v>
                </c:pt>
                <c:pt idx="857">
                  <c:v>38.234699999999997</c:v>
                </c:pt>
                <c:pt idx="858">
                  <c:v>38.449199999999998</c:v>
                </c:pt>
                <c:pt idx="859">
                  <c:v>38.664299999999997</c:v>
                </c:pt>
                <c:pt idx="860">
                  <c:v>38.880000000000003</c:v>
                </c:pt>
                <c:pt idx="861">
                  <c:v>39.096299999999999</c:v>
                </c:pt>
                <c:pt idx="862">
                  <c:v>39.313200000000002</c:v>
                </c:pt>
                <c:pt idx="863">
                  <c:v>39.530699999999996</c:v>
                </c:pt>
                <c:pt idx="864">
                  <c:v>39.748800000000003</c:v>
                </c:pt>
                <c:pt idx="865">
                  <c:v>39.967500000000001</c:v>
                </c:pt>
                <c:pt idx="866">
                  <c:v>40.186800000000005</c:v>
                </c:pt>
                <c:pt idx="867">
                  <c:v>40.406700000000001</c:v>
                </c:pt>
                <c:pt idx="868">
                  <c:v>40.627200000000002</c:v>
                </c:pt>
                <c:pt idx="869">
                  <c:v>40.848299999999995</c:v>
                </c:pt>
                <c:pt idx="870">
                  <c:v>41.070000000000007</c:v>
                </c:pt>
                <c:pt idx="871">
                  <c:v>41.292299999999997</c:v>
                </c:pt>
                <c:pt idx="872">
                  <c:v>41.515200000000007</c:v>
                </c:pt>
                <c:pt idx="873">
                  <c:v>41.738700000000001</c:v>
                </c:pt>
                <c:pt idx="874">
                  <c:v>41.962800000000009</c:v>
                </c:pt>
                <c:pt idx="875">
                  <c:v>42.1875</c:v>
                </c:pt>
                <c:pt idx="876">
                  <c:v>42.412799999999997</c:v>
                </c:pt>
                <c:pt idx="877">
                  <c:v>42.6387</c:v>
                </c:pt>
                <c:pt idx="878">
                  <c:v>42.865200000000002</c:v>
                </c:pt>
                <c:pt idx="879">
                  <c:v>43.092300000000002</c:v>
                </c:pt>
                <c:pt idx="880">
                  <c:v>43.32</c:v>
                </c:pt>
                <c:pt idx="881">
                  <c:v>43.548299999999998</c:v>
                </c:pt>
                <c:pt idx="882">
                  <c:v>43.777200000000001</c:v>
                </c:pt>
                <c:pt idx="883">
                  <c:v>44.006700000000002</c:v>
                </c:pt>
                <c:pt idx="884">
                  <c:v>44.236800000000002</c:v>
                </c:pt>
                <c:pt idx="885">
                  <c:v>44.467500000000001</c:v>
                </c:pt>
                <c:pt idx="886">
                  <c:v>44.698799999999999</c:v>
                </c:pt>
                <c:pt idx="887">
                  <c:v>44.930700000000002</c:v>
                </c:pt>
                <c:pt idx="888">
                  <c:v>45.163199999999996</c:v>
                </c:pt>
                <c:pt idx="889">
                  <c:v>45.396300000000004</c:v>
                </c:pt>
                <c:pt idx="890">
                  <c:v>45.629999999999995</c:v>
                </c:pt>
                <c:pt idx="891">
                  <c:v>45.864300000000007</c:v>
                </c:pt>
                <c:pt idx="892">
                  <c:v>46.099199999999996</c:v>
                </c:pt>
                <c:pt idx="893">
                  <c:v>46.334699999999998</c:v>
                </c:pt>
                <c:pt idx="894">
                  <c:v>46.570799999999998</c:v>
                </c:pt>
                <c:pt idx="895">
                  <c:v>46.807500000000005</c:v>
                </c:pt>
                <c:pt idx="896">
                  <c:v>47.044799999999995</c:v>
                </c:pt>
                <c:pt idx="897">
                  <c:v>47.282700000000006</c:v>
                </c:pt>
                <c:pt idx="898">
                  <c:v>47.5212</c:v>
                </c:pt>
                <c:pt idx="899">
                  <c:v>47.760300000000001</c:v>
                </c:pt>
                <c:pt idx="900">
                  <c:v>48</c:v>
                </c:pt>
                <c:pt idx="901">
                  <c:v>48.240299999999991</c:v>
                </c:pt>
                <c:pt idx="902">
                  <c:v>48.481199999999987</c:v>
                </c:pt>
                <c:pt idx="903">
                  <c:v>48.72270000000001</c:v>
                </c:pt>
                <c:pt idx="904">
                  <c:v>48.964799999999997</c:v>
                </c:pt>
                <c:pt idx="905">
                  <c:v>49.207499999999996</c:v>
                </c:pt>
                <c:pt idx="906">
                  <c:v>49.450799999999987</c:v>
                </c:pt>
                <c:pt idx="907">
                  <c:v>49.694700000000005</c:v>
                </c:pt>
                <c:pt idx="908">
                  <c:v>49.9392</c:v>
                </c:pt>
                <c:pt idx="909">
                  <c:v>50.184299999999993</c:v>
                </c:pt>
                <c:pt idx="910">
                  <c:v>50.429999999999993</c:v>
                </c:pt>
                <c:pt idx="911">
                  <c:v>50.676300000000012</c:v>
                </c:pt>
                <c:pt idx="912">
                  <c:v>50.923199999999994</c:v>
                </c:pt>
                <c:pt idx="913">
                  <c:v>51.170699999999997</c:v>
                </c:pt>
                <c:pt idx="914">
                  <c:v>51.41879999999999</c:v>
                </c:pt>
                <c:pt idx="915">
                  <c:v>51.667500000000011</c:v>
                </c:pt>
                <c:pt idx="916">
                  <c:v>51.916800000000009</c:v>
                </c:pt>
                <c:pt idx="917">
                  <c:v>52.166699999999999</c:v>
                </c:pt>
                <c:pt idx="918">
                  <c:v>52.417199999999994</c:v>
                </c:pt>
                <c:pt idx="919">
                  <c:v>52.668300000000016</c:v>
                </c:pt>
                <c:pt idx="920">
                  <c:v>52.92</c:v>
                </c:pt>
                <c:pt idx="921">
                  <c:v>53.1723</c:v>
                </c:pt>
                <c:pt idx="922">
                  <c:v>53.425199999999997</c:v>
                </c:pt>
                <c:pt idx="923">
                  <c:v>53.678700000000013</c:v>
                </c:pt>
                <c:pt idx="924">
                  <c:v>53.932800000000007</c:v>
                </c:pt>
                <c:pt idx="925">
                  <c:v>54.1875</c:v>
                </c:pt>
                <c:pt idx="926">
                  <c:v>54.442799999999991</c:v>
                </c:pt>
                <c:pt idx="927">
                  <c:v>54.698699999999988</c:v>
                </c:pt>
                <c:pt idx="928">
                  <c:v>54.955200000000005</c:v>
                </c:pt>
                <c:pt idx="929">
                  <c:v>55.212299999999999</c:v>
                </c:pt>
                <c:pt idx="930">
                  <c:v>55.47</c:v>
                </c:pt>
                <c:pt idx="931">
                  <c:v>55.72829999999999</c:v>
                </c:pt>
                <c:pt idx="932">
                  <c:v>55.987200000000001</c:v>
                </c:pt>
                <c:pt idx="933">
                  <c:v>56.246699999999997</c:v>
                </c:pt>
                <c:pt idx="934">
                  <c:v>56.506799999999998</c:v>
                </c:pt>
                <c:pt idx="935">
                  <c:v>56.767499999999984</c:v>
                </c:pt>
                <c:pt idx="936">
                  <c:v>57.028800000000004</c:v>
                </c:pt>
                <c:pt idx="937">
                  <c:v>57.290700000000001</c:v>
                </c:pt>
                <c:pt idx="938">
                  <c:v>57.553200000000004</c:v>
                </c:pt>
                <c:pt idx="939">
                  <c:v>57.816299999999998</c:v>
                </c:pt>
                <c:pt idx="940">
                  <c:v>58.080000000000013</c:v>
                </c:pt>
                <c:pt idx="941">
                  <c:v>58.344300000000004</c:v>
                </c:pt>
                <c:pt idx="942">
                  <c:v>58.609200000000001</c:v>
                </c:pt>
                <c:pt idx="943">
                  <c:v>58.87469999999999</c:v>
                </c:pt>
                <c:pt idx="944">
                  <c:v>59.140800000000013</c:v>
                </c:pt>
                <c:pt idx="945">
                  <c:v>59.407500000000006</c:v>
                </c:pt>
                <c:pt idx="946">
                  <c:v>59.674800000000005</c:v>
                </c:pt>
                <c:pt idx="947">
                  <c:v>59.942699999999995</c:v>
                </c:pt>
                <c:pt idx="948">
                  <c:v>60.211200000000005</c:v>
                </c:pt>
                <c:pt idx="949">
                  <c:v>60.480300000000014</c:v>
                </c:pt>
                <c:pt idx="950">
                  <c:v>60.75</c:v>
                </c:pt>
                <c:pt idx="951">
                  <c:v>61.020299999999999</c:v>
                </c:pt>
                <c:pt idx="952">
                  <c:v>61.291199999999989</c:v>
                </c:pt>
                <c:pt idx="953">
                  <c:v>61.562700000000007</c:v>
                </c:pt>
                <c:pt idx="954">
                  <c:v>61.834800000000001</c:v>
                </c:pt>
                <c:pt idx="955">
                  <c:v>62.107499999999987</c:v>
                </c:pt>
                <c:pt idx="956">
                  <c:v>62.380799999999994</c:v>
                </c:pt>
                <c:pt idx="957">
                  <c:v>62.654700000000005</c:v>
                </c:pt>
                <c:pt idx="958">
                  <c:v>62.929200000000009</c:v>
                </c:pt>
                <c:pt idx="959">
                  <c:v>63.204299999999989</c:v>
                </c:pt>
                <c:pt idx="960">
                  <c:v>63.47999999999999</c:v>
                </c:pt>
                <c:pt idx="961">
                  <c:v>63.75630000000001</c:v>
                </c:pt>
                <c:pt idx="962">
                  <c:v>64.033199999999994</c:v>
                </c:pt>
                <c:pt idx="963">
                  <c:v>64.310699999999997</c:v>
                </c:pt>
                <c:pt idx="964">
                  <c:v>64.588799999999992</c:v>
                </c:pt>
                <c:pt idx="965">
                  <c:v>64.867500000000007</c:v>
                </c:pt>
                <c:pt idx="966">
                  <c:v>65.146800000000013</c:v>
                </c:pt>
                <c:pt idx="967">
                  <c:v>65.426699999999997</c:v>
                </c:pt>
                <c:pt idx="968">
                  <c:v>65.707199999999986</c:v>
                </c:pt>
                <c:pt idx="969">
                  <c:v>65.98830000000001</c:v>
                </c:pt>
                <c:pt idx="970">
                  <c:v>66.27000000000001</c:v>
                </c:pt>
                <c:pt idx="971">
                  <c:v>66.552300000000002</c:v>
                </c:pt>
                <c:pt idx="972">
                  <c:v>66.835199999999986</c:v>
                </c:pt>
                <c:pt idx="973">
                  <c:v>67.118700000000018</c:v>
                </c:pt>
                <c:pt idx="974">
                  <c:v>67.402799999999999</c:v>
                </c:pt>
                <c:pt idx="975">
                  <c:v>67.6875</c:v>
                </c:pt>
                <c:pt idx="976">
                  <c:v>67.972799999999992</c:v>
                </c:pt>
                <c:pt idx="977">
                  <c:v>68.25869999999999</c:v>
                </c:pt>
                <c:pt idx="978">
                  <c:v>68.545200000000008</c:v>
                </c:pt>
                <c:pt idx="979">
                  <c:v>68.832300000000004</c:v>
                </c:pt>
                <c:pt idx="980">
                  <c:v>69.12</c:v>
                </c:pt>
                <c:pt idx="981">
                  <c:v>69.408299999999983</c:v>
                </c:pt>
                <c:pt idx="982">
                  <c:v>69.697200000000009</c:v>
                </c:pt>
                <c:pt idx="983">
                  <c:v>69.986699999999999</c:v>
                </c:pt>
                <c:pt idx="984">
                  <c:v>70.276799999999994</c:v>
                </c:pt>
                <c:pt idx="985">
                  <c:v>70.567499999999995</c:v>
                </c:pt>
                <c:pt idx="986">
                  <c:v>70.858800000000002</c:v>
                </c:pt>
                <c:pt idx="987">
                  <c:v>71.150700000000001</c:v>
                </c:pt>
                <c:pt idx="988">
                  <c:v>71.44319999999999</c:v>
                </c:pt>
                <c:pt idx="989">
                  <c:v>71.736299999999986</c:v>
                </c:pt>
                <c:pt idx="990">
                  <c:v>72.030000000000015</c:v>
                </c:pt>
                <c:pt idx="991">
                  <c:v>72.324299999999994</c:v>
                </c:pt>
                <c:pt idx="992">
                  <c:v>72.619199999999992</c:v>
                </c:pt>
                <c:pt idx="993">
                  <c:v>72.914699999999982</c:v>
                </c:pt>
                <c:pt idx="994">
                  <c:v>73.210800000000006</c:v>
                </c:pt>
                <c:pt idx="995">
                  <c:v>73.507500000000007</c:v>
                </c:pt>
                <c:pt idx="996">
                  <c:v>73.8048</c:v>
                </c:pt>
                <c:pt idx="997">
                  <c:v>74.102699999999999</c:v>
                </c:pt>
                <c:pt idx="998">
                  <c:v>74.401200000000017</c:v>
                </c:pt>
                <c:pt idx="999">
                  <c:v>74.700299999999999</c:v>
                </c:pt>
                <c:pt idx="100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8-4305-A057-0890FCBF216E}"/>
            </c:ext>
          </c:extLst>
        </c:ser>
        <c:ser>
          <c:idx val="2"/>
          <c:order val="2"/>
          <c:tx>
            <c:strRef>
              <c:f>Derivatives!$D$4</c:f>
              <c:strCache>
                <c:ptCount val="1"/>
                <c:pt idx="0">
                  <c:v>y=6x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Derivatives!$A$5:$A$1005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Derivatives!$D$5:$D$1005</c:f>
              <c:numCache>
                <c:formatCode>General</c:formatCode>
                <c:ptCount val="1001"/>
                <c:pt idx="0">
                  <c:v>30</c:v>
                </c:pt>
                <c:pt idx="1">
                  <c:v>29.94</c:v>
                </c:pt>
                <c:pt idx="2">
                  <c:v>29.880000000000003</c:v>
                </c:pt>
                <c:pt idx="3">
                  <c:v>29.82</c:v>
                </c:pt>
                <c:pt idx="4">
                  <c:v>29.759999999999998</c:v>
                </c:pt>
                <c:pt idx="5">
                  <c:v>29.700000000000003</c:v>
                </c:pt>
                <c:pt idx="6">
                  <c:v>29.64</c:v>
                </c:pt>
                <c:pt idx="7">
                  <c:v>29.58</c:v>
                </c:pt>
                <c:pt idx="8">
                  <c:v>29.52</c:v>
                </c:pt>
                <c:pt idx="9">
                  <c:v>29.46</c:v>
                </c:pt>
                <c:pt idx="10">
                  <c:v>29.400000000000002</c:v>
                </c:pt>
                <c:pt idx="11">
                  <c:v>29.339999999999996</c:v>
                </c:pt>
                <c:pt idx="12">
                  <c:v>29.28</c:v>
                </c:pt>
                <c:pt idx="13">
                  <c:v>29.22</c:v>
                </c:pt>
                <c:pt idx="14">
                  <c:v>29.160000000000004</c:v>
                </c:pt>
                <c:pt idx="15">
                  <c:v>29.099999999999998</c:v>
                </c:pt>
                <c:pt idx="16">
                  <c:v>29.04</c:v>
                </c:pt>
                <c:pt idx="17">
                  <c:v>28.98</c:v>
                </c:pt>
                <c:pt idx="18">
                  <c:v>28.92</c:v>
                </c:pt>
                <c:pt idx="19">
                  <c:v>28.86</c:v>
                </c:pt>
                <c:pt idx="20">
                  <c:v>28.799999999999997</c:v>
                </c:pt>
                <c:pt idx="21">
                  <c:v>28.740000000000002</c:v>
                </c:pt>
                <c:pt idx="22">
                  <c:v>28.68</c:v>
                </c:pt>
                <c:pt idx="23">
                  <c:v>28.619999999999997</c:v>
                </c:pt>
                <c:pt idx="24">
                  <c:v>28.560000000000059</c:v>
                </c:pt>
                <c:pt idx="25">
                  <c:v>28.500000000000057</c:v>
                </c:pt>
                <c:pt idx="26">
                  <c:v>28.440000000000062</c:v>
                </c:pt>
                <c:pt idx="27">
                  <c:v>28.380000000000059</c:v>
                </c:pt>
                <c:pt idx="28">
                  <c:v>28.320000000000064</c:v>
                </c:pt>
                <c:pt idx="29">
                  <c:v>28.260000000000058</c:v>
                </c:pt>
                <c:pt idx="30">
                  <c:v>28.20000000000006</c:v>
                </c:pt>
                <c:pt idx="31">
                  <c:v>28.140000000000061</c:v>
                </c:pt>
                <c:pt idx="32">
                  <c:v>28.080000000000062</c:v>
                </c:pt>
                <c:pt idx="33">
                  <c:v>28.02000000000006</c:v>
                </c:pt>
                <c:pt idx="34">
                  <c:v>27.960000000000058</c:v>
                </c:pt>
                <c:pt idx="35">
                  <c:v>27.900000000000063</c:v>
                </c:pt>
                <c:pt idx="36">
                  <c:v>27.84000000000006</c:v>
                </c:pt>
                <c:pt idx="37">
                  <c:v>27.780000000000058</c:v>
                </c:pt>
                <c:pt idx="38">
                  <c:v>27.720000000000059</c:v>
                </c:pt>
                <c:pt idx="39">
                  <c:v>27.660000000000061</c:v>
                </c:pt>
                <c:pt idx="40">
                  <c:v>27.600000000000062</c:v>
                </c:pt>
                <c:pt idx="41">
                  <c:v>27.540000000000056</c:v>
                </c:pt>
                <c:pt idx="42">
                  <c:v>27.480000000000061</c:v>
                </c:pt>
                <c:pt idx="43">
                  <c:v>27.420000000000059</c:v>
                </c:pt>
                <c:pt idx="44">
                  <c:v>27.360000000000063</c:v>
                </c:pt>
                <c:pt idx="45">
                  <c:v>27.300000000000058</c:v>
                </c:pt>
                <c:pt idx="46">
                  <c:v>27.240000000000059</c:v>
                </c:pt>
                <c:pt idx="47">
                  <c:v>27.18000000000006</c:v>
                </c:pt>
                <c:pt idx="48">
                  <c:v>27.120000000000061</c:v>
                </c:pt>
                <c:pt idx="49">
                  <c:v>27.060000000000059</c:v>
                </c:pt>
                <c:pt idx="50">
                  <c:v>27.000000000000057</c:v>
                </c:pt>
                <c:pt idx="51">
                  <c:v>26.940000000000062</c:v>
                </c:pt>
                <c:pt idx="52">
                  <c:v>26.880000000000059</c:v>
                </c:pt>
                <c:pt idx="53">
                  <c:v>26.820000000000064</c:v>
                </c:pt>
                <c:pt idx="54">
                  <c:v>26.760000000000058</c:v>
                </c:pt>
                <c:pt idx="55">
                  <c:v>26.70000000000006</c:v>
                </c:pt>
                <c:pt idx="56">
                  <c:v>26.640000000000061</c:v>
                </c:pt>
                <c:pt idx="57">
                  <c:v>26.580000000000062</c:v>
                </c:pt>
                <c:pt idx="58">
                  <c:v>26.52000000000006</c:v>
                </c:pt>
                <c:pt idx="59">
                  <c:v>26.460000000000058</c:v>
                </c:pt>
                <c:pt idx="60">
                  <c:v>26.400000000000063</c:v>
                </c:pt>
                <c:pt idx="61">
                  <c:v>26.34000000000006</c:v>
                </c:pt>
                <c:pt idx="62">
                  <c:v>26.280000000000058</c:v>
                </c:pt>
                <c:pt idx="63">
                  <c:v>26.220000000000059</c:v>
                </c:pt>
                <c:pt idx="64">
                  <c:v>26.160000000000061</c:v>
                </c:pt>
                <c:pt idx="65">
                  <c:v>26.100000000000062</c:v>
                </c:pt>
                <c:pt idx="66">
                  <c:v>26.040000000000056</c:v>
                </c:pt>
                <c:pt idx="67">
                  <c:v>25.980000000000061</c:v>
                </c:pt>
                <c:pt idx="68">
                  <c:v>25.920000000000059</c:v>
                </c:pt>
                <c:pt idx="69">
                  <c:v>25.860000000000063</c:v>
                </c:pt>
                <c:pt idx="70">
                  <c:v>25.800000000000058</c:v>
                </c:pt>
                <c:pt idx="71">
                  <c:v>25.740000000000116</c:v>
                </c:pt>
                <c:pt idx="72">
                  <c:v>25.680000000000121</c:v>
                </c:pt>
                <c:pt idx="73">
                  <c:v>25.620000000000118</c:v>
                </c:pt>
                <c:pt idx="74">
                  <c:v>25.560000000000123</c:v>
                </c:pt>
                <c:pt idx="75">
                  <c:v>25.500000000000121</c:v>
                </c:pt>
                <c:pt idx="76">
                  <c:v>25.440000000000119</c:v>
                </c:pt>
                <c:pt idx="77">
                  <c:v>25.38000000000012</c:v>
                </c:pt>
                <c:pt idx="78">
                  <c:v>25.320000000000121</c:v>
                </c:pt>
                <c:pt idx="79">
                  <c:v>25.260000000000122</c:v>
                </c:pt>
                <c:pt idx="80">
                  <c:v>25.200000000000117</c:v>
                </c:pt>
                <c:pt idx="81">
                  <c:v>25.140000000000121</c:v>
                </c:pt>
                <c:pt idx="82">
                  <c:v>25.080000000000119</c:v>
                </c:pt>
                <c:pt idx="83">
                  <c:v>25.020000000000124</c:v>
                </c:pt>
                <c:pt idx="84">
                  <c:v>24.960000000000118</c:v>
                </c:pt>
                <c:pt idx="85">
                  <c:v>24.900000000000119</c:v>
                </c:pt>
                <c:pt idx="86">
                  <c:v>24.840000000000121</c:v>
                </c:pt>
                <c:pt idx="87">
                  <c:v>24.780000000000122</c:v>
                </c:pt>
                <c:pt idx="88">
                  <c:v>24.72000000000012</c:v>
                </c:pt>
                <c:pt idx="89">
                  <c:v>24.660000000000117</c:v>
                </c:pt>
                <c:pt idx="90">
                  <c:v>24.600000000000122</c:v>
                </c:pt>
                <c:pt idx="91">
                  <c:v>24.54000000000012</c:v>
                </c:pt>
                <c:pt idx="92">
                  <c:v>24.480000000000118</c:v>
                </c:pt>
                <c:pt idx="93">
                  <c:v>24.420000000000119</c:v>
                </c:pt>
                <c:pt idx="94">
                  <c:v>24.36000000000012</c:v>
                </c:pt>
                <c:pt idx="95">
                  <c:v>24.300000000000122</c:v>
                </c:pt>
                <c:pt idx="96">
                  <c:v>24.240000000000116</c:v>
                </c:pt>
                <c:pt idx="97">
                  <c:v>24.180000000000121</c:v>
                </c:pt>
                <c:pt idx="98">
                  <c:v>24.120000000000118</c:v>
                </c:pt>
                <c:pt idx="99">
                  <c:v>24.060000000000123</c:v>
                </c:pt>
                <c:pt idx="100">
                  <c:v>24.000000000000121</c:v>
                </c:pt>
                <c:pt idx="101">
                  <c:v>23.940000000000122</c:v>
                </c:pt>
                <c:pt idx="102">
                  <c:v>23.88000000000012</c:v>
                </c:pt>
                <c:pt idx="103">
                  <c:v>23.820000000000121</c:v>
                </c:pt>
                <c:pt idx="104">
                  <c:v>23.760000000000119</c:v>
                </c:pt>
                <c:pt idx="105">
                  <c:v>23.70000000000012</c:v>
                </c:pt>
                <c:pt idx="106">
                  <c:v>23.640000000000121</c:v>
                </c:pt>
                <c:pt idx="107">
                  <c:v>23.580000000000119</c:v>
                </c:pt>
                <c:pt idx="108">
                  <c:v>23.52000000000012</c:v>
                </c:pt>
                <c:pt idx="109">
                  <c:v>23.460000000000122</c:v>
                </c:pt>
                <c:pt idx="110">
                  <c:v>23.400000000000119</c:v>
                </c:pt>
                <c:pt idx="111">
                  <c:v>23.340000000000121</c:v>
                </c:pt>
                <c:pt idx="112">
                  <c:v>23.280000000000118</c:v>
                </c:pt>
                <c:pt idx="113">
                  <c:v>23.22000000000012</c:v>
                </c:pt>
                <c:pt idx="114">
                  <c:v>23.160000000000117</c:v>
                </c:pt>
                <c:pt idx="115">
                  <c:v>23.100000000000122</c:v>
                </c:pt>
                <c:pt idx="116">
                  <c:v>23.04000000000012</c:v>
                </c:pt>
                <c:pt idx="117">
                  <c:v>22.980000000000121</c:v>
                </c:pt>
                <c:pt idx="118">
                  <c:v>22.920000000000179</c:v>
                </c:pt>
                <c:pt idx="119">
                  <c:v>22.860000000000177</c:v>
                </c:pt>
                <c:pt idx="120">
                  <c:v>22.800000000000182</c:v>
                </c:pt>
                <c:pt idx="121">
                  <c:v>22.74000000000018</c:v>
                </c:pt>
                <c:pt idx="122">
                  <c:v>22.680000000000181</c:v>
                </c:pt>
                <c:pt idx="123">
                  <c:v>22.620000000000182</c:v>
                </c:pt>
                <c:pt idx="124">
                  <c:v>22.56000000000018</c:v>
                </c:pt>
                <c:pt idx="125">
                  <c:v>22.500000000000181</c:v>
                </c:pt>
                <c:pt idx="126">
                  <c:v>22.440000000000179</c:v>
                </c:pt>
                <c:pt idx="127">
                  <c:v>22.38000000000018</c:v>
                </c:pt>
                <c:pt idx="128">
                  <c:v>22.320000000000178</c:v>
                </c:pt>
                <c:pt idx="129">
                  <c:v>22.260000000000183</c:v>
                </c:pt>
                <c:pt idx="130">
                  <c:v>22.20000000000018</c:v>
                </c:pt>
                <c:pt idx="131">
                  <c:v>22.140000000000182</c:v>
                </c:pt>
                <c:pt idx="132">
                  <c:v>22.080000000000179</c:v>
                </c:pt>
                <c:pt idx="133">
                  <c:v>22.020000000000181</c:v>
                </c:pt>
                <c:pt idx="134">
                  <c:v>21.960000000000178</c:v>
                </c:pt>
                <c:pt idx="135">
                  <c:v>21.90000000000018</c:v>
                </c:pt>
                <c:pt idx="136">
                  <c:v>21.840000000000181</c:v>
                </c:pt>
                <c:pt idx="137">
                  <c:v>21.780000000000179</c:v>
                </c:pt>
                <c:pt idx="138">
                  <c:v>21.72000000000018</c:v>
                </c:pt>
                <c:pt idx="139">
                  <c:v>21.660000000000181</c:v>
                </c:pt>
                <c:pt idx="140">
                  <c:v>21.600000000000179</c:v>
                </c:pt>
                <c:pt idx="141">
                  <c:v>21.54000000000018</c:v>
                </c:pt>
                <c:pt idx="142">
                  <c:v>21.480000000000178</c:v>
                </c:pt>
                <c:pt idx="143">
                  <c:v>21.420000000000179</c:v>
                </c:pt>
                <c:pt idx="144">
                  <c:v>21.360000000000177</c:v>
                </c:pt>
                <c:pt idx="145">
                  <c:v>21.300000000000182</c:v>
                </c:pt>
                <c:pt idx="146">
                  <c:v>21.24000000000018</c:v>
                </c:pt>
                <c:pt idx="147">
                  <c:v>21.180000000000181</c:v>
                </c:pt>
                <c:pt idx="148">
                  <c:v>21.120000000000182</c:v>
                </c:pt>
                <c:pt idx="149">
                  <c:v>21.06000000000018</c:v>
                </c:pt>
                <c:pt idx="150">
                  <c:v>21.000000000000181</c:v>
                </c:pt>
                <c:pt idx="151">
                  <c:v>20.940000000000179</c:v>
                </c:pt>
                <c:pt idx="152">
                  <c:v>20.88000000000018</c:v>
                </c:pt>
                <c:pt idx="153">
                  <c:v>20.820000000000178</c:v>
                </c:pt>
                <c:pt idx="154">
                  <c:v>20.760000000000183</c:v>
                </c:pt>
                <c:pt idx="155">
                  <c:v>20.70000000000018</c:v>
                </c:pt>
                <c:pt idx="156">
                  <c:v>20.640000000000182</c:v>
                </c:pt>
                <c:pt idx="157">
                  <c:v>20.580000000000179</c:v>
                </c:pt>
                <c:pt idx="158">
                  <c:v>20.520000000000181</c:v>
                </c:pt>
                <c:pt idx="159">
                  <c:v>20.460000000000178</c:v>
                </c:pt>
                <c:pt idx="160">
                  <c:v>20.40000000000018</c:v>
                </c:pt>
                <c:pt idx="161">
                  <c:v>20.340000000000181</c:v>
                </c:pt>
                <c:pt idx="162">
                  <c:v>20.280000000000179</c:v>
                </c:pt>
                <c:pt idx="163">
                  <c:v>20.22000000000018</c:v>
                </c:pt>
                <c:pt idx="164">
                  <c:v>20.160000000000181</c:v>
                </c:pt>
                <c:pt idx="165">
                  <c:v>20.100000000000239</c:v>
                </c:pt>
                <c:pt idx="166">
                  <c:v>20.040000000000241</c:v>
                </c:pt>
                <c:pt idx="167">
                  <c:v>19.980000000000238</c:v>
                </c:pt>
                <c:pt idx="168">
                  <c:v>19.92000000000024</c:v>
                </c:pt>
                <c:pt idx="169">
                  <c:v>19.860000000000241</c:v>
                </c:pt>
                <c:pt idx="170">
                  <c:v>19.800000000000239</c:v>
                </c:pt>
                <c:pt idx="171">
                  <c:v>19.74000000000024</c:v>
                </c:pt>
                <c:pt idx="172">
                  <c:v>19.680000000000241</c:v>
                </c:pt>
                <c:pt idx="173">
                  <c:v>19.620000000000239</c:v>
                </c:pt>
                <c:pt idx="174">
                  <c:v>19.56000000000024</c:v>
                </c:pt>
                <c:pt idx="175">
                  <c:v>19.500000000000242</c:v>
                </c:pt>
                <c:pt idx="176">
                  <c:v>19.440000000000239</c:v>
                </c:pt>
                <c:pt idx="177">
                  <c:v>19.380000000000241</c:v>
                </c:pt>
                <c:pt idx="178">
                  <c:v>19.320000000000242</c:v>
                </c:pt>
                <c:pt idx="179">
                  <c:v>19.26000000000024</c:v>
                </c:pt>
                <c:pt idx="180">
                  <c:v>19.200000000000241</c:v>
                </c:pt>
                <c:pt idx="181">
                  <c:v>19.140000000000239</c:v>
                </c:pt>
                <c:pt idx="182">
                  <c:v>19.08000000000024</c:v>
                </c:pt>
                <c:pt idx="183">
                  <c:v>19.020000000000238</c:v>
                </c:pt>
                <c:pt idx="184">
                  <c:v>18.960000000000242</c:v>
                </c:pt>
                <c:pt idx="185">
                  <c:v>18.90000000000024</c:v>
                </c:pt>
                <c:pt idx="186">
                  <c:v>18.840000000000241</c:v>
                </c:pt>
                <c:pt idx="187">
                  <c:v>18.780000000000239</c:v>
                </c:pt>
                <c:pt idx="188">
                  <c:v>18.72000000000024</c:v>
                </c:pt>
                <c:pt idx="189">
                  <c:v>18.660000000000238</c:v>
                </c:pt>
                <c:pt idx="190">
                  <c:v>18.600000000000239</c:v>
                </c:pt>
                <c:pt idx="191">
                  <c:v>18.540000000000241</c:v>
                </c:pt>
                <c:pt idx="192">
                  <c:v>18.480000000000238</c:v>
                </c:pt>
                <c:pt idx="193">
                  <c:v>18.42000000000024</c:v>
                </c:pt>
                <c:pt idx="194">
                  <c:v>18.360000000000241</c:v>
                </c:pt>
                <c:pt idx="195">
                  <c:v>18.300000000000239</c:v>
                </c:pt>
                <c:pt idx="196">
                  <c:v>18.24000000000024</c:v>
                </c:pt>
                <c:pt idx="197">
                  <c:v>18.180000000000241</c:v>
                </c:pt>
                <c:pt idx="198">
                  <c:v>18.120000000000239</c:v>
                </c:pt>
                <c:pt idx="199">
                  <c:v>18.06000000000024</c:v>
                </c:pt>
                <c:pt idx="200">
                  <c:v>18.000000000000242</c:v>
                </c:pt>
                <c:pt idx="201">
                  <c:v>17.940000000000239</c:v>
                </c:pt>
                <c:pt idx="202">
                  <c:v>17.880000000000241</c:v>
                </c:pt>
                <c:pt idx="203">
                  <c:v>17.820000000000242</c:v>
                </c:pt>
                <c:pt idx="204">
                  <c:v>17.76000000000024</c:v>
                </c:pt>
                <c:pt idx="205">
                  <c:v>17.700000000000241</c:v>
                </c:pt>
                <c:pt idx="206">
                  <c:v>17.640000000000239</c:v>
                </c:pt>
                <c:pt idx="207">
                  <c:v>17.58000000000024</c:v>
                </c:pt>
                <c:pt idx="208">
                  <c:v>17.520000000000238</c:v>
                </c:pt>
                <c:pt idx="209">
                  <c:v>17.460000000000242</c:v>
                </c:pt>
                <c:pt idx="210">
                  <c:v>17.40000000000024</c:v>
                </c:pt>
                <c:pt idx="211">
                  <c:v>17.340000000000241</c:v>
                </c:pt>
                <c:pt idx="212">
                  <c:v>17.2800000000003</c:v>
                </c:pt>
                <c:pt idx="213">
                  <c:v>17.220000000000297</c:v>
                </c:pt>
                <c:pt idx="214">
                  <c:v>17.160000000000302</c:v>
                </c:pt>
                <c:pt idx="215">
                  <c:v>17.1000000000003</c:v>
                </c:pt>
                <c:pt idx="216">
                  <c:v>17.040000000000301</c:v>
                </c:pt>
                <c:pt idx="217">
                  <c:v>16.980000000000299</c:v>
                </c:pt>
                <c:pt idx="218">
                  <c:v>16.9200000000003</c:v>
                </c:pt>
                <c:pt idx="219">
                  <c:v>16.860000000000298</c:v>
                </c:pt>
                <c:pt idx="220">
                  <c:v>16.800000000000299</c:v>
                </c:pt>
                <c:pt idx="221">
                  <c:v>16.7400000000003</c:v>
                </c:pt>
                <c:pt idx="222">
                  <c:v>16.680000000000298</c:v>
                </c:pt>
                <c:pt idx="223">
                  <c:v>16.620000000000303</c:v>
                </c:pt>
                <c:pt idx="224">
                  <c:v>16.560000000000301</c:v>
                </c:pt>
                <c:pt idx="225">
                  <c:v>16.500000000000302</c:v>
                </c:pt>
                <c:pt idx="226">
                  <c:v>16.4400000000003</c:v>
                </c:pt>
                <c:pt idx="227">
                  <c:v>16.380000000000301</c:v>
                </c:pt>
                <c:pt idx="228">
                  <c:v>16.320000000000299</c:v>
                </c:pt>
                <c:pt idx="229">
                  <c:v>16.2600000000003</c:v>
                </c:pt>
                <c:pt idx="230">
                  <c:v>16.200000000000301</c:v>
                </c:pt>
                <c:pt idx="231">
                  <c:v>16.140000000000299</c:v>
                </c:pt>
                <c:pt idx="232">
                  <c:v>16.0800000000003</c:v>
                </c:pt>
                <c:pt idx="233">
                  <c:v>16.020000000000302</c:v>
                </c:pt>
                <c:pt idx="234">
                  <c:v>15.960000000000299</c:v>
                </c:pt>
                <c:pt idx="235">
                  <c:v>15.900000000000301</c:v>
                </c:pt>
                <c:pt idx="236">
                  <c:v>15.840000000000298</c:v>
                </c:pt>
                <c:pt idx="237">
                  <c:v>15.7800000000003</c:v>
                </c:pt>
                <c:pt idx="238">
                  <c:v>15.720000000000299</c:v>
                </c:pt>
                <c:pt idx="239">
                  <c:v>15.6600000000003</c:v>
                </c:pt>
                <c:pt idx="240">
                  <c:v>15.6000000000003</c:v>
                </c:pt>
                <c:pt idx="241">
                  <c:v>15.540000000000301</c:v>
                </c:pt>
                <c:pt idx="242">
                  <c:v>15.480000000000299</c:v>
                </c:pt>
                <c:pt idx="243">
                  <c:v>15.4200000000003</c:v>
                </c:pt>
                <c:pt idx="244">
                  <c:v>15.360000000000298</c:v>
                </c:pt>
                <c:pt idx="245">
                  <c:v>15.300000000000299</c:v>
                </c:pt>
                <c:pt idx="246">
                  <c:v>15.2400000000003</c:v>
                </c:pt>
                <c:pt idx="247">
                  <c:v>15.1800000000003</c:v>
                </c:pt>
                <c:pt idx="248">
                  <c:v>15.120000000000301</c:v>
                </c:pt>
                <c:pt idx="249">
                  <c:v>15.060000000000301</c:v>
                </c:pt>
                <c:pt idx="250">
                  <c:v>15.000000000000302</c:v>
                </c:pt>
                <c:pt idx="251">
                  <c:v>14.9400000000003</c:v>
                </c:pt>
                <c:pt idx="252">
                  <c:v>14.880000000000301</c:v>
                </c:pt>
                <c:pt idx="253">
                  <c:v>14.820000000000299</c:v>
                </c:pt>
                <c:pt idx="254">
                  <c:v>14.7600000000003</c:v>
                </c:pt>
                <c:pt idx="255">
                  <c:v>14.700000000000299</c:v>
                </c:pt>
                <c:pt idx="256">
                  <c:v>14.640000000000301</c:v>
                </c:pt>
                <c:pt idx="257">
                  <c:v>14.5800000000003</c:v>
                </c:pt>
                <c:pt idx="258">
                  <c:v>14.520000000000302</c:v>
                </c:pt>
                <c:pt idx="259">
                  <c:v>14.46000000000036</c:v>
                </c:pt>
                <c:pt idx="260">
                  <c:v>14.400000000000359</c:v>
                </c:pt>
                <c:pt idx="261">
                  <c:v>14.34000000000036</c:v>
                </c:pt>
                <c:pt idx="262">
                  <c:v>14.28000000000036</c:v>
                </c:pt>
                <c:pt idx="263">
                  <c:v>14.220000000000361</c:v>
                </c:pt>
                <c:pt idx="264">
                  <c:v>14.160000000000359</c:v>
                </c:pt>
                <c:pt idx="265">
                  <c:v>14.10000000000036</c:v>
                </c:pt>
                <c:pt idx="266">
                  <c:v>14.040000000000358</c:v>
                </c:pt>
                <c:pt idx="267">
                  <c:v>13.980000000000359</c:v>
                </c:pt>
                <c:pt idx="268">
                  <c:v>13.920000000000359</c:v>
                </c:pt>
                <c:pt idx="269">
                  <c:v>13.86000000000036</c:v>
                </c:pt>
                <c:pt idx="270">
                  <c:v>13.800000000000361</c:v>
                </c:pt>
                <c:pt idx="271">
                  <c:v>13.740000000000361</c:v>
                </c:pt>
                <c:pt idx="272">
                  <c:v>13.680000000000362</c:v>
                </c:pt>
                <c:pt idx="273">
                  <c:v>13.62000000000036</c:v>
                </c:pt>
                <c:pt idx="274">
                  <c:v>13.560000000000361</c:v>
                </c:pt>
                <c:pt idx="275">
                  <c:v>13.500000000000359</c:v>
                </c:pt>
                <c:pt idx="276">
                  <c:v>13.44000000000036</c:v>
                </c:pt>
                <c:pt idx="277">
                  <c:v>13.38000000000036</c:v>
                </c:pt>
                <c:pt idx="278">
                  <c:v>13.320000000000361</c:v>
                </c:pt>
                <c:pt idx="279">
                  <c:v>13.26000000000036</c:v>
                </c:pt>
                <c:pt idx="280">
                  <c:v>13.200000000000362</c:v>
                </c:pt>
                <c:pt idx="281">
                  <c:v>13.140000000000359</c:v>
                </c:pt>
                <c:pt idx="282">
                  <c:v>13.080000000000361</c:v>
                </c:pt>
                <c:pt idx="283">
                  <c:v>13.020000000000358</c:v>
                </c:pt>
                <c:pt idx="284">
                  <c:v>12.96000000000036</c:v>
                </c:pt>
                <c:pt idx="285">
                  <c:v>12.900000000000359</c:v>
                </c:pt>
                <c:pt idx="286">
                  <c:v>12.84000000000036</c:v>
                </c:pt>
                <c:pt idx="287">
                  <c:v>12.78000000000036</c:v>
                </c:pt>
                <c:pt idx="288">
                  <c:v>12.720000000000361</c:v>
                </c:pt>
                <c:pt idx="289">
                  <c:v>12.660000000000359</c:v>
                </c:pt>
                <c:pt idx="290">
                  <c:v>12.60000000000036</c:v>
                </c:pt>
                <c:pt idx="291">
                  <c:v>12.540000000000358</c:v>
                </c:pt>
                <c:pt idx="292">
                  <c:v>12.480000000000359</c:v>
                </c:pt>
                <c:pt idx="293">
                  <c:v>12.420000000000359</c:v>
                </c:pt>
                <c:pt idx="294">
                  <c:v>12.36000000000036</c:v>
                </c:pt>
                <c:pt idx="295">
                  <c:v>12.300000000000361</c:v>
                </c:pt>
                <c:pt idx="296">
                  <c:v>12.240000000000361</c:v>
                </c:pt>
                <c:pt idx="297">
                  <c:v>12.180000000000362</c:v>
                </c:pt>
                <c:pt idx="298">
                  <c:v>12.12000000000036</c:v>
                </c:pt>
                <c:pt idx="299">
                  <c:v>12.060000000000361</c:v>
                </c:pt>
                <c:pt idx="300">
                  <c:v>12.000000000000359</c:v>
                </c:pt>
                <c:pt idx="301">
                  <c:v>11.94000000000036</c:v>
                </c:pt>
                <c:pt idx="302">
                  <c:v>11.88000000000036</c:v>
                </c:pt>
                <c:pt idx="303">
                  <c:v>11.820000000000359</c:v>
                </c:pt>
                <c:pt idx="304">
                  <c:v>11.76000000000036</c:v>
                </c:pt>
                <c:pt idx="305">
                  <c:v>11.700000000000419</c:v>
                </c:pt>
                <c:pt idx="306">
                  <c:v>11.64000000000042</c:v>
                </c:pt>
                <c:pt idx="307">
                  <c:v>11.580000000000421</c:v>
                </c:pt>
                <c:pt idx="308">
                  <c:v>11.520000000000421</c:v>
                </c:pt>
                <c:pt idx="309">
                  <c:v>11.46000000000042</c:v>
                </c:pt>
                <c:pt idx="310">
                  <c:v>11.400000000000421</c:v>
                </c:pt>
                <c:pt idx="311">
                  <c:v>11.340000000000421</c:v>
                </c:pt>
                <c:pt idx="312">
                  <c:v>11.28000000000042</c:v>
                </c:pt>
                <c:pt idx="313">
                  <c:v>11.22000000000042</c:v>
                </c:pt>
                <c:pt idx="314">
                  <c:v>11.160000000000419</c:v>
                </c:pt>
                <c:pt idx="315">
                  <c:v>11.100000000000421</c:v>
                </c:pt>
                <c:pt idx="316">
                  <c:v>11.04000000000042</c:v>
                </c:pt>
                <c:pt idx="317">
                  <c:v>10.98000000000042</c:v>
                </c:pt>
                <c:pt idx="318">
                  <c:v>10.920000000000421</c:v>
                </c:pt>
                <c:pt idx="319">
                  <c:v>10.86000000000042</c:v>
                </c:pt>
                <c:pt idx="320">
                  <c:v>10.80000000000042</c:v>
                </c:pt>
                <c:pt idx="321">
                  <c:v>10.740000000000419</c:v>
                </c:pt>
                <c:pt idx="322">
                  <c:v>10.680000000000419</c:v>
                </c:pt>
                <c:pt idx="323">
                  <c:v>10.62000000000042</c:v>
                </c:pt>
                <c:pt idx="324">
                  <c:v>10.56000000000042</c:v>
                </c:pt>
                <c:pt idx="325">
                  <c:v>10.500000000000419</c:v>
                </c:pt>
                <c:pt idx="326">
                  <c:v>10.44000000000042</c:v>
                </c:pt>
                <c:pt idx="327">
                  <c:v>10.38000000000042</c:v>
                </c:pt>
                <c:pt idx="328">
                  <c:v>10.32000000000042</c:v>
                </c:pt>
                <c:pt idx="329">
                  <c:v>10.260000000000419</c:v>
                </c:pt>
                <c:pt idx="330">
                  <c:v>10.200000000000419</c:v>
                </c:pt>
                <c:pt idx="331">
                  <c:v>10.14000000000042</c:v>
                </c:pt>
                <c:pt idx="332">
                  <c:v>10.080000000000421</c:v>
                </c:pt>
                <c:pt idx="333">
                  <c:v>10.020000000000421</c:v>
                </c:pt>
                <c:pt idx="334">
                  <c:v>9.9600000000004201</c:v>
                </c:pt>
                <c:pt idx="335">
                  <c:v>9.9000000000004214</c:v>
                </c:pt>
                <c:pt idx="336">
                  <c:v>9.8400000000004209</c:v>
                </c:pt>
                <c:pt idx="337">
                  <c:v>9.7800000000004204</c:v>
                </c:pt>
                <c:pt idx="338">
                  <c:v>9.7200000000004199</c:v>
                </c:pt>
                <c:pt idx="339">
                  <c:v>9.6600000000004194</c:v>
                </c:pt>
                <c:pt idx="340">
                  <c:v>9.6000000000004206</c:v>
                </c:pt>
                <c:pt idx="341">
                  <c:v>9.5400000000004201</c:v>
                </c:pt>
                <c:pt idx="342">
                  <c:v>9.4800000000004196</c:v>
                </c:pt>
                <c:pt idx="343">
                  <c:v>9.4200000000004209</c:v>
                </c:pt>
                <c:pt idx="344">
                  <c:v>9.3600000000004204</c:v>
                </c:pt>
                <c:pt idx="345">
                  <c:v>9.3000000000004199</c:v>
                </c:pt>
                <c:pt idx="346">
                  <c:v>9.2400000000004194</c:v>
                </c:pt>
                <c:pt idx="347">
                  <c:v>9.1800000000004189</c:v>
                </c:pt>
                <c:pt idx="348">
                  <c:v>9.1200000000004202</c:v>
                </c:pt>
                <c:pt idx="349">
                  <c:v>9.0600000000004197</c:v>
                </c:pt>
                <c:pt idx="350">
                  <c:v>9.0000000000004192</c:v>
                </c:pt>
                <c:pt idx="351">
                  <c:v>8.9400000000004205</c:v>
                </c:pt>
                <c:pt idx="352">
                  <c:v>8.8800000000004786</c:v>
                </c:pt>
                <c:pt idx="353">
                  <c:v>8.8200000000004799</c:v>
                </c:pt>
                <c:pt idx="354">
                  <c:v>8.7600000000004794</c:v>
                </c:pt>
                <c:pt idx="355">
                  <c:v>8.7000000000004789</c:v>
                </c:pt>
                <c:pt idx="356">
                  <c:v>8.6400000000004802</c:v>
                </c:pt>
                <c:pt idx="357">
                  <c:v>8.5800000000004815</c:v>
                </c:pt>
                <c:pt idx="358">
                  <c:v>8.520000000000481</c:v>
                </c:pt>
                <c:pt idx="359">
                  <c:v>8.4600000000004805</c:v>
                </c:pt>
                <c:pt idx="360">
                  <c:v>8.40000000000048</c:v>
                </c:pt>
                <c:pt idx="361">
                  <c:v>8.3400000000004795</c:v>
                </c:pt>
                <c:pt idx="362">
                  <c:v>8.2800000000004808</c:v>
                </c:pt>
                <c:pt idx="363">
                  <c:v>8.2200000000004803</c:v>
                </c:pt>
                <c:pt idx="364">
                  <c:v>8.1600000000004798</c:v>
                </c:pt>
                <c:pt idx="365">
                  <c:v>8.100000000000481</c:v>
                </c:pt>
                <c:pt idx="366">
                  <c:v>8.0400000000004805</c:v>
                </c:pt>
                <c:pt idx="367">
                  <c:v>7.98000000000048</c:v>
                </c:pt>
                <c:pt idx="368">
                  <c:v>7.9200000000004795</c:v>
                </c:pt>
                <c:pt idx="369">
                  <c:v>7.8600000000004799</c:v>
                </c:pt>
                <c:pt idx="370">
                  <c:v>7.8000000000004803</c:v>
                </c:pt>
                <c:pt idx="371">
                  <c:v>7.7400000000004798</c:v>
                </c:pt>
                <c:pt idx="372">
                  <c:v>7.6800000000004793</c:v>
                </c:pt>
                <c:pt idx="373">
                  <c:v>7.6200000000004797</c:v>
                </c:pt>
                <c:pt idx="374">
                  <c:v>7.5600000000004801</c:v>
                </c:pt>
                <c:pt idx="375">
                  <c:v>7.5000000000004796</c:v>
                </c:pt>
                <c:pt idx="376">
                  <c:v>7.4400000000004791</c:v>
                </c:pt>
                <c:pt idx="377">
                  <c:v>7.3800000000004795</c:v>
                </c:pt>
                <c:pt idx="378">
                  <c:v>7.3200000000004799</c:v>
                </c:pt>
                <c:pt idx="379">
                  <c:v>7.2600000000004794</c:v>
                </c:pt>
                <c:pt idx="380">
                  <c:v>7.2000000000004789</c:v>
                </c:pt>
                <c:pt idx="381">
                  <c:v>7.1400000000004802</c:v>
                </c:pt>
                <c:pt idx="382">
                  <c:v>7.0800000000004806</c:v>
                </c:pt>
                <c:pt idx="383">
                  <c:v>7.020000000000481</c:v>
                </c:pt>
                <c:pt idx="384">
                  <c:v>6.9600000000004805</c:v>
                </c:pt>
                <c:pt idx="385">
                  <c:v>6.90000000000048</c:v>
                </c:pt>
                <c:pt idx="386">
                  <c:v>6.8400000000004804</c:v>
                </c:pt>
                <c:pt idx="387">
                  <c:v>6.7800000000004808</c:v>
                </c:pt>
                <c:pt idx="388">
                  <c:v>6.7200000000004803</c:v>
                </c:pt>
                <c:pt idx="389">
                  <c:v>6.6600000000004798</c:v>
                </c:pt>
                <c:pt idx="390">
                  <c:v>6.6000000000004801</c:v>
                </c:pt>
                <c:pt idx="391">
                  <c:v>6.5400000000004805</c:v>
                </c:pt>
                <c:pt idx="392">
                  <c:v>6.48000000000048</c:v>
                </c:pt>
                <c:pt idx="393">
                  <c:v>6.4200000000004795</c:v>
                </c:pt>
                <c:pt idx="394">
                  <c:v>6.3600000000004799</c:v>
                </c:pt>
                <c:pt idx="395">
                  <c:v>6.3000000000004803</c:v>
                </c:pt>
                <c:pt idx="396">
                  <c:v>6.2400000000004798</c:v>
                </c:pt>
                <c:pt idx="397">
                  <c:v>6.1800000000004793</c:v>
                </c:pt>
                <c:pt idx="398">
                  <c:v>6.1200000000004797</c:v>
                </c:pt>
                <c:pt idx="399">
                  <c:v>6.0600000000005396</c:v>
                </c:pt>
                <c:pt idx="400">
                  <c:v>6.00000000000054</c:v>
                </c:pt>
                <c:pt idx="401">
                  <c:v>5.9400000000005404</c:v>
                </c:pt>
                <c:pt idx="402">
                  <c:v>5.8800000000005399</c:v>
                </c:pt>
                <c:pt idx="403">
                  <c:v>5.8200000000005403</c:v>
                </c:pt>
                <c:pt idx="404">
                  <c:v>5.7600000000005398</c:v>
                </c:pt>
                <c:pt idx="405">
                  <c:v>5.7000000000005402</c:v>
                </c:pt>
                <c:pt idx="406">
                  <c:v>5.6400000000005397</c:v>
                </c:pt>
                <c:pt idx="407">
                  <c:v>5.5800000000005401</c:v>
                </c:pt>
                <c:pt idx="408">
                  <c:v>5.5200000000005396</c:v>
                </c:pt>
                <c:pt idx="409">
                  <c:v>5.46000000000054</c:v>
                </c:pt>
                <c:pt idx="410">
                  <c:v>5.4000000000005395</c:v>
                </c:pt>
                <c:pt idx="411">
                  <c:v>5.3400000000005399</c:v>
                </c:pt>
                <c:pt idx="412">
                  <c:v>5.2800000000005403</c:v>
                </c:pt>
                <c:pt idx="413">
                  <c:v>5.2200000000005407</c:v>
                </c:pt>
                <c:pt idx="414">
                  <c:v>5.1600000000005402</c:v>
                </c:pt>
                <c:pt idx="415">
                  <c:v>5.1000000000005397</c:v>
                </c:pt>
                <c:pt idx="416">
                  <c:v>5.04000000000054</c:v>
                </c:pt>
                <c:pt idx="417">
                  <c:v>4.9800000000005404</c:v>
                </c:pt>
                <c:pt idx="418">
                  <c:v>4.9200000000005399</c:v>
                </c:pt>
                <c:pt idx="419">
                  <c:v>4.8600000000005394</c:v>
                </c:pt>
                <c:pt idx="420">
                  <c:v>4.8000000000005398</c:v>
                </c:pt>
                <c:pt idx="421">
                  <c:v>4.7400000000005402</c:v>
                </c:pt>
                <c:pt idx="422">
                  <c:v>4.6800000000005397</c:v>
                </c:pt>
                <c:pt idx="423">
                  <c:v>4.6200000000005392</c:v>
                </c:pt>
                <c:pt idx="424">
                  <c:v>4.5600000000005405</c:v>
                </c:pt>
                <c:pt idx="425">
                  <c:v>4.50000000000054</c:v>
                </c:pt>
                <c:pt idx="426">
                  <c:v>4.4400000000005404</c:v>
                </c:pt>
                <c:pt idx="427">
                  <c:v>4.3800000000005399</c:v>
                </c:pt>
                <c:pt idx="428">
                  <c:v>4.3200000000005403</c:v>
                </c:pt>
                <c:pt idx="429">
                  <c:v>4.2600000000005398</c:v>
                </c:pt>
                <c:pt idx="430">
                  <c:v>4.2000000000005402</c:v>
                </c:pt>
                <c:pt idx="431">
                  <c:v>4.1400000000005397</c:v>
                </c:pt>
                <c:pt idx="432">
                  <c:v>4.0800000000005401</c:v>
                </c:pt>
                <c:pt idx="433">
                  <c:v>4.0200000000005396</c:v>
                </c:pt>
                <c:pt idx="434">
                  <c:v>3.96000000000054</c:v>
                </c:pt>
                <c:pt idx="435">
                  <c:v>3.9000000000005395</c:v>
                </c:pt>
                <c:pt idx="436">
                  <c:v>3.8400000000005403</c:v>
                </c:pt>
                <c:pt idx="437">
                  <c:v>3.7800000000005403</c:v>
                </c:pt>
                <c:pt idx="438">
                  <c:v>3.7200000000005402</c:v>
                </c:pt>
                <c:pt idx="439">
                  <c:v>3.6600000000005402</c:v>
                </c:pt>
                <c:pt idx="440">
                  <c:v>3.6000000000005401</c:v>
                </c:pt>
                <c:pt idx="441">
                  <c:v>3.54000000000054</c:v>
                </c:pt>
                <c:pt idx="442">
                  <c:v>3.48000000000054</c:v>
                </c:pt>
                <c:pt idx="443">
                  <c:v>3.4200000000005399</c:v>
                </c:pt>
                <c:pt idx="444">
                  <c:v>3.3600000000005399</c:v>
                </c:pt>
                <c:pt idx="445">
                  <c:v>3.3000000000005398</c:v>
                </c:pt>
                <c:pt idx="446">
                  <c:v>3.2400000000005997</c:v>
                </c:pt>
                <c:pt idx="447">
                  <c:v>3.1800000000005997</c:v>
                </c:pt>
                <c:pt idx="448">
                  <c:v>3.1200000000006005</c:v>
                </c:pt>
                <c:pt idx="449">
                  <c:v>3.0600000000006</c:v>
                </c:pt>
                <c:pt idx="450">
                  <c:v>3.0000000000006004</c:v>
                </c:pt>
                <c:pt idx="451">
                  <c:v>2.9400000000005999</c:v>
                </c:pt>
                <c:pt idx="452">
                  <c:v>2.8800000000006003</c:v>
                </c:pt>
                <c:pt idx="453">
                  <c:v>2.8200000000005998</c:v>
                </c:pt>
                <c:pt idx="454">
                  <c:v>2.7600000000006002</c:v>
                </c:pt>
                <c:pt idx="455">
                  <c:v>2.7000000000005997</c:v>
                </c:pt>
                <c:pt idx="456">
                  <c:v>2.6400000000006001</c:v>
                </c:pt>
                <c:pt idx="457">
                  <c:v>2.5800000000006</c:v>
                </c:pt>
                <c:pt idx="458">
                  <c:v>2.5200000000006</c:v>
                </c:pt>
                <c:pt idx="459">
                  <c:v>2.4600000000005999</c:v>
                </c:pt>
                <c:pt idx="460">
                  <c:v>2.4000000000005999</c:v>
                </c:pt>
                <c:pt idx="461">
                  <c:v>2.3400000000005998</c:v>
                </c:pt>
                <c:pt idx="462">
                  <c:v>2.2800000000005998</c:v>
                </c:pt>
                <c:pt idx="463">
                  <c:v>2.2200000000006002</c:v>
                </c:pt>
                <c:pt idx="464">
                  <c:v>2.1600000000006001</c:v>
                </c:pt>
                <c:pt idx="465">
                  <c:v>2.1000000000006001</c:v>
                </c:pt>
                <c:pt idx="466">
                  <c:v>2.0400000000006</c:v>
                </c:pt>
                <c:pt idx="467">
                  <c:v>1.9800000000005999</c:v>
                </c:pt>
                <c:pt idx="468">
                  <c:v>1.9200000000005999</c:v>
                </c:pt>
                <c:pt idx="469">
                  <c:v>1.8600000000005998</c:v>
                </c:pt>
                <c:pt idx="470">
                  <c:v>1.8000000000006002</c:v>
                </c:pt>
                <c:pt idx="471">
                  <c:v>1.7400000000006002</c:v>
                </c:pt>
                <c:pt idx="472">
                  <c:v>1.6800000000006001</c:v>
                </c:pt>
                <c:pt idx="473">
                  <c:v>1.6200000000006001</c:v>
                </c:pt>
                <c:pt idx="474">
                  <c:v>1.5600000000006</c:v>
                </c:pt>
                <c:pt idx="475">
                  <c:v>1.5000000000006</c:v>
                </c:pt>
                <c:pt idx="476">
                  <c:v>1.4400000000005999</c:v>
                </c:pt>
                <c:pt idx="477">
                  <c:v>1.3800000000006001</c:v>
                </c:pt>
                <c:pt idx="478">
                  <c:v>1.3200000000006</c:v>
                </c:pt>
                <c:pt idx="479">
                  <c:v>1.2600000000006</c:v>
                </c:pt>
                <c:pt idx="480">
                  <c:v>1.2000000000005999</c:v>
                </c:pt>
                <c:pt idx="481">
                  <c:v>1.1400000000006001</c:v>
                </c:pt>
                <c:pt idx="482">
                  <c:v>1.0800000000006</c:v>
                </c:pt>
                <c:pt idx="483">
                  <c:v>1.0200000000006</c:v>
                </c:pt>
                <c:pt idx="484">
                  <c:v>0.96000000000060004</c:v>
                </c:pt>
                <c:pt idx="485">
                  <c:v>0.90000000000059999</c:v>
                </c:pt>
                <c:pt idx="486">
                  <c:v>0.84000000000059993</c:v>
                </c:pt>
                <c:pt idx="487">
                  <c:v>0.78000000000059999</c:v>
                </c:pt>
                <c:pt idx="488">
                  <c:v>0.72000000000059994</c:v>
                </c:pt>
                <c:pt idx="489">
                  <c:v>0.6600000000006</c:v>
                </c:pt>
                <c:pt idx="490">
                  <c:v>0.60000000000059994</c:v>
                </c:pt>
                <c:pt idx="491">
                  <c:v>0.54000000000060111</c:v>
                </c:pt>
                <c:pt idx="492">
                  <c:v>0.48000000000060239</c:v>
                </c:pt>
                <c:pt idx="493">
                  <c:v>0.4200000000006624</c:v>
                </c:pt>
                <c:pt idx="494">
                  <c:v>0.36000000000065824</c:v>
                </c:pt>
                <c:pt idx="495">
                  <c:v>0.30000000000065996</c:v>
                </c:pt>
                <c:pt idx="496">
                  <c:v>0.24000000000066118</c:v>
                </c:pt>
                <c:pt idx="497">
                  <c:v>0.18000000000066241</c:v>
                </c:pt>
                <c:pt idx="498">
                  <c:v>0.12000000000065821</c:v>
                </c:pt>
                <c:pt idx="499">
                  <c:v>6.0000000000659401E-2</c:v>
                </c:pt>
                <c:pt idx="500">
                  <c:v>0</c:v>
                </c:pt>
                <c:pt idx="501">
                  <c:v>-0.06</c:v>
                </c:pt>
                <c:pt idx="502">
                  <c:v>-0.12</c:v>
                </c:pt>
                <c:pt idx="503">
                  <c:v>-0.18</c:v>
                </c:pt>
                <c:pt idx="504">
                  <c:v>-0.24</c:v>
                </c:pt>
                <c:pt idx="505">
                  <c:v>-0.30000000000000004</c:v>
                </c:pt>
                <c:pt idx="506">
                  <c:v>-0.36</c:v>
                </c:pt>
                <c:pt idx="507">
                  <c:v>-0.42000000000000004</c:v>
                </c:pt>
                <c:pt idx="508">
                  <c:v>-0.48</c:v>
                </c:pt>
                <c:pt idx="509">
                  <c:v>-0.54</c:v>
                </c:pt>
                <c:pt idx="510">
                  <c:v>-0.60000000000000009</c:v>
                </c:pt>
                <c:pt idx="511">
                  <c:v>-0.66</c:v>
                </c:pt>
                <c:pt idx="512">
                  <c:v>-0.72</c:v>
                </c:pt>
                <c:pt idx="513">
                  <c:v>-0.78</c:v>
                </c:pt>
                <c:pt idx="514">
                  <c:v>-0.84000000000000008</c:v>
                </c:pt>
                <c:pt idx="515">
                  <c:v>-0.89999999999999991</c:v>
                </c:pt>
                <c:pt idx="516">
                  <c:v>-0.96</c:v>
                </c:pt>
                <c:pt idx="517">
                  <c:v>-1.02</c:v>
                </c:pt>
                <c:pt idx="518">
                  <c:v>-1.08</c:v>
                </c:pt>
                <c:pt idx="519">
                  <c:v>-1.1400000000000001</c:v>
                </c:pt>
                <c:pt idx="520">
                  <c:v>-1.2000000000000002</c:v>
                </c:pt>
                <c:pt idx="521">
                  <c:v>-1.26</c:v>
                </c:pt>
                <c:pt idx="522">
                  <c:v>-1.32</c:v>
                </c:pt>
                <c:pt idx="523">
                  <c:v>-1.3800000000000001</c:v>
                </c:pt>
                <c:pt idx="524">
                  <c:v>-1.44</c:v>
                </c:pt>
                <c:pt idx="525">
                  <c:v>-1.5</c:v>
                </c:pt>
                <c:pt idx="526">
                  <c:v>-1.56</c:v>
                </c:pt>
                <c:pt idx="527">
                  <c:v>-1.62</c:v>
                </c:pt>
                <c:pt idx="528">
                  <c:v>-1.6800000000000002</c:v>
                </c:pt>
                <c:pt idx="529">
                  <c:v>-1.7399999999999998</c:v>
                </c:pt>
                <c:pt idx="530">
                  <c:v>-1.7999999999999998</c:v>
                </c:pt>
                <c:pt idx="531">
                  <c:v>-1.8599999999999999</c:v>
                </c:pt>
                <c:pt idx="532">
                  <c:v>-1.92</c:v>
                </c:pt>
                <c:pt idx="533">
                  <c:v>-1.98</c:v>
                </c:pt>
                <c:pt idx="534">
                  <c:v>-2.04</c:v>
                </c:pt>
                <c:pt idx="535">
                  <c:v>-2.0999999999999996</c:v>
                </c:pt>
                <c:pt idx="536">
                  <c:v>-2.16</c:v>
                </c:pt>
                <c:pt idx="537">
                  <c:v>-2.2199999999999998</c:v>
                </c:pt>
                <c:pt idx="538">
                  <c:v>-2.2800000000000002</c:v>
                </c:pt>
                <c:pt idx="539">
                  <c:v>-2.34</c:v>
                </c:pt>
                <c:pt idx="540">
                  <c:v>-2.4000000000000004</c:v>
                </c:pt>
                <c:pt idx="541">
                  <c:v>-2.46</c:v>
                </c:pt>
                <c:pt idx="542">
                  <c:v>-2.52</c:v>
                </c:pt>
                <c:pt idx="543">
                  <c:v>-2.58</c:v>
                </c:pt>
                <c:pt idx="544">
                  <c:v>-2.64</c:v>
                </c:pt>
                <c:pt idx="545">
                  <c:v>-2.7</c:v>
                </c:pt>
                <c:pt idx="546">
                  <c:v>-2.7600000000000002</c:v>
                </c:pt>
                <c:pt idx="547">
                  <c:v>-2.82</c:v>
                </c:pt>
                <c:pt idx="548">
                  <c:v>-2.88</c:v>
                </c:pt>
                <c:pt idx="549">
                  <c:v>-2.94</c:v>
                </c:pt>
                <c:pt idx="550">
                  <c:v>-3</c:v>
                </c:pt>
                <c:pt idx="551">
                  <c:v>-3.06</c:v>
                </c:pt>
                <c:pt idx="552">
                  <c:v>-3.12</c:v>
                </c:pt>
                <c:pt idx="553">
                  <c:v>-3.18</c:v>
                </c:pt>
                <c:pt idx="554">
                  <c:v>-3.24</c:v>
                </c:pt>
                <c:pt idx="555">
                  <c:v>-3.3000000000000003</c:v>
                </c:pt>
                <c:pt idx="556">
                  <c:v>-3.3600000000000003</c:v>
                </c:pt>
                <c:pt idx="557">
                  <c:v>-3.42</c:v>
                </c:pt>
                <c:pt idx="558">
                  <c:v>-3.4799999999999995</c:v>
                </c:pt>
                <c:pt idx="559">
                  <c:v>-3.54</c:v>
                </c:pt>
                <c:pt idx="560">
                  <c:v>-3.5999999999999996</c:v>
                </c:pt>
                <c:pt idx="561">
                  <c:v>-3.66</c:v>
                </c:pt>
                <c:pt idx="562">
                  <c:v>-3.7199999999999998</c:v>
                </c:pt>
                <c:pt idx="563">
                  <c:v>-3.7800000000000002</c:v>
                </c:pt>
                <c:pt idx="564">
                  <c:v>-3.84</c:v>
                </c:pt>
                <c:pt idx="565">
                  <c:v>-3.9000000000000004</c:v>
                </c:pt>
                <c:pt idx="566">
                  <c:v>-3.96</c:v>
                </c:pt>
                <c:pt idx="567">
                  <c:v>-4.0200000000000005</c:v>
                </c:pt>
                <c:pt idx="568">
                  <c:v>-4.08</c:v>
                </c:pt>
                <c:pt idx="569">
                  <c:v>-4.1399999999999997</c:v>
                </c:pt>
                <c:pt idx="570">
                  <c:v>-4.1999999999999993</c:v>
                </c:pt>
                <c:pt idx="571">
                  <c:v>-4.26</c:v>
                </c:pt>
                <c:pt idx="572">
                  <c:v>-4.32</c:v>
                </c:pt>
                <c:pt idx="573">
                  <c:v>-4.38</c:v>
                </c:pt>
                <c:pt idx="574">
                  <c:v>-4.4399999999999995</c:v>
                </c:pt>
                <c:pt idx="575">
                  <c:v>-4.5</c:v>
                </c:pt>
                <c:pt idx="576">
                  <c:v>-4.5600000000000005</c:v>
                </c:pt>
                <c:pt idx="577">
                  <c:v>-4.62</c:v>
                </c:pt>
                <c:pt idx="578">
                  <c:v>-4.68</c:v>
                </c:pt>
                <c:pt idx="579">
                  <c:v>-4.74</c:v>
                </c:pt>
                <c:pt idx="580">
                  <c:v>-4.8000000000000007</c:v>
                </c:pt>
                <c:pt idx="581">
                  <c:v>-4.8600000000000003</c:v>
                </c:pt>
                <c:pt idx="582">
                  <c:v>-4.92</c:v>
                </c:pt>
                <c:pt idx="583">
                  <c:v>-4.9799999999999995</c:v>
                </c:pt>
                <c:pt idx="584">
                  <c:v>-5.04</c:v>
                </c:pt>
                <c:pt idx="585">
                  <c:v>-5.0999999999999996</c:v>
                </c:pt>
                <c:pt idx="586">
                  <c:v>-5.16</c:v>
                </c:pt>
                <c:pt idx="587">
                  <c:v>-5.22</c:v>
                </c:pt>
                <c:pt idx="588">
                  <c:v>-5.28</c:v>
                </c:pt>
                <c:pt idx="589">
                  <c:v>-5.34</c:v>
                </c:pt>
                <c:pt idx="590">
                  <c:v>-5.4</c:v>
                </c:pt>
                <c:pt idx="591">
                  <c:v>-5.46</c:v>
                </c:pt>
                <c:pt idx="592">
                  <c:v>-5.5200000000000005</c:v>
                </c:pt>
                <c:pt idx="593">
                  <c:v>-5.58</c:v>
                </c:pt>
                <c:pt idx="594">
                  <c:v>-5.64</c:v>
                </c:pt>
                <c:pt idx="595">
                  <c:v>-5.6999999999999993</c:v>
                </c:pt>
                <c:pt idx="596">
                  <c:v>-5.76</c:v>
                </c:pt>
                <c:pt idx="597">
                  <c:v>-5.82</c:v>
                </c:pt>
                <c:pt idx="598">
                  <c:v>-5.88</c:v>
                </c:pt>
                <c:pt idx="599">
                  <c:v>-5.9399999999999995</c:v>
                </c:pt>
                <c:pt idx="600">
                  <c:v>-6</c:v>
                </c:pt>
                <c:pt idx="601">
                  <c:v>-6.0600000000000005</c:v>
                </c:pt>
                <c:pt idx="602">
                  <c:v>-6.12</c:v>
                </c:pt>
                <c:pt idx="603">
                  <c:v>-6.18</c:v>
                </c:pt>
                <c:pt idx="604">
                  <c:v>-6.24</c:v>
                </c:pt>
                <c:pt idx="605">
                  <c:v>-6.3000000000000007</c:v>
                </c:pt>
                <c:pt idx="606">
                  <c:v>-6.36</c:v>
                </c:pt>
                <c:pt idx="607">
                  <c:v>-6.42</c:v>
                </c:pt>
                <c:pt idx="608">
                  <c:v>-6.48</c:v>
                </c:pt>
                <c:pt idx="609">
                  <c:v>-6.5400000000000009</c:v>
                </c:pt>
                <c:pt idx="610">
                  <c:v>-6.6000000000000005</c:v>
                </c:pt>
                <c:pt idx="611">
                  <c:v>-6.66</c:v>
                </c:pt>
                <c:pt idx="612">
                  <c:v>-6.7200000000000006</c:v>
                </c:pt>
                <c:pt idx="613">
                  <c:v>-6.7799999999999994</c:v>
                </c:pt>
                <c:pt idx="614">
                  <c:v>-6.84</c:v>
                </c:pt>
                <c:pt idx="615">
                  <c:v>-6.8999999999999995</c:v>
                </c:pt>
                <c:pt idx="616">
                  <c:v>-6.9599999999999991</c:v>
                </c:pt>
                <c:pt idx="617">
                  <c:v>-7.02</c:v>
                </c:pt>
                <c:pt idx="618">
                  <c:v>-7.08</c:v>
                </c:pt>
                <c:pt idx="619">
                  <c:v>-7.14</c:v>
                </c:pt>
                <c:pt idx="620">
                  <c:v>-7.1999999999999993</c:v>
                </c:pt>
                <c:pt idx="621">
                  <c:v>-7.26</c:v>
                </c:pt>
                <c:pt idx="622">
                  <c:v>-7.32</c:v>
                </c:pt>
                <c:pt idx="623">
                  <c:v>-7.38</c:v>
                </c:pt>
                <c:pt idx="624">
                  <c:v>-7.4399999999999995</c:v>
                </c:pt>
                <c:pt idx="625">
                  <c:v>-7.5</c:v>
                </c:pt>
                <c:pt idx="626">
                  <c:v>-7.5600000000000005</c:v>
                </c:pt>
                <c:pt idx="627">
                  <c:v>-7.62</c:v>
                </c:pt>
                <c:pt idx="628">
                  <c:v>-7.68</c:v>
                </c:pt>
                <c:pt idx="629">
                  <c:v>-7.74</c:v>
                </c:pt>
                <c:pt idx="630">
                  <c:v>-7.8000000000000007</c:v>
                </c:pt>
                <c:pt idx="631">
                  <c:v>-7.86</c:v>
                </c:pt>
                <c:pt idx="632">
                  <c:v>-7.92</c:v>
                </c:pt>
                <c:pt idx="633">
                  <c:v>-7.98</c:v>
                </c:pt>
                <c:pt idx="634">
                  <c:v>-8.0400000000000009</c:v>
                </c:pt>
                <c:pt idx="635">
                  <c:v>-8.1000000000000014</c:v>
                </c:pt>
                <c:pt idx="636">
                  <c:v>-8.16</c:v>
                </c:pt>
                <c:pt idx="637">
                  <c:v>-8.2200000000000006</c:v>
                </c:pt>
                <c:pt idx="638">
                  <c:v>-8.2799999999999994</c:v>
                </c:pt>
                <c:pt idx="639">
                  <c:v>-8.34</c:v>
                </c:pt>
                <c:pt idx="640">
                  <c:v>-8.3999999999999986</c:v>
                </c:pt>
                <c:pt idx="641">
                  <c:v>-8.4599999999999991</c:v>
                </c:pt>
                <c:pt idx="642">
                  <c:v>-8.52</c:v>
                </c:pt>
                <c:pt idx="643">
                  <c:v>-8.58</c:v>
                </c:pt>
                <c:pt idx="644">
                  <c:v>-8.64</c:v>
                </c:pt>
                <c:pt idx="645">
                  <c:v>-8.6999999999999993</c:v>
                </c:pt>
                <c:pt idx="646">
                  <c:v>-8.76</c:v>
                </c:pt>
                <c:pt idx="647">
                  <c:v>-8.82</c:v>
                </c:pt>
                <c:pt idx="648">
                  <c:v>-8.879999999999999</c:v>
                </c:pt>
                <c:pt idx="649">
                  <c:v>-8.94</c:v>
                </c:pt>
                <c:pt idx="650">
                  <c:v>-9</c:v>
                </c:pt>
                <c:pt idx="651">
                  <c:v>-9.06</c:v>
                </c:pt>
                <c:pt idx="652">
                  <c:v>-9.120000000000001</c:v>
                </c:pt>
                <c:pt idx="653">
                  <c:v>-9.18</c:v>
                </c:pt>
                <c:pt idx="654">
                  <c:v>-9.24</c:v>
                </c:pt>
                <c:pt idx="655">
                  <c:v>-9.3000000000000007</c:v>
                </c:pt>
                <c:pt idx="656">
                  <c:v>-9.36</c:v>
                </c:pt>
                <c:pt idx="657">
                  <c:v>-9.42</c:v>
                </c:pt>
                <c:pt idx="658">
                  <c:v>-9.48</c:v>
                </c:pt>
                <c:pt idx="659">
                  <c:v>-9.5400000000000009</c:v>
                </c:pt>
                <c:pt idx="660">
                  <c:v>-9.6000000000000014</c:v>
                </c:pt>
                <c:pt idx="661">
                  <c:v>-9.66</c:v>
                </c:pt>
                <c:pt idx="662">
                  <c:v>-9.7200000000000006</c:v>
                </c:pt>
                <c:pt idx="663">
                  <c:v>-9.7799999999999994</c:v>
                </c:pt>
                <c:pt idx="664">
                  <c:v>-9.84</c:v>
                </c:pt>
                <c:pt idx="665">
                  <c:v>-9.8999999999999986</c:v>
                </c:pt>
                <c:pt idx="666">
                  <c:v>-9.9599999999999991</c:v>
                </c:pt>
                <c:pt idx="667">
                  <c:v>-10.02</c:v>
                </c:pt>
                <c:pt idx="668">
                  <c:v>-10.08</c:v>
                </c:pt>
                <c:pt idx="669">
                  <c:v>-10.14</c:v>
                </c:pt>
                <c:pt idx="670">
                  <c:v>-10.199999999999999</c:v>
                </c:pt>
                <c:pt idx="671">
                  <c:v>-10.26</c:v>
                </c:pt>
                <c:pt idx="672">
                  <c:v>-10.32</c:v>
                </c:pt>
                <c:pt idx="673">
                  <c:v>-10.379999999999999</c:v>
                </c:pt>
                <c:pt idx="674">
                  <c:v>-10.44</c:v>
                </c:pt>
                <c:pt idx="675">
                  <c:v>-10.5</c:v>
                </c:pt>
                <c:pt idx="676">
                  <c:v>-10.56</c:v>
                </c:pt>
                <c:pt idx="677">
                  <c:v>-10.620000000000001</c:v>
                </c:pt>
                <c:pt idx="678">
                  <c:v>-10.68</c:v>
                </c:pt>
                <c:pt idx="679">
                  <c:v>-10.74</c:v>
                </c:pt>
                <c:pt idx="680">
                  <c:v>-10.8</c:v>
                </c:pt>
                <c:pt idx="681">
                  <c:v>-10.86</c:v>
                </c:pt>
                <c:pt idx="682">
                  <c:v>-10.92</c:v>
                </c:pt>
                <c:pt idx="683">
                  <c:v>-10.98</c:v>
                </c:pt>
                <c:pt idx="684">
                  <c:v>-11.040000000000001</c:v>
                </c:pt>
                <c:pt idx="685">
                  <c:v>-11.100000000000001</c:v>
                </c:pt>
                <c:pt idx="686">
                  <c:v>-11.16</c:v>
                </c:pt>
                <c:pt idx="687">
                  <c:v>-11.22</c:v>
                </c:pt>
                <c:pt idx="688">
                  <c:v>-11.28</c:v>
                </c:pt>
                <c:pt idx="689">
                  <c:v>-11.34</c:v>
                </c:pt>
                <c:pt idx="690">
                  <c:v>-11.399999999999999</c:v>
                </c:pt>
                <c:pt idx="691">
                  <c:v>-11.459999999999999</c:v>
                </c:pt>
                <c:pt idx="692">
                  <c:v>-11.52</c:v>
                </c:pt>
                <c:pt idx="693">
                  <c:v>-11.58</c:v>
                </c:pt>
                <c:pt idx="694">
                  <c:v>-11.64</c:v>
                </c:pt>
                <c:pt idx="695">
                  <c:v>-11.7</c:v>
                </c:pt>
                <c:pt idx="696">
                  <c:v>-11.76</c:v>
                </c:pt>
                <c:pt idx="697">
                  <c:v>-11.82</c:v>
                </c:pt>
                <c:pt idx="698">
                  <c:v>-11.879999999999999</c:v>
                </c:pt>
                <c:pt idx="699">
                  <c:v>-11.94</c:v>
                </c:pt>
                <c:pt idx="700">
                  <c:v>-12</c:v>
                </c:pt>
                <c:pt idx="701">
                  <c:v>-12.059999999999999</c:v>
                </c:pt>
                <c:pt idx="702">
                  <c:v>-12.120000000000001</c:v>
                </c:pt>
                <c:pt idx="703">
                  <c:v>-12.18</c:v>
                </c:pt>
                <c:pt idx="704">
                  <c:v>-12.24</c:v>
                </c:pt>
                <c:pt idx="705">
                  <c:v>-12.299999999999999</c:v>
                </c:pt>
                <c:pt idx="706">
                  <c:v>-12.36</c:v>
                </c:pt>
                <c:pt idx="707">
                  <c:v>-12.419999999999998</c:v>
                </c:pt>
                <c:pt idx="708">
                  <c:v>-12.48</c:v>
                </c:pt>
                <c:pt idx="709">
                  <c:v>-12.54</c:v>
                </c:pt>
                <c:pt idx="710">
                  <c:v>-12.600000000000001</c:v>
                </c:pt>
                <c:pt idx="711">
                  <c:v>-12.66</c:v>
                </c:pt>
                <c:pt idx="712">
                  <c:v>-12.72</c:v>
                </c:pt>
                <c:pt idx="713">
                  <c:v>-12.78</c:v>
                </c:pt>
                <c:pt idx="714">
                  <c:v>-12.84</c:v>
                </c:pt>
                <c:pt idx="715">
                  <c:v>-12.899999999999999</c:v>
                </c:pt>
                <c:pt idx="716">
                  <c:v>-12.96</c:v>
                </c:pt>
                <c:pt idx="717">
                  <c:v>-13.02</c:v>
                </c:pt>
                <c:pt idx="718">
                  <c:v>-13.080000000000002</c:v>
                </c:pt>
                <c:pt idx="719">
                  <c:v>-13.14</c:v>
                </c:pt>
                <c:pt idx="720">
                  <c:v>-13.200000000000001</c:v>
                </c:pt>
                <c:pt idx="721">
                  <c:v>-13.26</c:v>
                </c:pt>
                <c:pt idx="722">
                  <c:v>-13.32</c:v>
                </c:pt>
                <c:pt idx="723">
                  <c:v>-13.379999999999999</c:v>
                </c:pt>
                <c:pt idx="724">
                  <c:v>-13.440000000000001</c:v>
                </c:pt>
                <c:pt idx="725">
                  <c:v>-13.5</c:v>
                </c:pt>
                <c:pt idx="726">
                  <c:v>-13.559999999999999</c:v>
                </c:pt>
                <c:pt idx="727">
                  <c:v>-13.620000000000001</c:v>
                </c:pt>
                <c:pt idx="728">
                  <c:v>-13.68</c:v>
                </c:pt>
                <c:pt idx="729">
                  <c:v>-13.74</c:v>
                </c:pt>
                <c:pt idx="730">
                  <c:v>-13.799999999999999</c:v>
                </c:pt>
                <c:pt idx="731">
                  <c:v>-13.86</c:v>
                </c:pt>
                <c:pt idx="732">
                  <c:v>-13.919999999999998</c:v>
                </c:pt>
                <c:pt idx="733">
                  <c:v>-13.98</c:v>
                </c:pt>
                <c:pt idx="734">
                  <c:v>-14.04</c:v>
                </c:pt>
                <c:pt idx="735">
                  <c:v>-14.100000000000001</c:v>
                </c:pt>
                <c:pt idx="736">
                  <c:v>-14.16</c:v>
                </c:pt>
                <c:pt idx="737">
                  <c:v>-14.22</c:v>
                </c:pt>
                <c:pt idx="738">
                  <c:v>-14.28</c:v>
                </c:pt>
                <c:pt idx="739">
                  <c:v>-14.34</c:v>
                </c:pt>
                <c:pt idx="740">
                  <c:v>-14.399999999999999</c:v>
                </c:pt>
                <c:pt idx="741">
                  <c:v>-14.46</c:v>
                </c:pt>
                <c:pt idx="742">
                  <c:v>-14.52</c:v>
                </c:pt>
                <c:pt idx="743">
                  <c:v>-14.580000000000002</c:v>
                </c:pt>
                <c:pt idx="744">
                  <c:v>-14.64</c:v>
                </c:pt>
                <c:pt idx="745">
                  <c:v>-14.700000000000001</c:v>
                </c:pt>
                <c:pt idx="746">
                  <c:v>-14.76</c:v>
                </c:pt>
                <c:pt idx="747">
                  <c:v>-14.82</c:v>
                </c:pt>
                <c:pt idx="748">
                  <c:v>-14.879999999999999</c:v>
                </c:pt>
                <c:pt idx="749">
                  <c:v>-14.940000000000001</c:v>
                </c:pt>
                <c:pt idx="750">
                  <c:v>-15</c:v>
                </c:pt>
                <c:pt idx="751">
                  <c:v>-15.059999999999999</c:v>
                </c:pt>
                <c:pt idx="752">
                  <c:v>-15.120000000000001</c:v>
                </c:pt>
                <c:pt idx="753">
                  <c:v>-15.18</c:v>
                </c:pt>
                <c:pt idx="754">
                  <c:v>-15.24</c:v>
                </c:pt>
                <c:pt idx="755">
                  <c:v>-15.299999999999999</c:v>
                </c:pt>
                <c:pt idx="756">
                  <c:v>-15.36</c:v>
                </c:pt>
                <c:pt idx="757">
                  <c:v>-15.419999999999998</c:v>
                </c:pt>
                <c:pt idx="758">
                  <c:v>-15.48</c:v>
                </c:pt>
                <c:pt idx="759">
                  <c:v>-15.54</c:v>
                </c:pt>
                <c:pt idx="760">
                  <c:v>-15.600000000000001</c:v>
                </c:pt>
                <c:pt idx="761">
                  <c:v>-15.66</c:v>
                </c:pt>
                <c:pt idx="762">
                  <c:v>-15.72</c:v>
                </c:pt>
                <c:pt idx="763">
                  <c:v>-15.78</c:v>
                </c:pt>
                <c:pt idx="764">
                  <c:v>-15.84</c:v>
                </c:pt>
                <c:pt idx="765">
                  <c:v>-15.899999999999999</c:v>
                </c:pt>
                <c:pt idx="766">
                  <c:v>-15.96</c:v>
                </c:pt>
                <c:pt idx="767">
                  <c:v>-16.02</c:v>
                </c:pt>
                <c:pt idx="768">
                  <c:v>-16.080000000000002</c:v>
                </c:pt>
                <c:pt idx="769">
                  <c:v>-16.14</c:v>
                </c:pt>
                <c:pt idx="770">
                  <c:v>-16.200000000000003</c:v>
                </c:pt>
                <c:pt idx="771">
                  <c:v>-16.259999999999998</c:v>
                </c:pt>
                <c:pt idx="772">
                  <c:v>-16.32</c:v>
                </c:pt>
                <c:pt idx="773">
                  <c:v>-16.38</c:v>
                </c:pt>
                <c:pt idx="774">
                  <c:v>-16.440000000000001</c:v>
                </c:pt>
                <c:pt idx="775">
                  <c:v>-16.5</c:v>
                </c:pt>
                <c:pt idx="776">
                  <c:v>-16.559999999999999</c:v>
                </c:pt>
                <c:pt idx="777">
                  <c:v>-16.62</c:v>
                </c:pt>
                <c:pt idx="778">
                  <c:v>-16.68</c:v>
                </c:pt>
                <c:pt idx="779">
                  <c:v>-16.740000000000002</c:v>
                </c:pt>
                <c:pt idx="780">
                  <c:v>-16.799999999999997</c:v>
                </c:pt>
                <c:pt idx="781">
                  <c:v>-16.86</c:v>
                </c:pt>
                <c:pt idx="782">
                  <c:v>-16.919999999999998</c:v>
                </c:pt>
                <c:pt idx="783">
                  <c:v>-16.98</c:v>
                </c:pt>
                <c:pt idx="784">
                  <c:v>-17.04</c:v>
                </c:pt>
                <c:pt idx="785">
                  <c:v>-17.100000000000001</c:v>
                </c:pt>
                <c:pt idx="786">
                  <c:v>-17.16</c:v>
                </c:pt>
                <c:pt idx="787">
                  <c:v>-17.22</c:v>
                </c:pt>
                <c:pt idx="788">
                  <c:v>-17.28</c:v>
                </c:pt>
                <c:pt idx="789">
                  <c:v>-17.34</c:v>
                </c:pt>
                <c:pt idx="790">
                  <c:v>-17.399999999999999</c:v>
                </c:pt>
                <c:pt idx="791">
                  <c:v>-17.46</c:v>
                </c:pt>
                <c:pt idx="792">
                  <c:v>-17.52</c:v>
                </c:pt>
                <c:pt idx="793">
                  <c:v>-17.580000000000002</c:v>
                </c:pt>
                <c:pt idx="794">
                  <c:v>-17.64</c:v>
                </c:pt>
                <c:pt idx="795">
                  <c:v>-17.700000000000003</c:v>
                </c:pt>
                <c:pt idx="796">
                  <c:v>-17.759999999999998</c:v>
                </c:pt>
                <c:pt idx="797">
                  <c:v>-17.82</c:v>
                </c:pt>
                <c:pt idx="798">
                  <c:v>-17.88</c:v>
                </c:pt>
                <c:pt idx="799">
                  <c:v>-17.940000000000001</c:v>
                </c:pt>
                <c:pt idx="800">
                  <c:v>-18</c:v>
                </c:pt>
                <c:pt idx="801">
                  <c:v>-18.059999999999999</c:v>
                </c:pt>
                <c:pt idx="802">
                  <c:v>-18.12</c:v>
                </c:pt>
                <c:pt idx="803">
                  <c:v>-18.18</c:v>
                </c:pt>
                <c:pt idx="804">
                  <c:v>-18.240000000000002</c:v>
                </c:pt>
                <c:pt idx="805">
                  <c:v>-18.299999999999997</c:v>
                </c:pt>
                <c:pt idx="806">
                  <c:v>-18.36</c:v>
                </c:pt>
                <c:pt idx="807">
                  <c:v>-18.419999999999998</c:v>
                </c:pt>
                <c:pt idx="808">
                  <c:v>-18.48</c:v>
                </c:pt>
                <c:pt idx="809">
                  <c:v>-18.54</c:v>
                </c:pt>
                <c:pt idx="810">
                  <c:v>-18.600000000000001</c:v>
                </c:pt>
                <c:pt idx="811">
                  <c:v>-18.66</c:v>
                </c:pt>
                <c:pt idx="812">
                  <c:v>-18.72</c:v>
                </c:pt>
                <c:pt idx="813">
                  <c:v>-18.78</c:v>
                </c:pt>
                <c:pt idx="814">
                  <c:v>-18.84</c:v>
                </c:pt>
                <c:pt idx="815">
                  <c:v>-18.899999999999999</c:v>
                </c:pt>
                <c:pt idx="816">
                  <c:v>-18.96</c:v>
                </c:pt>
                <c:pt idx="817">
                  <c:v>-19.02</c:v>
                </c:pt>
                <c:pt idx="818">
                  <c:v>-19.080000000000002</c:v>
                </c:pt>
                <c:pt idx="819">
                  <c:v>-19.14</c:v>
                </c:pt>
                <c:pt idx="820">
                  <c:v>-19.200000000000003</c:v>
                </c:pt>
                <c:pt idx="821">
                  <c:v>-19.259999999999998</c:v>
                </c:pt>
                <c:pt idx="822">
                  <c:v>-19.32</c:v>
                </c:pt>
                <c:pt idx="823">
                  <c:v>-19.38</c:v>
                </c:pt>
                <c:pt idx="824">
                  <c:v>-19.440000000000001</c:v>
                </c:pt>
                <c:pt idx="825">
                  <c:v>-19.5</c:v>
                </c:pt>
                <c:pt idx="826">
                  <c:v>-19.559999999999999</c:v>
                </c:pt>
                <c:pt idx="827">
                  <c:v>-19.62</c:v>
                </c:pt>
                <c:pt idx="828">
                  <c:v>-19.68</c:v>
                </c:pt>
                <c:pt idx="829">
                  <c:v>-19.740000000000002</c:v>
                </c:pt>
                <c:pt idx="830">
                  <c:v>-19.799999999999997</c:v>
                </c:pt>
                <c:pt idx="831">
                  <c:v>-19.86</c:v>
                </c:pt>
                <c:pt idx="832">
                  <c:v>-19.919999999999998</c:v>
                </c:pt>
                <c:pt idx="833">
                  <c:v>-19.98</c:v>
                </c:pt>
                <c:pt idx="834">
                  <c:v>-20.04</c:v>
                </c:pt>
                <c:pt idx="835">
                  <c:v>-20.100000000000001</c:v>
                </c:pt>
                <c:pt idx="836">
                  <c:v>-20.16</c:v>
                </c:pt>
                <c:pt idx="837">
                  <c:v>-20.22</c:v>
                </c:pt>
                <c:pt idx="838">
                  <c:v>-20.28</c:v>
                </c:pt>
                <c:pt idx="839">
                  <c:v>-20.34</c:v>
                </c:pt>
                <c:pt idx="840">
                  <c:v>-20.399999999999999</c:v>
                </c:pt>
                <c:pt idx="841">
                  <c:v>-20.46</c:v>
                </c:pt>
                <c:pt idx="842">
                  <c:v>-20.52</c:v>
                </c:pt>
                <c:pt idx="843">
                  <c:v>-20.580000000000002</c:v>
                </c:pt>
                <c:pt idx="844">
                  <c:v>-20.64</c:v>
                </c:pt>
                <c:pt idx="845">
                  <c:v>-20.700000000000003</c:v>
                </c:pt>
                <c:pt idx="846">
                  <c:v>-20.759999999999998</c:v>
                </c:pt>
                <c:pt idx="847">
                  <c:v>-20.82</c:v>
                </c:pt>
                <c:pt idx="848">
                  <c:v>-20.88</c:v>
                </c:pt>
                <c:pt idx="849">
                  <c:v>-20.94</c:v>
                </c:pt>
                <c:pt idx="850">
                  <c:v>-21</c:v>
                </c:pt>
                <c:pt idx="851">
                  <c:v>-21.06</c:v>
                </c:pt>
                <c:pt idx="852">
                  <c:v>-21.12</c:v>
                </c:pt>
                <c:pt idx="853">
                  <c:v>-21.18</c:v>
                </c:pt>
                <c:pt idx="854">
                  <c:v>-21.240000000000002</c:v>
                </c:pt>
                <c:pt idx="855">
                  <c:v>-21.299999999999997</c:v>
                </c:pt>
                <c:pt idx="856">
                  <c:v>-21.36</c:v>
                </c:pt>
                <c:pt idx="857">
                  <c:v>-21.419999999999998</c:v>
                </c:pt>
                <c:pt idx="858">
                  <c:v>-21.48</c:v>
                </c:pt>
                <c:pt idx="859">
                  <c:v>-21.54</c:v>
                </c:pt>
                <c:pt idx="860">
                  <c:v>-21.6</c:v>
                </c:pt>
                <c:pt idx="861">
                  <c:v>-21.66</c:v>
                </c:pt>
                <c:pt idx="862">
                  <c:v>-21.72</c:v>
                </c:pt>
                <c:pt idx="863">
                  <c:v>-21.78</c:v>
                </c:pt>
                <c:pt idx="864">
                  <c:v>-21.84</c:v>
                </c:pt>
                <c:pt idx="865">
                  <c:v>-21.9</c:v>
                </c:pt>
                <c:pt idx="866">
                  <c:v>-21.96</c:v>
                </c:pt>
                <c:pt idx="867">
                  <c:v>-22.02</c:v>
                </c:pt>
                <c:pt idx="868">
                  <c:v>-22.080000000000002</c:v>
                </c:pt>
                <c:pt idx="869">
                  <c:v>-22.14</c:v>
                </c:pt>
                <c:pt idx="870">
                  <c:v>-22.200000000000003</c:v>
                </c:pt>
                <c:pt idx="871">
                  <c:v>-22.259999999999998</c:v>
                </c:pt>
                <c:pt idx="872">
                  <c:v>-22.32</c:v>
                </c:pt>
                <c:pt idx="873">
                  <c:v>-22.38</c:v>
                </c:pt>
                <c:pt idx="874">
                  <c:v>-22.44</c:v>
                </c:pt>
                <c:pt idx="875">
                  <c:v>-22.5</c:v>
                </c:pt>
                <c:pt idx="876">
                  <c:v>-22.56</c:v>
                </c:pt>
                <c:pt idx="877">
                  <c:v>-22.62</c:v>
                </c:pt>
                <c:pt idx="878">
                  <c:v>-22.68</c:v>
                </c:pt>
                <c:pt idx="879">
                  <c:v>-22.740000000000002</c:v>
                </c:pt>
                <c:pt idx="880">
                  <c:v>-22.799999999999997</c:v>
                </c:pt>
                <c:pt idx="881">
                  <c:v>-22.86</c:v>
                </c:pt>
                <c:pt idx="882">
                  <c:v>-22.919999999999998</c:v>
                </c:pt>
                <c:pt idx="883">
                  <c:v>-22.98</c:v>
                </c:pt>
                <c:pt idx="884">
                  <c:v>-23.04</c:v>
                </c:pt>
                <c:pt idx="885">
                  <c:v>-23.1</c:v>
                </c:pt>
                <c:pt idx="886">
                  <c:v>-23.16</c:v>
                </c:pt>
                <c:pt idx="887">
                  <c:v>-23.22</c:v>
                </c:pt>
                <c:pt idx="888">
                  <c:v>-23.28</c:v>
                </c:pt>
                <c:pt idx="889">
                  <c:v>-23.34</c:v>
                </c:pt>
                <c:pt idx="890">
                  <c:v>-23.4</c:v>
                </c:pt>
                <c:pt idx="891">
                  <c:v>-23.46</c:v>
                </c:pt>
                <c:pt idx="892">
                  <c:v>-23.52</c:v>
                </c:pt>
                <c:pt idx="893">
                  <c:v>-23.580000000000002</c:v>
                </c:pt>
                <c:pt idx="894">
                  <c:v>-23.64</c:v>
                </c:pt>
                <c:pt idx="895">
                  <c:v>-23.700000000000003</c:v>
                </c:pt>
                <c:pt idx="896">
                  <c:v>-23.759999999999998</c:v>
                </c:pt>
                <c:pt idx="897">
                  <c:v>-23.82</c:v>
                </c:pt>
                <c:pt idx="898">
                  <c:v>-23.88</c:v>
                </c:pt>
                <c:pt idx="899">
                  <c:v>-23.94</c:v>
                </c:pt>
                <c:pt idx="900">
                  <c:v>-24</c:v>
                </c:pt>
                <c:pt idx="901">
                  <c:v>-24.06</c:v>
                </c:pt>
                <c:pt idx="902">
                  <c:v>-24.119999999999997</c:v>
                </c:pt>
                <c:pt idx="903">
                  <c:v>-24.18</c:v>
                </c:pt>
                <c:pt idx="904">
                  <c:v>-24.240000000000002</c:v>
                </c:pt>
                <c:pt idx="905">
                  <c:v>-24.299999999999997</c:v>
                </c:pt>
                <c:pt idx="906">
                  <c:v>-24.36</c:v>
                </c:pt>
                <c:pt idx="907">
                  <c:v>-24.42</c:v>
                </c:pt>
                <c:pt idx="908">
                  <c:v>-24.48</c:v>
                </c:pt>
                <c:pt idx="909">
                  <c:v>-24.54</c:v>
                </c:pt>
                <c:pt idx="910">
                  <c:v>-24.599999999999998</c:v>
                </c:pt>
                <c:pt idx="911">
                  <c:v>-24.660000000000004</c:v>
                </c:pt>
                <c:pt idx="912">
                  <c:v>-24.72</c:v>
                </c:pt>
                <c:pt idx="913">
                  <c:v>-24.78</c:v>
                </c:pt>
                <c:pt idx="914">
                  <c:v>-24.839999999999996</c:v>
                </c:pt>
                <c:pt idx="915">
                  <c:v>-24.900000000000002</c:v>
                </c:pt>
                <c:pt idx="916">
                  <c:v>-24.96</c:v>
                </c:pt>
                <c:pt idx="917">
                  <c:v>-25.02</c:v>
                </c:pt>
                <c:pt idx="918">
                  <c:v>-25.08</c:v>
                </c:pt>
                <c:pt idx="919">
                  <c:v>-25.14</c:v>
                </c:pt>
                <c:pt idx="920">
                  <c:v>-25.200000000000003</c:v>
                </c:pt>
                <c:pt idx="921">
                  <c:v>-25.259999999999998</c:v>
                </c:pt>
                <c:pt idx="922">
                  <c:v>-25.32</c:v>
                </c:pt>
                <c:pt idx="923">
                  <c:v>-25.380000000000003</c:v>
                </c:pt>
                <c:pt idx="924">
                  <c:v>-25.44</c:v>
                </c:pt>
                <c:pt idx="925">
                  <c:v>-25.5</c:v>
                </c:pt>
                <c:pt idx="926">
                  <c:v>-25.56</c:v>
                </c:pt>
                <c:pt idx="927">
                  <c:v>-25.619999999999997</c:v>
                </c:pt>
                <c:pt idx="928">
                  <c:v>-25.68</c:v>
                </c:pt>
                <c:pt idx="929">
                  <c:v>-25.740000000000002</c:v>
                </c:pt>
                <c:pt idx="930">
                  <c:v>-25.799999999999997</c:v>
                </c:pt>
                <c:pt idx="931">
                  <c:v>-25.86</c:v>
                </c:pt>
                <c:pt idx="932">
                  <c:v>-25.92</c:v>
                </c:pt>
                <c:pt idx="933">
                  <c:v>-25.98</c:v>
                </c:pt>
                <c:pt idx="934">
                  <c:v>-26.04</c:v>
                </c:pt>
                <c:pt idx="935">
                  <c:v>-26.099999999999998</c:v>
                </c:pt>
                <c:pt idx="936">
                  <c:v>-26.160000000000004</c:v>
                </c:pt>
                <c:pt idx="937">
                  <c:v>-26.22</c:v>
                </c:pt>
                <c:pt idx="938">
                  <c:v>-26.28</c:v>
                </c:pt>
                <c:pt idx="939">
                  <c:v>-26.339999999999996</c:v>
                </c:pt>
                <c:pt idx="940">
                  <c:v>-26.400000000000002</c:v>
                </c:pt>
                <c:pt idx="941">
                  <c:v>-26.46</c:v>
                </c:pt>
                <c:pt idx="942">
                  <c:v>-26.52</c:v>
                </c:pt>
                <c:pt idx="943">
                  <c:v>-26.58</c:v>
                </c:pt>
                <c:pt idx="944">
                  <c:v>-26.64</c:v>
                </c:pt>
                <c:pt idx="945">
                  <c:v>-26.700000000000003</c:v>
                </c:pt>
                <c:pt idx="946">
                  <c:v>-26.759999999999998</c:v>
                </c:pt>
                <c:pt idx="947">
                  <c:v>-26.82</c:v>
                </c:pt>
                <c:pt idx="948">
                  <c:v>-26.880000000000003</c:v>
                </c:pt>
                <c:pt idx="949">
                  <c:v>-26.94</c:v>
                </c:pt>
                <c:pt idx="950">
                  <c:v>-27</c:v>
                </c:pt>
                <c:pt idx="951">
                  <c:v>-27.06</c:v>
                </c:pt>
                <c:pt idx="952">
                  <c:v>-27.119999999999997</c:v>
                </c:pt>
                <c:pt idx="953">
                  <c:v>-27.18</c:v>
                </c:pt>
                <c:pt idx="954">
                  <c:v>-27.240000000000002</c:v>
                </c:pt>
                <c:pt idx="955">
                  <c:v>-27.299999999999997</c:v>
                </c:pt>
                <c:pt idx="956">
                  <c:v>-27.36</c:v>
                </c:pt>
                <c:pt idx="957">
                  <c:v>-27.42</c:v>
                </c:pt>
                <c:pt idx="958">
                  <c:v>-27.48</c:v>
                </c:pt>
                <c:pt idx="959">
                  <c:v>-27.54</c:v>
                </c:pt>
                <c:pt idx="960">
                  <c:v>-27.599999999999998</c:v>
                </c:pt>
                <c:pt idx="961">
                  <c:v>-27.660000000000004</c:v>
                </c:pt>
                <c:pt idx="962">
                  <c:v>-27.72</c:v>
                </c:pt>
                <c:pt idx="963">
                  <c:v>-27.78</c:v>
                </c:pt>
                <c:pt idx="964">
                  <c:v>-27.839999999999996</c:v>
                </c:pt>
                <c:pt idx="965">
                  <c:v>-27.900000000000002</c:v>
                </c:pt>
                <c:pt idx="966">
                  <c:v>-27.96</c:v>
                </c:pt>
                <c:pt idx="967">
                  <c:v>-28.02</c:v>
                </c:pt>
                <c:pt idx="968">
                  <c:v>-28.08</c:v>
                </c:pt>
                <c:pt idx="969">
                  <c:v>-28.14</c:v>
                </c:pt>
                <c:pt idx="970">
                  <c:v>-28.200000000000003</c:v>
                </c:pt>
                <c:pt idx="971">
                  <c:v>-28.259999999999998</c:v>
                </c:pt>
                <c:pt idx="972">
                  <c:v>-28.32</c:v>
                </c:pt>
                <c:pt idx="973">
                  <c:v>-28.380000000000003</c:v>
                </c:pt>
                <c:pt idx="974">
                  <c:v>-28.44</c:v>
                </c:pt>
                <c:pt idx="975">
                  <c:v>-28.5</c:v>
                </c:pt>
                <c:pt idx="976">
                  <c:v>-28.56</c:v>
                </c:pt>
                <c:pt idx="977">
                  <c:v>-28.619999999999997</c:v>
                </c:pt>
                <c:pt idx="978">
                  <c:v>-28.68</c:v>
                </c:pt>
                <c:pt idx="979">
                  <c:v>-28.740000000000002</c:v>
                </c:pt>
                <c:pt idx="980">
                  <c:v>-28.799999999999997</c:v>
                </c:pt>
                <c:pt idx="981">
                  <c:v>-28.86</c:v>
                </c:pt>
                <c:pt idx="982">
                  <c:v>-28.92</c:v>
                </c:pt>
                <c:pt idx="983">
                  <c:v>-28.98</c:v>
                </c:pt>
                <c:pt idx="984">
                  <c:v>-29.04</c:v>
                </c:pt>
                <c:pt idx="985">
                  <c:v>-29.099999999999998</c:v>
                </c:pt>
                <c:pt idx="986">
                  <c:v>-29.160000000000004</c:v>
                </c:pt>
                <c:pt idx="987">
                  <c:v>-29.22</c:v>
                </c:pt>
                <c:pt idx="988">
                  <c:v>-29.28</c:v>
                </c:pt>
                <c:pt idx="989">
                  <c:v>-29.339999999999996</c:v>
                </c:pt>
                <c:pt idx="990">
                  <c:v>-29.400000000000002</c:v>
                </c:pt>
                <c:pt idx="991">
                  <c:v>-29.46</c:v>
                </c:pt>
                <c:pt idx="992">
                  <c:v>-29.52</c:v>
                </c:pt>
                <c:pt idx="993">
                  <c:v>-29.58</c:v>
                </c:pt>
                <c:pt idx="994">
                  <c:v>-29.64</c:v>
                </c:pt>
                <c:pt idx="995">
                  <c:v>-29.700000000000003</c:v>
                </c:pt>
                <c:pt idx="996">
                  <c:v>-29.759999999999998</c:v>
                </c:pt>
                <c:pt idx="997">
                  <c:v>-29.82</c:v>
                </c:pt>
                <c:pt idx="998">
                  <c:v>-29.880000000000003</c:v>
                </c:pt>
                <c:pt idx="999">
                  <c:v>-29.94</c:v>
                </c:pt>
                <c:pt idx="1000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48-4305-A057-0890FCBF216E}"/>
            </c:ext>
          </c:extLst>
        </c:ser>
        <c:ser>
          <c:idx val="3"/>
          <c:order val="3"/>
          <c:tx>
            <c:strRef>
              <c:f>Derivatives!$E$4</c:f>
              <c:strCache>
                <c:ptCount val="1"/>
                <c:pt idx="0">
                  <c:v>y=6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Derivatives!$A$5:$A$1005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Derivatives!$E$5:$E$1005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48-4305-A057-0890FCBF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27776"/>
        <c:axId val="760633024"/>
      </c:scatterChart>
      <c:valAx>
        <c:axId val="7606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33024"/>
        <c:crosses val="autoZero"/>
        <c:crossBetween val="midCat"/>
      </c:valAx>
      <c:valAx>
        <c:axId val="7606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Derivatives!$H$4</c:f>
              <c:strCache>
                <c:ptCount val="1"/>
                <c:pt idx="0">
                  <c:v>y=6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Derivatives!$G$5:$G$1005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Derivatives!$H$5:$H$1005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C-4CBE-B32F-F51DA859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64704"/>
        <c:axId val="579961096"/>
      </c:scatterChart>
      <c:valAx>
        <c:axId val="5799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61096"/>
        <c:crosses val="autoZero"/>
        <c:crossBetween val="midCat"/>
      </c:valAx>
      <c:valAx>
        <c:axId val="5799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Derivatives!$K$4</c:f>
              <c:strCache>
                <c:ptCount val="1"/>
                <c:pt idx="0">
                  <c:v>y=6x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Derivatives!$J$5:$J$1005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Derivatives!$K$5:$K$1005</c:f>
              <c:numCache>
                <c:formatCode>General</c:formatCode>
                <c:ptCount val="1001"/>
                <c:pt idx="0">
                  <c:v>30</c:v>
                </c:pt>
                <c:pt idx="1">
                  <c:v>29.94</c:v>
                </c:pt>
                <c:pt idx="2">
                  <c:v>29.880000000000003</c:v>
                </c:pt>
                <c:pt idx="3">
                  <c:v>29.82</c:v>
                </c:pt>
                <c:pt idx="4">
                  <c:v>29.759999999999998</c:v>
                </c:pt>
                <c:pt idx="5">
                  <c:v>29.700000000000003</c:v>
                </c:pt>
                <c:pt idx="6">
                  <c:v>29.64</c:v>
                </c:pt>
                <c:pt idx="7">
                  <c:v>29.58</c:v>
                </c:pt>
                <c:pt idx="8">
                  <c:v>29.52</c:v>
                </c:pt>
                <c:pt idx="9">
                  <c:v>29.46</c:v>
                </c:pt>
                <c:pt idx="10">
                  <c:v>29.400000000000002</c:v>
                </c:pt>
                <c:pt idx="11">
                  <c:v>29.339999999999996</c:v>
                </c:pt>
                <c:pt idx="12">
                  <c:v>29.28</c:v>
                </c:pt>
                <c:pt idx="13">
                  <c:v>29.22</c:v>
                </c:pt>
                <c:pt idx="14">
                  <c:v>29.160000000000004</c:v>
                </c:pt>
                <c:pt idx="15">
                  <c:v>29.099999999999998</c:v>
                </c:pt>
                <c:pt idx="16">
                  <c:v>29.04</c:v>
                </c:pt>
                <c:pt idx="17">
                  <c:v>28.98</c:v>
                </c:pt>
                <c:pt idx="18">
                  <c:v>28.92</c:v>
                </c:pt>
                <c:pt idx="19">
                  <c:v>28.86</c:v>
                </c:pt>
                <c:pt idx="20">
                  <c:v>28.799999999999997</c:v>
                </c:pt>
                <c:pt idx="21">
                  <c:v>28.740000000000002</c:v>
                </c:pt>
                <c:pt idx="22">
                  <c:v>28.68</c:v>
                </c:pt>
                <c:pt idx="23">
                  <c:v>28.619999999999997</c:v>
                </c:pt>
                <c:pt idx="24">
                  <c:v>28.560000000000059</c:v>
                </c:pt>
                <c:pt idx="25">
                  <c:v>28.500000000000057</c:v>
                </c:pt>
                <c:pt idx="26">
                  <c:v>28.440000000000062</c:v>
                </c:pt>
                <c:pt idx="27">
                  <c:v>28.380000000000059</c:v>
                </c:pt>
                <c:pt idx="28">
                  <c:v>28.320000000000064</c:v>
                </c:pt>
                <c:pt idx="29">
                  <c:v>28.260000000000058</c:v>
                </c:pt>
                <c:pt idx="30">
                  <c:v>28.20000000000006</c:v>
                </c:pt>
                <c:pt idx="31">
                  <c:v>28.140000000000061</c:v>
                </c:pt>
                <c:pt idx="32">
                  <c:v>28.080000000000062</c:v>
                </c:pt>
                <c:pt idx="33">
                  <c:v>28.02000000000006</c:v>
                </c:pt>
                <c:pt idx="34">
                  <c:v>27.960000000000058</c:v>
                </c:pt>
                <c:pt idx="35">
                  <c:v>27.900000000000063</c:v>
                </c:pt>
                <c:pt idx="36">
                  <c:v>27.84000000000006</c:v>
                </c:pt>
                <c:pt idx="37">
                  <c:v>27.780000000000058</c:v>
                </c:pt>
                <c:pt idx="38">
                  <c:v>27.720000000000059</c:v>
                </c:pt>
                <c:pt idx="39">
                  <c:v>27.660000000000061</c:v>
                </c:pt>
                <c:pt idx="40">
                  <c:v>27.600000000000062</c:v>
                </c:pt>
                <c:pt idx="41">
                  <c:v>27.540000000000056</c:v>
                </c:pt>
                <c:pt idx="42">
                  <c:v>27.480000000000061</c:v>
                </c:pt>
                <c:pt idx="43">
                  <c:v>27.420000000000059</c:v>
                </c:pt>
                <c:pt idx="44">
                  <c:v>27.360000000000063</c:v>
                </c:pt>
                <c:pt idx="45">
                  <c:v>27.300000000000058</c:v>
                </c:pt>
                <c:pt idx="46">
                  <c:v>27.240000000000059</c:v>
                </c:pt>
                <c:pt idx="47">
                  <c:v>27.18000000000006</c:v>
                </c:pt>
                <c:pt idx="48">
                  <c:v>27.120000000000061</c:v>
                </c:pt>
                <c:pt idx="49">
                  <c:v>27.060000000000059</c:v>
                </c:pt>
                <c:pt idx="50">
                  <c:v>27.000000000000057</c:v>
                </c:pt>
                <c:pt idx="51">
                  <c:v>26.940000000000062</c:v>
                </c:pt>
                <c:pt idx="52">
                  <c:v>26.880000000000059</c:v>
                </c:pt>
                <c:pt idx="53">
                  <c:v>26.820000000000064</c:v>
                </c:pt>
                <c:pt idx="54">
                  <c:v>26.760000000000058</c:v>
                </c:pt>
                <c:pt idx="55">
                  <c:v>26.70000000000006</c:v>
                </c:pt>
                <c:pt idx="56">
                  <c:v>26.640000000000061</c:v>
                </c:pt>
                <c:pt idx="57">
                  <c:v>26.580000000000062</c:v>
                </c:pt>
                <c:pt idx="58">
                  <c:v>26.52000000000006</c:v>
                </c:pt>
                <c:pt idx="59">
                  <c:v>26.460000000000058</c:v>
                </c:pt>
                <c:pt idx="60">
                  <c:v>26.400000000000063</c:v>
                </c:pt>
                <c:pt idx="61">
                  <c:v>26.34000000000006</c:v>
                </c:pt>
                <c:pt idx="62">
                  <c:v>26.280000000000058</c:v>
                </c:pt>
                <c:pt idx="63">
                  <c:v>26.220000000000059</c:v>
                </c:pt>
                <c:pt idx="64">
                  <c:v>26.160000000000061</c:v>
                </c:pt>
                <c:pt idx="65">
                  <c:v>26.100000000000062</c:v>
                </c:pt>
                <c:pt idx="66">
                  <c:v>26.040000000000056</c:v>
                </c:pt>
                <c:pt idx="67">
                  <c:v>25.980000000000061</c:v>
                </c:pt>
                <c:pt idx="68">
                  <c:v>25.920000000000059</c:v>
                </c:pt>
                <c:pt idx="69">
                  <c:v>25.860000000000063</c:v>
                </c:pt>
                <c:pt idx="70">
                  <c:v>25.800000000000058</c:v>
                </c:pt>
                <c:pt idx="71">
                  <c:v>25.740000000000116</c:v>
                </c:pt>
                <c:pt idx="72">
                  <c:v>25.680000000000121</c:v>
                </c:pt>
                <c:pt idx="73">
                  <c:v>25.620000000000118</c:v>
                </c:pt>
                <c:pt idx="74">
                  <c:v>25.560000000000123</c:v>
                </c:pt>
                <c:pt idx="75">
                  <c:v>25.500000000000121</c:v>
                </c:pt>
                <c:pt idx="76">
                  <c:v>25.440000000000119</c:v>
                </c:pt>
                <c:pt idx="77">
                  <c:v>25.38000000000012</c:v>
                </c:pt>
                <c:pt idx="78">
                  <c:v>25.320000000000121</c:v>
                </c:pt>
                <c:pt idx="79">
                  <c:v>25.260000000000122</c:v>
                </c:pt>
                <c:pt idx="80">
                  <c:v>25.200000000000117</c:v>
                </c:pt>
                <c:pt idx="81">
                  <c:v>25.140000000000121</c:v>
                </c:pt>
                <c:pt idx="82">
                  <c:v>25.080000000000119</c:v>
                </c:pt>
                <c:pt idx="83">
                  <c:v>25.020000000000124</c:v>
                </c:pt>
                <c:pt idx="84">
                  <c:v>24.960000000000118</c:v>
                </c:pt>
                <c:pt idx="85">
                  <c:v>24.900000000000119</c:v>
                </c:pt>
                <c:pt idx="86">
                  <c:v>24.840000000000121</c:v>
                </c:pt>
                <c:pt idx="87">
                  <c:v>24.780000000000122</c:v>
                </c:pt>
                <c:pt idx="88">
                  <c:v>24.72000000000012</c:v>
                </c:pt>
                <c:pt idx="89">
                  <c:v>24.660000000000117</c:v>
                </c:pt>
                <c:pt idx="90">
                  <c:v>24.600000000000122</c:v>
                </c:pt>
                <c:pt idx="91">
                  <c:v>24.54000000000012</c:v>
                </c:pt>
                <c:pt idx="92">
                  <c:v>24.480000000000118</c:v>
                </c:pt>
                <c:pt idx="93">
                  <c:v>24.420000000000119</c:v>
                </c:pt>
                <c:pt idx="94">
                  <c:v>24.36000000000012</c:v>
                </c:pt>
                <c:pt idx="95">
                  <c:v>24.300000000000122</c:v>
                </c:pt>
                <c:pt idx="96">
                  <c:v>24.240000000000116</c:v>
                </c:pt>
                <c:pt idx="97">
                  <c:v>24.180000000000121</c:v>
                </c:pt>
                <c:pt idx="98">
                  <c:v>24.120000000000118</c:v>
                </c:pt>
                <c:pt idx="99">
                  <c:v>24.060000000000123</c:v>
                </c:pt>
                <c:pt idx="100">
                  <c:v>24.000000000000121</c:v>
                </c:pt>
                <c:pt idx="101">
                  <c:v>23.940000000000122</c:v>
                </c:pt>
                <c:pt idx="102">
                  <c:v>23.88000000000012</c:v>
                </c:pt>
                <c:pt idx="103">
                  <c:v>23.820000000000121</c:v>
                </c:pt>
                <c:pt idx="104">
                  <c:v>23.760000000000119</c:v>
                </c:pt>
                <c:pt idx="105">
                  <c:v>23.70000000000012</c:v>
                </c:pt>
                <c:pt idx="106">
                  <c:v>23.640000000000121</c:v>
                </c:pt>
                <c:pt idx="107">
                  <c:v>23.580000000000119</c:v>
                </c:pt>
                <c:pt idx="108">
                  <c:v>23.52000000000012</c:v>
                </c:pt>
                <c:pt idx="109">
                  <c:v>23.460000000000122</c:v>
                </c:pt>
                <c:pt idx="110">
                  <c:v>23.400000000000119</c:v>
                </c:pt>
                <c:pt idx="111">
                  <c:v>23.340000000000121</c:v>
                </c:pt>
                <c:pt idx="112">
                  <c:v>23.280000000000118</c:v>
                </c:pt>
                <c:pt idx="113">
                  <c:v>23.22000000000012</c:v>
                </c:pt>
                <c:pt idx="114">
                  <c:v>23.160000000000117</c:v>
                </c:pt>
                <c:pt idx="115">
                  <c:v>23.100000000000122</c:v>
                </c:pt>
                <c:pt idx="116">
                  <c:v>23.04000000000012</c:v>
                </c:pt>
                <c:pt idx="117">
                  <c:v>22.980000000000121</c:v>
                </c:pt>
                <c:pt idx="118">
                  <c:v>22.920000000000179</c:v>
                </c:pt>
                <c:pt idx="119">
                  <c:v>22.860000000000177</c:v>
                </c:pt>
                <c:pt idx="120">
                  <c:v>22.800000000000182</c:v>
                </c:pt>
                <c:pt idx="121">
                  <c:v>22.74000000000018</c:v>
                </c:pt>
                <c:pt idx="122">
                  <c:v>22.680000000000181</c:v>
                </c:pt>
                <c:pt idx="123">
                  <c:v>22.620000000000182</c:v>
                </c:pt>
                <c:pt idx="124">
                  <c:v>22.56000000000018</c:v>
                </c:pt>
                <c:pt idx="125">
                  <c:v>22.500000000000181</c:v>
                </c:pt>
                <c:pt idx="126">
                  <c:v>22.440000000000179</c:v>
                </c:pt>
                <c:pt idx="127">
                  <c:v>22.38000000000018</c:v>
                </c:pt>
                <c:pt idx="128">
                  <c:v>22.320000000000178</c:v>
                </c:pt>
                <c:pt idx="129">
                  <c:v>22.260000000000183</c:v>
                </c:pt>
                <c:pt idx="130">
                  <c:v>22.20000000000018</c:v>
                </c:pt>
                <c:pt idx="131">
                  <c:v>22.140000000000182</c:v>
                </c:pt>
                <c:pt idx="132">
                  <c:v>22.080000000000179</c:v>
                </c:pt>
                <c:pt idx="133">
                  <c:v>22.020000000000181</c:v>
                </c:pt>
                <c:pt idx="134">
                  <c:v>21.960000000000178</c:v>
                </c:pt>
                <c:pt idx="135">
                  <c:v>21.90000000000018</c:v>
                </c:pt>
                <c:pt idx="136">
                  <c:v>21.840000000000181</c:v>
                </c:pt>
                <c:pt idx="137">
                  <c:v>21.780000000000179</c:v>
                </c:pt>
                <c:pt idx="138">
                  <c:v>21.72000000000018</c:v>
                </c:pt>
                <c:pt idx="139">
                  <c:v>21.660000000000181</c:v>
                </c:pt>
                <c:pt idx="140">
                  <c:v>21.600000000000179</c:v>
                </c:pt>
                <c:pt idx="141">
                  <c:v>21.54000000000018</c:v>
                </c:pt>
                <c:pt idx="142">
                  <c:v>21.480000000000178</c:v>
                </c:pt>
                <c:pt idx="143">
                  <c:v>21.420000000000179</c:v>
                </c:pt>
                <c:pt idx="144">
                  <c:v>21.360000000000177</c:v>
                </c:pt>
                <c:pt idx="145">
                  <c:v>21.300000000000182</c:v>
                </c:pt>
                <c:pt idx="146">
                  <c:v>21.24000000000018</c:v>
                </c:pt>
                <c:pt idx="147">
                  <c:v>21.180000000000181</c:v>
                </c:pt>
                <c:pt idx="148">
                  <c:v>21.120000000000182</c:v>
                </c:pt>
                <c:pt idx="149">
                  <c:v>21.06000000000018</c:v>
                </c:pt>
                <c:pt idx="150">
                  <c:v>21.000000000000181</c:v>
                </c:pt>
                <c:pt idx="151">
                  <c:v>20.940000000000179</c:v>
                </c:pt>
                <c:pt idx="152">
                  <c:v>20.88000000000018</c:v>
                </c:pt>
                <c:pt idx="153">
                  <c:v>20.820000000000178</c:v>
                </c:pt>
                <c:pt idx="154">
                  <c:v>20.760000000000183</c:v>
                </c:pt>
                <c:pt idx="155">
                  <c:v>20.70000000000018</c:v>
                </c:pt>
                <c:pt idx="156">
                  <c:v>20.640000000000182</c:v>
                </c:pt>
                <c:pt idx="157">
                  <c:v>20.580000000000179</c:v>
                </c:pt>
                <c:pt idx="158">
                  <c:v>20.520000000000181</c:v>
                </c:pt>
                <c:pt idx="159">
                  <c:v>20.460000000000178</c:v>
                </c:pt>
                <c:pt idx="160">
                  <c:v>20.40000000000018</c:v>
                </c:pt>
                <c:pt idx="161">
                  <c:v>20.340000000000181</c:v>
                </c:pt>
                <c:pt idx="162">
                  <c:v>20.280000000000179</c:v>
                </c:pt>
                <c:pt idx="163">
                  <c:v>20.22000000000018</c:v>
                </c:pt>
                <c:pt idx="164">
                  <c:v>20.160000000000181</c:v>
                </c:pt>
                <c:pt idx="165">
                  <c:v>20.100000000000239</c:v>
                </c:pt>
                <c:pt idx="166">
                  <c:v>20.040000000000241</c:v>
                </c:pt>
                <c:pt idx="167">
                  <c:v>19.980000000000238</c:v>
                </c:pt>
                <c:pt idx="168">
                  <c:v>19.92000000000024</c:v>
                </c:pt>
                <c:pt idx="169">
                  <c:v>19.860000000000241</c:v>
                </c:pt>
                <c:pt idx="170">
                  <c:v>19.800000000000239</c:v>
                </c:pt>
                <c:pt idx="171">
                  <c:v>19.74000000000024</c:v>
                </c:pt>
                <c:pt idx="172">
                  <c:v>19.680000000000241</c:v>
                </c:pt>
                <c:pt idx="173">
                  <c:v>19.620000000000239</c:v>
                </c:pt>
                <c:pt idx="174">
                  <c:v>19.56000000000024</c:v>
                </c:pt>
                <c:pt idx="175">
                  <c:v>19.500000000000242</c:v>
                </c:pt>
                <c:pt idx="176">
                  <c:v>19.440000000000239</c:v>
                </c:pt>
                <c:pt idx="177">
                  <c:v>19.380000000000241</c:v>
                </c:pt>
                <c:pt idx="178">
                  <c:v>19.320000000000242</c:v>
                </c:pt>
                <c:pt idx="179">
                  <c:v>19.26000000000024</c:v>
                </c:pt>
                <c:pt idx="180">
                  <c:v>19.200000000000241</c:v>
                </c:pt>
                <c:pt idx="181">
                  <c:v>19.140000000000239</c:v>
                </c:pt>
                <c:pt idx="182">
                  <c:v>19.08000000000024</c:v>
                </c:pt>
                <c:pt idx="183">
                  <c:v>19.020000000000238</c:v>
                </c:pt>
                <c:pt idx="184">
                  <c:v>18.960000000000242</c:v>
                </c:pt>
                <c:pt idx="185">
                  <c:v>18.90000000000024</c:v>
                </c:pt>
                <c:pt idx="186">
                  <c:v>18.840000000000241</c:v>
                </c:pt>
                <c:pt idx="187">
                  <c:v>18.780000000000239</c:v>
                </c:pt>
                <c:pt idx="188">
                  <c:v>18.72000000000024</c:v>
                </c:pt>
                <c:pt idx="189">
                  <c:v>18.660000000000238</c:v>
                </c:pt>
                <c:pt idx="190">
                  <c:v>18.600000000000239</c:v>
                </c:pt>
                <c:pt idx="191">
                  <c:v>18.540000000000241</c:v>
                </c:pt>
                <c:pt idx="192">
                  <c:v>18.480000000000238</c:v>
                </c:pt>
                <c:pt idx="193">
                  <c:v>18.42000000000024</c:v>
                </c:pt>
                <c:pt idx="194">
                  <c:v>18.360000000000241</c:v>
                </c:pt>
                <c:pt idx="195">
                  <c:v>18.300000000000239</c:v>
                </c:pt>
                <c:pt idx="196">
                  <c:v>18.24000000000024</c:v>
                </c:pt>
                <c:pt idx="197">
                  <c:v>18.180000000000241</c:v>
                </c:pt>
                <c:pt idx="198">
                  <c:v>18.120000000000239</c:v>
                </c:pt>
                <c:pt idx="199">
                  <c:v>18.06000000000024</c:v>
                </c:pt>
                <c:pt idx="200">
                  <c:v>18.000000000000242</c:v>
                </c:pt>
                <c:pt idx="201">
                  <c:v>17.940000000000239</c:v>
                </c:pt>
                <c:pt idx="202">
                  <c:v>17.880000000000241</c:v>
                </c:pt>
                <c:pt idx="203">
                  <c:v>17.820000000000242</c:v>
                </c:pt>
                <c:pt idx="204">
                  <c:v>17.76000000000024</c:v>
                </c:pt>
                <c:pt idx="205">
                  <c:v>17.700000000000241</c:v>
                </c:pt>
                <c:pt idx="206">
                  <c:v>17.640000000000239</c:v>
                </c:pt>
                <c:pt idx="207">
                  <c:v>17.58000000000024</c:v>
                </c:pt>
                <c:pt idx="208">
                  <c:v>17.520000000000238</c:v>
                </c:pt>
                <c:pt idx="209">
                  <c:v>17.460000000000242</c:v>
                </c:pt>
                <c:pt idx="210">
                  <c:v>17.40000000000024</c:v>
                </c:pt>
                <c:pt idx="211">
                  <c:v>17.340000000000241</c:v>
                </c:pt>
                <c:pt idx="212">
                  <c:v>17.2800000000003</c:v>
                </c:pt>
                <c:pt idx="213">
                  <c:v>17.220000000000297</c:v>
                </c:pt>
                <c:pt idx="214">
                  <c:v>17.160000000000302</c:v>
                </c:pt>
                <c:pt idx="215">
                  <c:v>17.1000000000003</c:v>
                </c:pt>
                <c:pt idx="216">
                  <c:v>17.040000000000301</c:v>
                </c:pt>
                <c:pt idx="217">
                  <c:v>16.980000000000299</c:v>
                </c:pt>
                <c:pt idx="218">
                  <c:v>16.9200000000003</c:v>
                </c:pt>
                <c:pt idx="219">
                  <c:v>16.860000000000298</c:v>
                </c:pt>
                <c:pt idx="220">
                  <c:v>16.800000000000299</c:v>
                </c:pt>
                <c:pt idx="221">
                  <c:v>16.7400000000003</c:v>
                </c:pt>
                <c:pt idx="222">
                  <c:v>16.680000000000298</c:v>
                </c:pt>
                <c:pt idx="223">
                  <c:v>16.620000000000303</c:v>
                </c:pt>
                <c:pt idx="224">
                  <c:v>16.560000000000301</c:v>
                </c:pt>
                <c:pt idx="225">
                  <c:v>16.500000000000302</c:v>
                </c:pt>
                <c:pt idx="226">
                  <c:v>16.4400000000003</c:v>
                </c:pt>
                <c:pt idx="227">
                  <c:v>16.380000000000301</c:v>
                </c:pt>
                <c:pt idx="228">
                  <c:v>16.320000000000299</c:v>
                </c:pt>
                <c:pt idx="229">
                  <c:v>16.2600000000003</c:v>
                </c:pt>
                <c:pt idx="230">
                  <c:v>16.200000000000301</c:v>
                </c:pt>
                <c:pt idx="231">
                  <c:v>16.140000000000299</c:v>
                </c:pt>
                <c:pt idx="232">
                  <c:v>16.0800000000003</c:v>
                </c:pt>
                <c:pt idx="233">
                  <c:v>16.020000000000302</c:v>
                </c:pt>
                <c:pt idx="234">
                  <c:v>15.960000000000299</c:v>
                </c:pt>
                <c:pt idx="235">
                  <c:v>15.900000000000301</c:v>
                </c:pt>
                <c:pt idx="236">
                  <c:v>15.840000000000298</c:v>
                </c:pt>
                <c:pt idx="237">
                  <c:v>15.7800000000003</c:v>
                </c:pt>
                <c:pt idx="238">
                  <c:v>15.720000000000299</c:v>
                </c:pt>
                <c:pt idx="239">
                  <c:v>15.6600000000003</c:v>
                </c:pt>
                <c:pt idx="240">
                  <c:v>15.6000000000003</c:v>
                </c:pt>
                <c:pt idx="241">
                  <c:v>15.540000000000301</c:v>
                </c:pt>
                <c:pt idx="242">
                  <c:v>15.480000000000299</c:v>
                </c:pt>
                <c:pt idx="243">
                  <c:v>15.4200000000003</c:v>
                </c:pt>
                <c:pt idx="244">
                  <c:v>15.360000000000298</c:v>
                </c:pt>
                <c:pt idx="245">
                  <c:v>15.300000000000299</c:v>
                </c:pt>
                <c:pt idx="246">
                  <c:v>15.2400000000003</c:v>
                </c:pt>
                <c:pt idx="247">
                  <c:v>15.1800000000003</c:v>
                </c:pt>
                <c:pt idx="248">
                  <c:v>15.120000000000301</c:v>
                </c:pt>
                <c:pt idx="249">
                  <c:v>15.060000000000301</c:v>
                </c:pt>
                <c:pt idx="250">
                  <c:v>15.000000000000302</c:v>
                </c:pt>
                <c:pt idx="251">
                  <c:v>14.9400000000003</c:v>
                </c:pt>
                <c:pt idx="252">
                  <c:v>14.880000000000301</c:v>
                </c:pt>
                <c:pt idx="253">
                  <c:v>14.820000000000299</c:v>
                </c:pt>
                <c:pt idx="254">
                  <c:v>14.7600000000003</c:v>
                </c:pt>
                <c:pt idx="255">
                  <c:v>14.700000000000299</c:v>
                </c:pt>
                <c:pt idx="256">
                  <c:v>14.640000000000301</c:v>
                </c:pt>
                <c:pt idx="257">
                  <c:v>14.5800000000003</c:v>
                </c:pt>
                <c:pt idx="258">
                  <c:v>14.520000000000302</c:v>
                </c:pt>
                <c:pt idx="259">
                  <c:v>14.46000000000036</c:v>
                </c:pt>
                <c:pt idx="260">
                  <c:v>14.400000000000359</c:v>
                </c:pt>
                <c:pt idx="261">
                  <c:v>14.34000000000036</c:v>
                </c:pt>
                <c:pt idx="262">
                  <c:v>14.28000000000036</c:v>
                </c:pt>
                <c:pt idx="263">
                  <c:v>14.220000000000361</c:v>
                </c:pt>
                <c:pt idx="264">
                  <c:v>14.160000000000359</c:v>
                </c:pt>
                <c:pt idx="265">
                  <c:v>14.10000000000036</c:v>
                </c:pt>
                <c:pt idx="266">
                  <c:v>14.040000000000358</c:v>
                </c:pt>
                <c:pt idx="267">
                  <c:v>13.980000000000359</c:v>
                </c:pt>
                <c:pt idx="268">
                  <c:v>13.920000000000359</c:v>
                </c:pt>
                <c:pt idx="269">
                  <c:v>13.86000000000036</c:v>
                </c:pt>
                <c:pt idx="270">
                  <c:v>13.800000000000361</c:v>
                </c:pt>
                <c:pt idx="271">
                  <c:v>13.740000000000361</c:v>
                </c:pt>
                <c:pt idx="272">
                  <c:v>13.680000000000362</c:v>
                </c:pt>
                <c:pt idx="273">
                  <c:v>13.62000000000036</c:v>
                </c:pt>
                <c:pt idx="274">
                  <c:v>13.560000000000361</c:v>
                </c:pt>
                <c:pt idx="275">
                  <c:v>13.500000000000359</c:v>
                </c:pt>
                <c:pt idx="276">
                  <c:v>13.44000000000036</c:v>
                </c:pt>
                <c:pt idx="277">
                  <c:v>13.38000000000036</c:v>
                </c:pt>
                <c:pt idx="278">
                  <c:v>13.320000000000361</c:v>
                </c:pt>
                <c:pt idx="279">
                  <c:v>13.26000000000036</c:v>
                </c:pt>
                <c:pt idx="280">
                  <c:v>13.200000000000362</c:v>
                </c:pt>
                <c:pt idx="281">
                  <c:v>13.140000000000359</c:v>
                </c:pt>
                <c:pt idx="282">
                  <c:v>13.080000000000361</c:v>
                </c:pt>
                <c:pt idx="283">
                  <c:v>13.020000000000358</c:v>
                </c:pt>
                <c:pt idx="284">
                  <c:v>12.96000000000036</c:v>
                </c:pt>
                <c:pt idx="285">
                  <c:v>12.900000000000359</c:v>
                </c:pt>
                <c:pt idx="286">
                  <c:v>12.84000000000036</c:v>
                </c:pt>
                <c:pt idx="287">
                  <c:v>12.78000000000036</c:v>
                </c:pt>
                <c:pt idx="288">
                  <c:v>12.720000000000361</c:v>
                </c:pt>
                <c:pt idx="289">
                  <c:v>12.660000000000359</c:v>
                </c:pt>
                <c:pt idx="290">
                  <c:v>12.60000000000036</c:v>
                </c:pt>
                <c:pt idx="291">
                  <c:v>12.540000000000358</c:v>
                </c:pt>
                <c:pt idx="292">
                  <c:v>12.480000000000359</c:v>
                </c:pt>
                <c:pt idx="293">
                  <c:v>12.420000000000359</c:v>
                </c:pt>
                <c:pt idx="294">
                  <c:v>12.36000000000036</c:v>
                </c:pt>
                <c:pt idx="295">
                  <c:v>12.300000000000361</c:v>
                </c:pt>
                <c:pt idx="296">
                  <c:v>12.240000000000361</c:v>
                </c:pt>
                <c:pt idx="297">
                  <c:v>12.180000000000362</c:v>
                </c:pt>
                <c:pt idx="298">
                  <c:v>12.12000000000036</c:v>
                </c:pt>
                <c:pt idx="299">
                  <c:v>12.060000000000361</c:v>
                </c:pt>
                <c:pt idx="300">
                  <c:v>12.000000000000359</c:v>
                </c:pt>
                <c:pt idx="301">
                  <c:v>11.94000000000036</c:v>
                </c:pt>
                <c:pt idx="302">
                  <c:v>11.88000000000036</c:v>
                </c:pt>
                <c:pt idx="303">
                  <c:v>11.820000000000359</c:v>
                </c:pt>
                <c:pt idx="304">
                  <c:v>11.76000000000036</c:v>
                </c:pt>
                <c:pt idx="305">
                  <c:v>11.700000000000419</c:v>
                </c:pt>
                <c:pt idx="306">
                  <c:v>11.64000000000042</c:v>
                </c:pt>
                <c:pt idx="307">
                  <c:v>11.580000000000421</c:v>
                </c:pt>
                <c:pt idx="308">
                  <c:v>11.520000000000421</c:v>
                </c:pt>
                <c:pt idx="309">
                  <c:v>11.46000000000042</c:v>
                </c:pt>
                <c:pt idx="310">
                  <c:v>11.400000000000421</c:v>
                </c:pt>
                <c:pt idx="311">
                  <c:v>11.340000000000421</c:v>
                </c:pt>
                <c:pt idx="312">
                  <c:v>11.28000000000042</c:v>
                </c:pt>
                <c:pt idx="313">
                  <c:v>11.22000000000042</c:v>
                </c:pt>
                <c:pt idx="314">
                  <c:v>11.160000000000419</c:v>
                </c:pt>
                <c:pt idx="315">
                  <c:v>11.100000000000421</c:v>
                </c:pt>
                <c:pt idx="316">
                  <c:v>11.04000000000042</c:v>
                </c:pt>
                <c:pt idx="317">
                  <c:v>10.98000000000042</c:v>
                </c:pt>
                <c:pt idx="318">
                  <c:v>10.920000000000421</c:v>
                </c:pt>
                <c:pt idx="319">
                  <c:v>10.86000000000042</c:v>
                </c:pt>
                <c:pt idx="320">
                  <c:v>10.80000000000042</c:v>
                </c:pt>
                <c:pt idx="321">
                  <c:v>10.740000000000419</c:v>
                </c:pt>
                <c:pt idx="322">
                  <c:v>10.680000000000419</c:v>
                </c:pt>
                <c:pt idx="323">
                  <c:v>10.62000000000042</c:v>
                </c:pt>
                <c:pt idx="324">
                  <c:v>10.56000000000042</c:v>
                </c:pt>
                <c:pt idx="325">
                  <c:v>10.500000000000419</c:v>
                </c:pt>
                <c:pt idx="326">
                  <c:v>10.44000000000042</c:v>
                </c:pt>
                <c:pt idx="327">
                  <c:v>10.38000000000042</c:v>
                </c:pt>
                <c:pt idx="328">
                  <c:v>10.32000000000042</c:v>
                </c:pt>
                <c:pt idx="329">
                  <c:v>10.260000000000419</c:v>
                </c:pt>
                <c:pt idx="330">
                  <c:v>10.200000000000419</c:v>
                </c:pt>
                <c:pt idx="331">
                  <c:v>10.14000000000042</c:v>
                </c:pt>
                <c:pt idx="332">
                  <c:v>10.080000000000421</c:v>
                </c:pt>
                <c:pt idx="333">
                  <c:v>10.020000000000421</c:v>
                </c:pt>
                <c:pt idx="334">
                  <c:v>9.9600000000004201</c:v>
                </c:pt>
                <c:pt idx="335">
                  <c:v>9.9000000000004214</c:v>
                </c:pt>
                <c:pt idx="336">
                  <c:v>9.8400000000004209</c:v>
                </c:pt>
                <c:pt idx="337">
                  <c:v>9.7800000000004204</c:v>
                </c:pt>
                <c:pt idx="338">
                  <c:v>9.7200000000004199</c:v>
                </c:pt>
                <c:pt idx="339">
                  <c:v>9.6600000000004194</c:v>
                </c:pt>
                <c:pt idx="340">
                  <c:v>9.6000000000004206</c:v>
                </c:pt>
                <c:pt idx="341">
                  <c:v>9.5400000000004201</c:v>
                </c:pt>
                <c:pt idx="342">
                  <c:v>9.4800000000004196</c:v>
                </c:pt>
                <c:pt idx="343">
                  <c:v>9.4200000000004209</c:v>
                </c:pt>
                <c:pt idx="344">
                  <c:v>9.3600000000004204</c:v>
                </c:pt>
                <c:pt idx="345">
                  <c:v>9.3000000000004199</c:v>
                </c:pt>
                <c:pt idx="346">
                  <c:v>9.2400000000004194</c:v>
                </c:pt>
                <c:pt idx="347">
                  <c:v>9.1800000000004189</c:v>
                </c:pt>
                <c:pt idx="348">
                  <c:v>9.1200000000004202</c:v>
                </c:pt>
                <c:pt idx="349">
                  <c:v>9.0600000000004197</c:v>
                </c:pt>
                <c:pt idx="350">
                  <c:v>9.0000000000004192</c:v>
                </c:pt>
                <c:pt idx="351">
                  <c:v>8.9400000000004205</c:v>
                </c:pt>
                <c:pt idx="352">
                  <c:v>8.8800000000004786</c:v>
                </c:pt>
                <c:pt idx="353">
                  <c:v>8.8200000000004799</c:v>
                </c:pt>
                <c:pt idx="354">
                  <c:v>8.7600000000004794</c:v>
                </c:pt>
                <c:pt idx="355">
                  <c:v>8.7000000000004789</c:v>
                </c:pt>
                <c:pt idx="356">
                  <c:v>8.6400000000004802</c:v>
                </c:pt>
                <c:pt idx="357">
                  <c:v>8.5800000000004815</c:v>
                </c:pt>
                <c:pt idx="358">
                  <c:v>8.520000000000481</c:v>
                </c:pt>
                <c:pt idx="359">
                  <c:v>8.4600000000004805</c:v>
                </c:pt>
                <c:pt idx="360">
                  <c:v>8.40000000000048</c:v>
                </c:pt>
                <c:pt idx="361">
                  <c:v>8.3400000000004795</c:v>
                </c:pt>
                <c:pt idx="362">
                  <c:v>8.2800000000004808</c:v>
                </c:pt>
                <c:pt idx="363">
                  <c:v>8.2200000000004803</c:v>
                </c:pt>
                <c:pt idx="364">
                  <c:v>8.1600000000004798</c:v>
                </c:pt>
                <c:pt idx="365">
                  <c:v>8.100000000000481</c:v>
                </c:pt>
                <c:pt idx="366">
                  <c:v>8.0400000000004805</c:v>
                </c:pt>
                <c:pt idx="367">
                  <c:v>7.98000000000048</c:v>
                </c:pt>
                <c:pt idx="368">
                  <c:v>7.9200000000004795</c:v>
                </c:pt>
                <c:pt idx="369">
                  <c:v>7.8600000000004799</c:v>
                </c:pt>
                <c:pt idx="370">
                  <c:v>7.8000000000004803</c:v>
                </c:pt>
                <c:pt idx="371">
                  <c:v>7.7400000000004798</c:v>
                </c:pt>
                <c:pt idx="372">
                  <c:v>7.6800000000004793</c:v>
                </c:pt>
                <c:pt idx="373">
                  <c:v>7.6200000000004797</c:v>
                </c:pt>
                <c:pt idx="374">
                  <c:v>7.5600000000004801</c:v>
                </c:pt>
                <c:pt idx="375">
                  <c:v>7.5000000000004796</c:v>
                </c:pt>
                <c:pt idx="376">
                  <c:v>7.4400000000004791</c:v>
                </c:pt>
                <c:pt idx="377">
                  <c:v>7.3800000000004795</c:v>
                </c:pt>
                <c:pt idx="378">
                  <c:v>7.3200000000004799</c:v>
                </c:pt>
                <c:pt idx="379">
                  <c:v>7.2600000000004794</c:v>
                </c:pt>
                <c:pt idx="380">
                  <c:v>7.2000000000004789</c:v>
                </c:pt>
                <c:pt idx="381">
                  <c:v>7.1400000000004802</c:v>
                </c:pt>
                <c:pt idx="382">
                  <c:v>7.0800000000004806</c:v>
                </c:pt>
                <c:pt idx="383">
                  <c:v>7.020000000000481</c:v>
                </c:pt>
                <c:pt idx="384">
                  <c:v>6.9600000000004805</c:v>
                </c:pt>
                <c:pt idx="385">
                  <c:v>6.90000000000048</c:v>
                </c:pt>
                <c:pt idx="386">
                  <c:v>6.8400000000004804</c:v>
                </c:pt>
                <c:pt idx="387">
                  <c:v>6.7800000000004808</c:v>
                </c:pt>
                <c:pt idx="388">
                  <c:v>6.7200000000004803</c:v>
                </c:pt>
                <c:pt idx="389">
                  <c:v>6.6600000000004798</c:v>
                </c:pt>
                <c:pt idx="390">
                  <c:v>6.6000000000004801</c:v>
                </c:pt>
                <c:pt idx="391">
                  <c:v>6.5400000000004805</c:v>
                </c:pt>
                <c:pt idx="392">
                  <c:v>6.48000000000048</c:v>
                </c:pt>
                <c:pt idx="393">
                  <c:v>6.4200000000004795</c:v>
                </c:pt>
                <c:pt idx="394">
                  <c:v>6.3600000000004799</c:v>
                </c:pt>
                <c:pt idx="395">
                  <c:v>6.3000000000004803</c:v>
                </c:pt>
                <c:pt idx="396">
                  <c:v>6.2400000000004798</c:v>
                </c:pt>
                <c:pt idx="397">
                  <c:v>6.1800000000004793</c:v>
                </c:pt>
                <c:pt idx="398">
                  <c:v>6.1200000000004797</c:v>
                </c:pt>
                <c:pt idx="399">
                  <c:v>6.0600000000005396</c:v>
                </c:pt>
                <c:pt idx="400">
                  <c:v>6.00000000000054</c:v>
                </c:pt>
                <c:pt idx="401">
                  <c:v>5.9400000000005404</c:v>
                </c:pt>
                <c:pt idx="402">
                  <c:v>5.8800000000005399</c:v>
                </c:pt>
                <c:pt idx="403">
                  <c:v>5.8200000000005403</c:v>
                </c:pt>
                <c:pt idx="404">
                  <c:v>5.7600000000005398</c:v>
                </c:pt>
                <c:pt idx="405">
                  <c:v>5.7000000000005402</c:v>
                </c:pt>
                <c:pt idx="406">
                  <c:v>5.6400000000005397</c:v>
                </c:pt>
                <c:pt idx="407">
                  <c:v>5.5800000000005401</c:v>
                </c:pt>
                <c:pt idx="408">
                  <c:v>5.5200000000005396</c:v>
                </c:pt>
                <c:pt idx="409">
                  <c:v>5.46000000000054</c:v>
                </c:pt>
                <c:pt idx="410">
                  <c:v>5.4000000000005395</c:v>
                </c:pt>
                <c:pt idx="411">
                  <c:v>5.3400000000005399</c:v>
                </c:pt>
                <c:pt idx="412">
                  <c:v>5.2800000000005403</c:v>
                </c:pt>
                <c:pt idx="413">
                  <c:v>5.2200000000005407</c:v>
                </c:pt>
                <c:pt idx="414">
                  <c:v>5.1600000000005402</c:v>
                </c:pt>
                <c:pt idx="415">
                  <c:v>5.1000000000005397</c:v>
                </c:pt>
                <c:pt idx="416">
                  <c:v>5.04000000000054</c:v>
                </c:pt>
                <c:pt idx="417">
                  <c:v>4.9800000000005404</c:v>
                </c:pt>
                <c:pt idx="418">
                  <c:v>4.9200000000005399</c:v>
                </c:pt>
                <c:pt idx="419">
                  <c:v>4.8600000000005394</c:v>
                </c:pt>
                <c:pt idx="420">
                  <c:v>4.8000000000005398</c:v>
                </c:pt>
                <c:pt idx="421">
                  <c:v>4.7400000000005402</c:v>
                </c:pt>
                <c:pt idx="422">
                  <c:v>4.6800000000005397</c:v>
                </c:pt>
                <c:pt idx="423">
                  <c:v>4.6200000000005392</c:v>
                </c:pt>
                <c:pt idx="424">
                  <c:v>4.5600000000005405</c:v>
                </c:pt>
                <c:pt idx="425">
                  <c:v>4.50000000000054</c:v>
                </c:pt>
                <c:pt idx="426">
                  <c:v>4.4400000000005404</c:v>
                </c:pt>
                <c:pt idx="427">
                  <c:v>4.3800000000005399</c:v>
                </c:pt>
                <c:pt idx="428">
                  <c:v>4.3200000000005403</c:v>
                </c:pt>
                <c:pt idx="429">
                  <c:v>4.2600000000005398</c:v>
                </c:pt>
                <c:pt idx="430">
                  <c:v>4.2000000000005402</c:v>
                </c:pt>
                <c:pt idx="431">
                  <c:v>4.1400000000005397</c:v>
                </c:pt>
                <c:pt idx="432">
                  <c:v>4.0800000000005401</c:v>
                </c:pt>
                <c:pt idx="433">
                  <c:v>4.0200000000005396</c:v>
                </c:pt>
                <c:pt idx="434">
                  <c:v>3.96000000000054</c:v>
                </c:pt>
                <c:pt idx="435">
                  <c:v>3.9000000000005395</c:v>
                </c:pt>
                <c:pt idx="436">
                  <c:v>3.8400000000005403</c:v>
                </c:pt>
                <c:pt idx="437">
                  <c:v>3.7800000000005403</c:v>
                </c:pt>
                <c:pt idx="438">
                  <c:v>3.7200000000005402</c:v>
                </c:pt>
                <c:pt idx="439">
                  <c:v>3.6600000000005402</c:v>
                </c:pt>
                <c:pt idx="440">
                  <c:v>3.6000000000005401</c:v>
                </c:pt>
                <c:pt idx="441">
                  <c:v>3.54000000000054</c:v>
                </c:pt>
                <c:pt idx="442">
                  <c:v>3.48000000000054</c:v>
                </c:pt>
                <c:pt idx="443">
                  <c:v>3.4200000000005399</c:v>
                </c:pt>
                <c:pt idx="444">
                  <c:v>3.3600000000005399</c:v>
                </c:pt>
                <c:pt idx="445">
                  <c:v>3.3000000000005398</c:v>
                </c:pt>
                <c:pt idx="446">
                  <c:v>3.2400000000005997</c:v>
                </c:pt>
                <c:pt idx="447">
                  <c:v>3.1800000000005997</c:v>
                </c:pt>
                <c:pt idx="448">
                  <c:v>3.1200000000006005</c:v>
                </c:pt>
                <c:pt idx="449">
                  <c:v>3.0600000000006</c:v>
                </c:pt>
                <c:pt idx="450">
                  <c:v>3.0000000000006004</c:v>
                </c:pt>
                <c:pt idx="451">
                  <c:v>2.9400000000005999</c:v>
                </c:pt>
                <c:pt idx="452">
                  <c:v>2.8800000000006003</c:v>
                </c:pt>
                <c:pt idx="453">
                  <c:v>2.8200000000005998</c:v>
                </c:pt>
                <c:pt idx="454">
                  <c:v>2.7600000000006002</c:v>
                </c:pt>
                <c:pt idx="455">
                  <c:v>2.7000000000005997</c:v>
                </c:pt>
                <c:pt idx="456">
                  <c:v>2.6400000000006001</c:v>
                </c:pt>
                <c:pt idx="457">
                  <c:v>2.5800000000006</c:v>
                </c:pt>
                <c:pt idx="458">
                  <c:v>2.5200000000006</c:v>
                </c:pt>
                <c:pt idx="459">
                  <c:v>2.4600000000005999</c:v>
                </c:pt>
                <c:pt idx="460">
                  <c:v>2.4000000000005999</c:v>
                </c:pt>
                <c:pt idx="461">
                  <c:v>2.3400000000005998</c:v>
                </c:pt>
                <c:pt idx="462">
                  <c:v>2.2800000000005998</c:v>
                </c:pt>
                <c:pt idx="463">
                  <c:v>2.2200000000006002</c:v>
                </c:pt>
                <c:pt idx="464">
                  <c:v>2.1600000000006001</c:v>
                </c:pt>
                <c:pt idx="465">
                  <c:v>2.1000000000006001</c:v>
                </c:pt>
                <c:pt idx="466">
                  <c:v>2.0400000000006</c:v>
                </c:pt>
                <c:pt idx="467">
                  <c:v>1.9800000000005999</c:v>
                </c:pt>
                <c:pt idx="468">
                  <c:v>1.9200000000005999</c:v>
                </c:pt>
                <c:pt idx="469">
                  <c:v>1.8600000000005998</c:v>
                </c:pt>
                <c:pt idx="470">
                  <c:v>1.8000000000006002</c:v>
                </c:pt>
                <c:pt idx="471">
                  <c:v>1.7400000000006002</c:v>
                </c:pt>
                <c:pt idx="472">
                  <c:v>1.6800000000006001</c:v>
                </c:pt>
                <c:pt idx="473">
                  <c:v>1.6200000000006001</c:v>
                </c:pt>
                <c:pt idx="474">
                  <c:v>1.5600000000006</c:v>
                </c:pt>
                <c:pt idx="475">
                  <c:v>1.5000000000006</c:v>
                </c:pt>
                <c:pt idx="476">
                  <c:v>1.4400000000005999</c:v>
                </c:pt>
                <c:pt idx="477">
                  <c:v>1.3800000000006001</c:v>
                </c:pt>
                <c:pt idx="478">
                  <c:v>1.3200000000006</c:v>
                </c:pt>
                <c:pt idx="479">
                  <c:v>1.2600000000006</c:v>
                </c:pt>
                <c:pt idx="480">
                  <c:v>1.2000000000005999</c:v>
                </c:pt>
                <c:pt idx="481">
                  <c:v>1.1400000000006001</c:v>
                </c:pt>
                <c:pt idx="482">
                  <c:v>1.0800000000006</c:v>
                </c:pt>
                <c:pt idx="483">
                  <c:v>1.0200000000006</c:v>
                </c:pt>
                <c:pt idx="484">
                  <c:v>0.96000000000060004</c:v>
                </c:pt>
                <c:pt idx="485">
                  <c:v>0.90000000000059999</c:v>
                </c:pt>
                <c:pt idx="486">
                  <c:v>0.84000000000059993</c:v>
                </c:pt>
                <c:pt idx="487">
                  <c:v>0.78000000000059999</c:v>
                </c:pt>
                <c:pt idx="488">
                  <c:v>0.72000000000059994</c:v>
                </c:pt>
                <c:pt idx="489">
                  <c:v>0.6600000000006</c:v>
                </c:pt>
                <c:pt idx="490">
                  <c:v>0.60000000000059994</c:v>
                </c:pt>
                <c:pt idx="491">
                  <c:v>0.54000000000060111</c:v>
                </c:pt>
                <c:pt idx="492">
                  <c:v>0.48000000000060239</c:v>
                </c:pt>
                <c:pt idx="493">
                  <c:v>0.4200000000006624</c:v>
                </c:pt>
                <c:pt idx="494">
                  <c:v>0.36000000000065824</c:v>
                </c:pt>
                <c:pt idx="495">
                  <c:v>0.30000000000065996</c:v>
                </c:pt>
                <c:pt idx="496">
                  <c:v>0.24000000000066118</c:v>
                </c:pt>
                <c:pt idx="497">
                  <c:v>0.18000000000066241</c:v>
                </c:pt>
                <c:pt idx="498">
                  <c:v>0.12000000000065821</c:v>
                </c:pt>
                <c:pt idx="499">
                  <c:v>6.0000000000659401E-2</c:v>
                </c:pt>
                <c:pt idx="500">
                  <c:v>0</c:v>
                </c:pt>
                <c:pt idx="501">
                  <c:v>-0.06</c:v>
                </c:pt>
                <c:pt idx="502">
                  <c:v>-0.12</c:v>
                </c:pt>
                <c:pt idx="503">
                  <c:v>-0.18</c:v>
                </c:pt>
                <c:pt idx="504">
                  <c:v>-0.24</c:v>
                </c:pt>
                <c:pt idx="505">
                  <c:v>-0.30000000000000004</c:v>
                </c:pt>
                <c:pt idx="506">
                  <c:v>-0.36</c:v>
                </c:pt>
                <c:pt idx="507">
                  <c:v>-0.42000000000000004</c:v>
                </c:pt>
                <c:pt idx="508">
                  <c:v>-0.48</c:v>
                </c:pt>
                <c:pt idx="509">
                  <c:v>-0.54</c:v>
                </c:pt>
                <c:pt idx="510">
                  <c:v>-0.60000000000000009</c:v>
                </c:pt>
                <c:pt idx="511">
                  <c:v>-0.66</c:v>
                </c:pt>
                <c:pt idx="512">
                  <c:v>-0.72</c:v>
                </c:pt>
                <c:pt idx="513">
                  <c:v>-0.78</c:v>
                </c:pt>
                <c:pt idx="514">
                  <c:v>-0.84000000000000008</c:v>
                </c:pt>
                <c:pt idx="515">
                  <c:v>-0.89999999999999991</c:v>
                </c:pt>
                <c:pt idx="516">
                  <c:v>-0.96</c:v>
                </c:pt>
                <c:pt idx="517">
                  <c:v>-1.02</c:v>
                </c:pt>
                <c:pt idx="518">
                  <c:v>-1.08</c:v>
                </c:pt>
                <c:pt idx="519">
                  <c:v>-1.1400000000000001</c:v>
                </c:pt>
                <c:pt idx="520">
                  <c:v>-1.2000000000000002</c:v>
                </c:pt>
                <c:pt idx="521">
                  <c:v>-1.26</c:v>
                </c:pt>
                <c:pt idx="522">
                  <c:v>-1.32</c:v>
                </c:pt>
                <c:pt idx="523">
                  <c:v>-1.3800000000000001</c:v>
                </c:pt>
                <c:pt idx="524">
                  <c:v>-1.44</c:v>
                </c:pt>
                <c:pt idx="525">
                  <c:v>-1.5</c:v>
                </c:pt>
                <c:pt idx="526">
                  <c:v>-1.56</c:v>
                </c:pt>
                <c:pt idx="527">
                  <c:v>-1.62</c:v>
                </c:pt>
                <c:pt idx="528">
                  <c:v>-1.6800000000000002</c:v>
                </c:pt>
                <c:pt idx="529">
                  <c:v>-1.7399999999999998</c:v>
                </c:pt>
                <c:pt idx="530">
                  <c:v>-1.7999999999999998</c:v>
                </c:pt>
                <c:pt idx="531">
                  <c:v>-1.8599999999999999</c:v>
                </c:pt>
                <c:pt idx="532">
                  <c:v>-1.92</c:v>
                </c:pt>
                <c:pt idx="533">
                  <c:v>-1.98</c:v>
                </c:pt>
                <c:pt idx="534">
                  <c:v>-2.04</c:v>
                </c:pt>
                <c:pt idx="535">
                  <c:v>-2.0999999999999996</c:v>
                </c:pt>
                <c:pt idx="536">
                  <c:v>-2.16</c:v>
                </c:pt>
                <c:pt idx="537">
                  <c:v>-2.2199999999999998</c:v>
                </c:pt>
                <c:pt idx="538">
                  <c:v>-2.2800000000000002</c:v>
                </c:pt>
                <c:pt idx="539">
                  <c:v>-2.34</c:v>
                </c:pt>
                <c:pt idx="540">
                  <c:v>-2.4000000000000004</c:v>
                </c:pt>
                <c:pt idx="541">
                  <c:v>-2.46</c:v>
                </c:pt>
                <c:pt idx="542">
                  <c:v>-2.52</c:v>
                </c:pt>
                <c:pt idx="543">
                  <c:v>-2.58</c:v>
                </c:pt>
                <c:pt idx="544">
                  <c:v>-2.64</c:v>
                </c:pt>
                <c:pt idx="545">
                  <c:v>-2.7</c:v>
                </c:pt>
                <c:pt idx="546">
                  <c:v>-2.7600000000000002</c:v>
                </c:pt>
                <c:pt idx="547">
                  <c:v>-2.82</c:v>
                </c:pt>
                <c:pt idx="548">
                  <c:v>-2.88</c:v>
                </c:pt>
                <c:pt idx="549">
                  <c:v>-2.94</c:v>
                </c:pt>
                <c:pt idx="550">
                  <c:v>-3</c:v>
                </c:pt>
                <c:pt idx="551">
                  <c:v>-3.06</c:v>
                </c:pt>
                <c:pt idx="552">
                  <c:v>-3.12</c:v>
                </c:pt>
                <c:pt idx="553">
                  <c:v>-3.18</c:v>
                </c:pt>
                <c:pt idx="554">
                  <c:v>-3.24</c:v>
                </c:pt>
                <c:pt idx="555">
                  <c:v>-3.3000000000000003</c:v>
                </c:pt>
                <c:pt idx="556">
                  <c:v>-3.3600000000000003</c:v>
                </c:pt>
                <c:pt idx="557">
                  <c:v>-3.42</c:v>
                </c:pt>
                <c:pt idx="558">
                  <c:v>-3.4799999999999995</c:v>
                </c:pt>
                <c:pt idx="559">
                  <c:v>-3.54</c:v>
                </c:pt>
                <c:pt idx="560">
                  <c:v>-3.5999999999999996</c:v>
                </c:pt>
                <c:pt idx="561">
                  <c:v>-3.66</c:v>
                </c:pt>
                <c:pt idx="562">
                  <c:v>-3.7199999999999998</c:v>
                </c:pt>
                <c:pt idx="563">
                  <c:v>-3.7800000000000002</c:v>
                </c:pt>
                <c:pt idx="564">
                  <c:v>-3.84</c:v>
                </c:pt>
                <c:pt idx="565">
                  <c:v>-3.9000000000000004</c:v>
                </c:pt>
                <c:pt idx="566">
                  <c:v>-3.96</c:v>
                </c:pt>
                <c:pt idx="567">
                  <c:v>-4.0200000000000005</c:v>
                </c:pt>
                <c:pt idx="568">
                  <c:v>-4.08</c:v>
                </c:pt>
                <c:pt idx="569">
                  <c:v>-4.1399999999999997</c:v>
                </c:pt>
                <c:pt idx="570">
                  <c:v>-4.1999999999999993</c:v>
                </c:pt>
                <c:pt idx="571">
                  <c:v>-4.26</c:v>
                </c:pt>
                <c:pt idx="572">
                  <c:v>-4.32</c:v>
                </c:pt>
                <c:pt idx="573">
                  <c:v>-4.38</c:v>
                </c:pt>
                <c:pt idx="574">
                  <c:v>-4.4399999999999995</c:v>
                </c:pt>
                <c:pt idx="575">
                  <c:v>-4.5</c:v>
                </c:pt>
                <c:pt idx="576">
                  <c:v>-4.5600000000000005</c:v>
                </c:pt>
                <c:pt idx="577">
                  <c:v>-4.62</c:v>
                </c:pt>
                <c:pt idx="578">
                  <c:v>-4.68</c:v>
                </c:pt>
                <c:pt idx="579">
                  <c:v>-4.74</c:v>
                </c:pt>
                <c:pt idx="580">
                  <c:v>-4.8000000000000007</c:v>
                </c:pt>
                <c:pt idx="581">
                  <c:v>-4.8600000000000003</c:v>
                </c:pt>
                <c:pt idx="582">
                  <c:v>-4.92</c:v>
                </c:pt>
                <c:pt idx="583">
                  <c:v>-4.9799999999999995</c:v>
                </c:pt>
                <c:pt idx="584">
                  <c:v>-5.04</c:v>
                </c:pt>
                <c:pt idx="585">
                  <c:v>-5.0999999999999996</c:v>
                </c:pt>
                <c:pt idx="586">
                  <c:v>-5.16</c:v>
                </c:pt>
                <c:pt idx="587">
                  <c:v>-5.22</c:v>
                </c:pt>
                <c:pt idx="588">
                  <c:v>-5.28</c:v>
                </c:pt>
                <c:pt idx="589">
                  <c:v>-5.34</c:v>
                </c:pt>
                <c:pt idx="590">
                  <c:v>-5.4</c:v>
                </c:pt>
                <c:pt idx="591">
                  <c:v>-5.46</c:v>
                </c:pt>
                <c:pt idx="592">
                  <c:v>-5.5200000000000005</c:v>
                </c:pt>
                <c:pt idx="593">
                  <c:v>-5.58</c:v>
                </c:pt>
                <c:pt idx="594">
                  <c:v>-5.64</c:v>
                </c:pt>
                <c:pt idx="595">
                  <c:v>-5.6999999999999993</c:v>
                </c:pt>
                <c:pt idx="596">
                  <c:v>-5.76</c:v>
                </c:pt>
                <c:pt idx="597">
                  <c:v>-5.82</c:v>
                </c:pt>
                <c:pt idx="598">
                  <c:v>-5.88</c:v>
                </c:pt>
                <c:pt idx="599">
                  <c:v>-5.9399999999999995</c:v>
                </c:pt>
                <c:pt idx="600">
                  <c:v>-6</c:v>
                </c:pt>
                <c:pt idx="601">
                  <c:v>-6.0600000000000005</c:v>
                </c:pt>
                <c:pt idx="602">
                  <c:v>-6.12</c:v>
                </c:pt>
                <c:pt idx="603">
                  <c:v>-6.18</c:v>
                </c:pt>
                <c:pt idx="604">
                  <c:v>-6.24</c:v>
                </c:pt>
                <c:pt idx="605">
                  <c:v>-6.3000000000000007</c:v>
                </c:pt>
                <c:pt idx="606">
                  <c:v>-6.36</c:v>
                </c:pt>
                <c:pt idx="607">
                  <c:v>-6.42</c:v>
                </c:pt>
                <c:pt idx="608">
                  <c:v>-6.48</c:v>
                </c:pt>
                <c:pt idx="609">
                  <c:v>-6.5400000000000009</c:v>
                </c:pt>
                <c:pt idx="610">
                  <c:v>-6.6000000000000005</c:v>
                </c:pt>
                <c:pt idx="611">
                  <c:v>-6.66</c:v>
                </c:pt>
                <c:pt idx="612">
                  <c:v>-6.7200000000000006</c:v>
                </c:pt>
                <c:pt idx="613">
                  <c:v>-6.7799999999999994</c:v>
                </c:pt>
                <c:pt idx="614">
                  <c:v>-6.84</c:v>
                </c:pt>
                <c:pt idx="615">
                  <c:v>-6.8999999999999995</c:v>
                </c:pt>
                <c:pt idx="616">
                  <c:v>-6.9599999999999991</c:v>
                </c:pt>
                <c:pt idx="617">
                  <c:v>-7.02</c:v>
                </c:pt>
                <c:pt idx="618">
                  <c:v>-7.08</c:v>
                </c:pt>
                <c:pt idx="619">
                  <c:v>-7.14</c:v>
                </c:pt>
                <c:pt idx="620">
                  <c:v>-7.1999999999999993</c:v>
                </c:pt>
                <c:pt idx="621">
                  <c:v>-7.26</c:v>
                </c:pt>
                <c:pt idx="622">
                  <c:v>-7.32</c:v>
                </c:pt>
                <c:pt idx="623">
                  <c:v>-7.38</c:v>
                </c:pt>
                <c:pt idx="624">
                  <c:v>-7.4399999999999995</c:v>
                </c:pt>
                <c:pt idx="625">
                  <c:v>-7.5</c:v>
                </c:pt>
                <c:pt idx="626">
                  <c:v>-7.5600000000000005</c:v>
                </c:pt>
                <c:pt idx="627">
                  <c:v>-7.62</c:v>
                </c:pt>
                <c:pt idx="628">
                  <c:v>-7.68</c:v>
                </c:pt>
                <c:pt idx="629">
                  <c:v>-7.74</c:v>
                </c:pt>
                <c:pt idx="630">
                  <c:v>-7.8000000000000007</c:v>
                </c:pt>
                <c:pt idx="631">
                  <c:v>-7.86</c:v>
                </c:pt>
                <c:pt idx="632">
                  <c:v>-7.92</c:v>
                </c:pt>
                <c:pt idx="633">
                  <c:v>-7.98</c:v>
                </c:pt>
                <c:pt idx="634">
                  <c:v>-8.0400000000000009</c:v>
                </c:pt>
                <c:pt idx="635">
                  <c:v>-8.1000000000000014</c:v>
                </c:pt>
                <c:pt idx="636">
                  <c:v>-8.16</c:v>
                </c:pt>
                <c:pt idx="637">
                  <c:v>-8.2200000000000006</c:v>
                </c:pt>
                <c:pt idx="638">
                  <c:v>-8.2799999999999994</c:v>
                </c:pt>
                <c:pt idx="639">
                  <c:v>-8.34</c:v>
                </c:pt>
                <c:pt idx="640">
                  <c:v>-8.3999999999999986</c:v>
                </c:pt>
                <c:pt idx="641">
                  <c:v>-8.4599999999999991</c:v>
                </c:pt>
                <c:pt idx="642">
                  <c:v>-8.52</c:v>
                </c:pt>
                <c:pt idx="643">
                  <c:v>-8.58</c:v>
                </c:pt>
                <c:pt idx="644">
                  <c:v>-8.64</c:v>
                </c:pt>
                <c:pt idx="645">
                  <c:v>-8.6999999999999993</c:v>
                </c:pt>
                <c:pt idx="646">
                  <c:v>-8.76</c:v>
                </c:pt>
                <c:pt idx="647">
                  <c:v>-8.82</c:v>
                </c:pt>
                <c:pt idx="648">
                  <c:v>-8.879999999999999</c:v>
                </c:pt>
                <c:pt idx="649">
                  <c:v>-8.94</c:v>
                </c:pt>
                <c:pt idx="650">
                  <c:v>-9</c:v>
                </c:pt>
                <c:pt idx="651">
                  <c:v>-9.06</c:v>
                </c:pt>
                <c:pt idx="652">
                  <c:v>-9.120000000000001</c:v>
                </c:pt>
                <c:pt idx="653">
                  <c:v>-9.18</c:v>
                </c:pt>
                <c:pt idx="654">
                  <c:v>-9.24</c:v>
                </c:pt>
                <c:pt idx="655">
                  <c:v>-9.3000000000000007</c:v>
                </c:pt>
                <c:pt idx="656">
                  <c:v>-9.36</c:v>
                </c:pt>
                <c:pt idx="657">
                  <c:v>-9.42</c:v>
                </c:pt>
                <c:pt idx="658">
                  <c:v>-9.48</c:v>
                </c:pt>
                <c:pt idx="659">
                  <c:v>-9.5400000000000009</c:v>
                </c:pt>
                <c:pt idx="660">
                  <c:v>-9.6000000000000014</c:v>
                </c:pt>
                <c:pt idx="661">
                  <c:v>-9.66</c:v>
                </c:pt>
                <c:pt idx="662">
                  <c:v>-9.7200000000000006</c:v>
                </c:pt>
                <c:pt idx="663">
                  <c:v>-9.7799999999999994</c:v>
                </c:pt>
                <c:pt idx="664">
                  <c:v>-9.84</c:v>
                </c:pt>
                <c:pt idx="665">
                  <c:v>-9.8999999999999986</c:v>
                </c:pt>
                <c:pt idx="666">
                  <c:v>-9.9599999999999991</c:v>
                </c:pt>
                <c:pt idx="667">
                  <c:v>-10.02</c:v>
                </c:pt>
                <c:pt idx="668">
                  <c:v>-10.08</c:v>
                </c:pt>
                <c:pt idx="669">
                  <c:v>-10.14</c:v>
                </c:pt>
                <c:pt idx="670">
                  <c:v>-10.199999999999999</c:v>
                </c:pt>
                <c:pt idx="671">
                  <c:v>-10.26</c:v>
                </c:pt>
                <c:pt idx="672">
                  <c:v>-10.32</c:v>
                </c:pt>
                <c:pt idx="673">
                  <c:v>-10.379999999999999</c:v>
                </c:pt>
                <c:pt idx="674">
                  <c:v>-10.44</c:v>
                </c:pt>
                <c:pt idx="675">
                  <c:v>-10.5</c:v>
                </c:pt>
                <c:pt idx="676">
                  <c:v>-10.56</c:v>
                </c:pt>
                <c:pt idx="677">
                  <c:v>-10.620000000000001</c:v>
                </c:pt>
                <c:pt idx="678">
                  <c:v>-10.68</c:v>
                </c:pt>
                <c:pt idx="679">
                  <c:v>-10.74</c:v>
                </c:pt>
                <c:pt idx="680">
                  <c:v>-10.8</c:v>
                </c:pt>
                <c:pt idx="681">
                  <c:v>-10.86</c:v>
                </c:pt>
                <c:pt idx="682">
                  <c:v>-10.92</c:v>
                </c:pt>
                <c:pt idx="683">
                  <c:v>-10.98</c:v>
                </c:pt>
                <c:pt idx="684">
                  <c:v>-11.040000000000001</c:v>
                </c:pt>
                <c:pt idx="685">
                  <c:v>-11.100000000000001</c:v>
                </c:pt>
                <c:pt idx="686">
                  <c:v>-11.16</c:v>
                </c:pt>
                <c:pt idx="687">
                  <c:v>-11.22</c:v>
                </c:pt>
                <c:pt idx="688">
                  <c:v>-11.28</c:v>
                </c:pt>
                <c:pt idx="689">
                  <c:v>-11.34</c:v>
                </c:pt>
                <c:pt idx="690">
                  <c:v>-11.399999999999999</c:v>
                </c:pt>
                <c:pt idx="691">
                  <c:v>-11.459999999999999</c:v>
                </c:pt>
                <c:pt idx="692">
                  <c:v>-11.52</c:v>
                </c:pt>
                <c:pt idx="693">
                  <c:v>-11.58</c:v>
                </c:pt>
                <c:pt idx="694">
                  <c:v>-11.64</c:v>
                </c:pt>
                <c:pt idx="695">
                  <c:v>-11.7</c:v>
                </c:pt>
                <c:pt idx="696">
                  <c:v>-11.76</c:v>
                </c:pt>
                <c:pt idx="697">
                  <c:v>-11.82</c:v>
                </c:pt>
                <c:pt idx="698">
                  <c:v>-11.879999999999999</c:v>
                </c:pt>
                <c:pt idx="699">
                  <c:v>-11.94</c:v>
                </c:pt>
                <c:pt idx="700">
                  <c:v>-12</c:v>
                </c:pt>
                <c:pt idx="701">
                  <c:v>-12.059999999999999</c:v>
                </c:pt>
                <c:pt idx="702">
                  <c:v>-12.120000000000001</c:v>
                </c:pt>
                <c:pt idx="703">
                  <c:v>-12.18</c:v>
                </c:pt>
                <c:pt idx="704">
                  <c:v>-12.24</c:v>
                </c:pt>
                <c:pt idx="705">
                  <c:v>-12.299999999999999</c:v>
                </c:pt>
                <c:pt idx="706">
                  <c:v>-12.36</c:v>
                </c:pt>
                <c:pt idx="707">
                  <c:v>-12.419999999999998</c:v>
                </c:pt>
                <c:pt idx="708">
                  <c:v>-12.48</c:v>
                </c:pt>
                <c:pt idx="709">
                  <c:v>-12.54</c:v>
                </c:pt>
                <c:pt idx="710">
                  <c:v>-12.600000000000001</c:v>
                </c:pt>
                <c:pt idx="711">
                  <c:v>-12.66</c:v>
                </c:pt>
                <c:pt idx="712">
                  <c:v>-12.72</c:v>
                </c:pt>
                <c:pt idx="713">
                  <c:v>-12.78</c:v>
                </c:pt>
                <c:pt idx="714">
                  <c:v>-12.84</c:v>
                </c:pt>
                <c:pt idx="715">
                  <c:v>-12.899999999999999</c:v>
                </c:pt>
                <c:pt idx="716">
                  <c:v>-12.96</c:v>
                </c:pt>
                <c:pt idx="717">
                  <c:v>-13.02</c:v>
                </c:pt>
                <c:pt idx="718">
                  <c:v>-13.080000000000002</c:v>
                </c:pt>
                <c:pt idx="719">
                  <c:v>-13.14</c:v>
                </c:pt>
                <c:pt idx="720">
                  <c:v>-13.200000000000001</c:v>
                </c:pt>
                <c:pt idx="721">
                  <c:v>-13.26</c:v>
                </c:pt>
                <c:pt idx="722">
                  <c:v>-13.32</c:v>
                </c:pt>
                <c:pt idx="723">
                  <c:v>-13.379999999999999</c:v>
                </c:pt>
                <c:pt idx="724">
                  <c:v>-13.440000000000001</c:v>
                </c:pt>
                <c:pt idx="725">
                  <c:v>-13.5</c:v>
                </c:pt>
                <c:pt idx="726">
                  <c:v>-13.559999999999999</c:v>
                </c:pt>
                <c:pt idx="727">
                  <c:v>-13.620000000000001</c:v>
                </c:pt>
                <c:pt idx="728">
                  <c:v>-13.68</c:v>
                </c:pt>
                <c:pt idx="729">
                  <c:v>-13.74</c:v>
                </c:pt>
                <c:pt idx="730">
                  <c:v>-13.799999999999999</c:v>
                </c:pt>
                <c:pt idx="731">
                  <c:v>-13.86</c:v>
                </c:pt>
                <c:pt idx="732">
                  <c:v>-13.919999999999998</c:v>
                </c:pt>
                <c:pt idx="733">
                  <c:v>-13.98</c:v>
                </c:pt>
                <c:pt idx="734">
                  <c:v>-14.04</c:v>
                </c:pt>
                <c:pt idx="735">
                  <c:v>-14.100000000000001</c:v>
                </c:pt>
                <c:pt idx="736">
                  <c:v>-14.16</c:v>
                </c:pt>
                <c:pt idx="737">
                  <c:v>-14.22</c:v>
                </c:pt>
                <c:pt idx="738">
                  <c:v>-14.28</c:v>
                </c:pt>
                <c:pt idx="739">
                  <c:v>-14.34</c:v>
                </c:pt>
                <c:pt idx="740">
                  <c:v>-14.399999999999999</c:v>
                </c:pt>
                <c:pt idx="741">
                  <c:v>-14.46</c:v>
                </c:pt>
                <c:pt idx="742">
                  <c:v>-14.52</c:v>
                </c:pt>
                <c:pt idx="743">
                  <c:v>-14.580000000000002</c:v>
                </c:pt>
                <c:pt idx="744">
                  <c:v>-14.64</c:v>
                </c:pt>
                <c:pt idx="745">
                  <c:v>-14.700000000000001</c:v>
                </c:pt>
                <c:pt idx="746">
                  <c:v>-14.76</c:v>
                </c:pt>
                <c:pt idx="747">
                  <c:v>-14.82</c:v>
                </c:pt>
                <c:pt idx="748">
                  <c:v>-14.879999999999999</c:v>
                </c:pt>
                <c:pt idx="749">
                  <c:v>-14.940000000000001</c:v>
                </c:pt>
                <c:pt idx="750">
                  <c:v>-15</c:v>
                </c:pt>
                <c:pt idx="751">
                  <c:v>-15.059999999999999</c:v>
                </c:pt>
                <c:pt idx="752">
                  <c:v>-15.120000000000001</c:v>
                </c:pt>
                <c:pt idx="753">
                  <c:v>-15.18</c:v>
                </c:pt>
                <c:pt idx="754">
                  <c:v>-15.24</c:v>
                </c:pt>
                <c:pt idx="755">
                  <c:v>-15.299999999999999</c:v>
                </c:pt>
                <c:pt idx="756">
                  <c:v>-15.36</c:v>
                </c:pt>
                <c:pt idx="757">
                  <c:v>-15.419999999999998</c:v>
                </c:pt>
                <c:pt idx="758">
                  <c:v>-15.48</c:v>
                </c:pt>
                <c:pt idx="759">
                  <c:v>-15.54</c:v>
                </c:pt>
                <c:pt idx="760">
                  <c:v>-15.600000000000001</c:v>
                </c:pt>
                <c:pt idx="761">
                  <c:v>-15.66</c:v>
                </c:pt>
                <c:pt idx="762">
                  <c:v>-15.72</c:v>
                </c:pt>
                <c:pt idx="763">
                  <c:v>-15.78</c:v>
                </c:pt>
                <c:pt idx="764">
                  <c:v>-15.84</c:v>
                </c:pt>
                <c:pt idx="765">
                  <c:v>-15.899999999999999</c:v>
                </c:pt>
                <c:pt idx="766">
                  <c:v>-15.96</c:v>
                </c:pt>
                <c:pt idx="767">
                  <c:v>-16.02</c:v>
                </c:pt>
                <c:pt idx="768">
                  <c:v>-16.080000000000002</c:v>
                </c:pt>
                <c:pt idx="769">
                  <c:v>-16.14</c:v>
                </c:pt>
                <c:pt idx="770">
                  <c:v>-16.200000000000003</c:v>
                </c:pt>
                <c:pt idx="771">
                  <c:v>-16.259999999999998</c:v>
                </c:pt>
                <c:pt idx="772">
                  <c:v>-16.32</c:v>
                </c:pt>
                <c:pt idx="773">
                  <c:v>-16.38</c:v>
                </c:pt>
                <c:pt idx="774">
                  <c:v>-16.440000000000001</c:v>
                </c:pt>
                <c:pt idx="775">
                  <c:v>-16.5</c:v>
                </c:pt>
                <c:pt idx="776">
                  <c:v>-16.559999999999999</c:v>
                </c:pt>
                <c:pt idx="777">
                  <c:v>-16.62</c:v>
                </c:pt>
                <c:pt idx="778">
                  <c:v>-16.68</c:v>
                </c:pt>
                <c:pt idx="779">
                  <c:v>-16.740000000000002</c:v>
                </c:pt>
                <c:pt idx="780">
                  <c:v>-16.799999999999997</c:v>
                </c:pt>
                <c:pt idx="781">
                  <c:v>-16.86</c:v>
                </c:pt>
                <c:pt idx="782">
                  <c:v>-16.919999999999998</c:v>
                </c:pt>
                <c:pt idx="783">
                  <c:v>-16.98</c:v>
                </c:pt>
                <c:pt idx="784">
                  <c:v>-17.04</c:v>
                </c:pt>
                <c:pt idx="785">
                  <c:v>-17.100000000000001</c:v>
                </c:pt>
                <c:pt idx="786">
                  <c:v>-17.16</c:v>
                </c:pt>
                <c:pt idx="787">
                  <c:v>-17.22</c:v>
                </c:pt>
                <c:pt idx="788">
                  <c:v>-17.28</c:v>
                </c:pt>
                <c:pt idx="789">
                  <c:v>-17.34</c:v>
                </c:pt>
                <c:pt idx="790">
                  <c:v>-17.399999999999999</c:v>
                </c:pt>
                <c:pt idx="791">
                  <c:v>-17.46</c:v>
                </c:pt>
                <c:pt idx="792">
                  <c:v>-17.52</c:v>
                </c:pt>
                <c:pt idx="793">
                  <c:v>-17.580000000000002</c:v>
                </c:pt>
                <c:pt idx="794">
                  <c:v>-17.64</c:v>
                </c:pt>
                <c:pt idx="795">
                  <c:v>-17.700000000000003</c:v>
                </c:pt>
                <c:pt idx="796">
                  <c:v>-17.759999999999998</c:v>
                </c:pt>
                <c:pt idx="797">
                  <c:v>-17.82</c:v>
                </c:pt>
                <c:pt idx="798">
                  <c:v>-17.88</c:v>
                </c:pt>
                <c:pt idx="799">
                  <c:v>-17.940000000000001</c:v>
                </c:pt>
                <c:pt idx="800">
                  <c:v>-18</c:v>
                </c:pt>
                <c:pt idx="801">
                  <c:v>-18.059999999999999</c:v>
                </c:pt>
                <c:pt idx="802">
                  <c:v>-18.12</c:v>
                </c:pt>
                <c:pt idx="803">
                  <c:v>-18.18</c:v>
                </c:pt>
                <c:pt idx="804">
                  <c:v>-18.240000000000002</c:v>
                </c:pt>
                <c:pt idx="805">
                  <c:v>-18.299999999999997</c:v>
                </c:pt>
                <c:pt idx="806">
                  <c:v>-18.36</c:v>
                </c:pt>
                <c:pt idx="807">
                  <c:v>-18.419999999999998</c:v>
                </c:pt>
                <c:pt idx="808">
                  <c:v>-18.48</c:v>
                </c:pt>
                <c:pt idx="809">
                  <c:v>-18.54</c:v>
                </c:pt>
                <c:pt idx="810">
                  <c:v>-18.600000000000001</c:v>
                </c:pt>
                <c:pt idx="811">
                  <c:v>-18.66</c:v>
                </c:pt>
                <c:pt idx="812">
                  <c:v>-18.72</c:v>
                </c:pt>
                <c:pt idx="813">
                  <c:v>-18.78</c:v>
                </c:pt>
                <c:pt idx="814">
                  <c:v>-18.84</c:v>
                </c:pt>
                <c:pt idx="815">
                  <c:v>-18.899999999999999</c:v>
                </c:pt>
                <c:pt idx="816">
                  <c:v>-18.96</c:v>
                </c:pt>
                <c:pt idx="817">
                  <c:v>-19.02</c:v>
                </c:pt>
                <c:pt idx="818">
                  <c:v>-19.080000000000002</c:v>
                </c:pt>
                <c:pt idx="819">
                  <c:v>-19.14</c:v>
                </c:pt>
                <c:pt idx="820">
                  <c:v>-19.200000000000003</c:v>
                </c:pt>
                <c:pt idx="821">
                  <c:v>-19.259999999999998</c:v>
                </c:pt>
                <c:pt idx="822">
                  <c:v>-19.32</c:v>
                </c:pt>
                <c:pt idx="823">
                  <c:v>-19.38</c:v>
                </c:pt>
                <c:pt idx="824">
                  <c:v>-19.440000000000001</c:v>
                </c:pt>
                <c:pt idx="825">
                  <c:v>-19.5</c:v>
                </c:pt>
                <c:pt idx="826">
                  <c:v>-19.559999999999999</c:v>
                </c:pt>
                <c:pt idx="827">
                  <c:v>-19.62</c:v>
                </c:pt>
                <c:pt idx="828">
                  <c:v>-19.68</c:v>
                </c:pt>
                <c:pt idx="829">
                  <c:v>-19.740000000000002</c:v>
                </c:pt>
                <c:pt idx="830">
                  <c:v>-19.799999999999997</c:v>
                </c:pt>
                <c:pt idx="831">
                  <c:v>-19.86</c:v>
                </c:pt>
                <c:pt idx="832">
                  <c:v>-19.919999999999998</c:v>
                </c:pt>
                <c:pt idx="833">
                  <c:v>-19.98</c:v>
                </c:pt>
                <c:pt idx="834">
                  <c:v>-20.04</c:v>
                </c:pt>
                <c:pt idx="835">
                  <c:v>-20.100000000000001</c:v>
                </c:pt>
                <c:pt idx="836">
                  <c:v>-20.16</c:v>
                </c:pt>
                <c:pt idx="837">
                  <c:v>-20.22</c:v>
                </c:pt>
                <c:pt idx="838">
                  <c:v>-20.28</c:v>
                </c:pt>
                <c:pt idx="839">
                  <c:v>-20.34</c:v>
                </c:pt>
                <c:pt idx="840">
                  <c:v>-20.399999999999999</c:v>
                </c:pt>
                <c:pt idx="841">
                  <c:v>-20.46</c:v>
                </c:pt>
                <c:pt idx="842">
                  <c:v>-20.52</c:v>
                </c:pt>
                <c:pt idx="843">
                  <c:v>-20.580000000000002</c:v>
                </c:pt>
                <c:pt idx="844">
                  <c:v>-20.64</c:v>
                </c:pt>
                <c:pt idx="845">
                  <c:v>-20.700000000000003</c:v>
                </c:pt>
                <c:pt idx="846">
                  <c:v>-20.759999999999998</c:v>
                </c:pt>
                <c:pt idx="847">
                  <c:v>-20.82</c:v>
                </c:pt>
                <c:pt idx="848">
                  <c:v>-20.88</c:v>
                </c:pt>
                <c:pt idx="849">
                  <c:v>-20.94</c:v>
                </c:pt>
                <c:pt idx="850">
                  <c:v>-21</c:v>
                </c:pt>
                <c:pt idx="851">
                  <c:v>-21.06</c:v>
                </c:pt>
                <c:pt idx="852">
                  <c:v>-21.12</c:v>
                </c:pt>
                <c:pt idx="853">
                  <c:v>-21.18</c:v>
                </c:pt>
                <c:pt idx="854">
                  <c:v>-21.240000000000002</c:v>
                </c:pt>
                <c:pt idx="855">
                  <c:v>-21.299999999999997</c:v>
                </c:pt>
                <c:pt idx="856">
                  <c:v>-21.36</c:v>
                </c:pt>
                <c:pt idx="857">
                  <c:v>-21.419999999999998</c:v>
                </c:pt>
                <c:pt idx="858">
                  <c:v>-21.48</c:v>
                </c:pt>
                <c:pt idx="859">
                  <c:v>-21.54</c:v>
                </c:pt>
                <c:pt idx="860">
                  <c:v>-21.6</c:v>
                </c:pt>
                <c:pt idx="861">
                  <c:v>-21.66</c:v>
                </c:pt>
                <c:pt idx="862">
                  <c:v>-21.72</c:v>
                </c:pt>
                <c:pt idx="863">
                  <c:v>-21.78</c:v>
                </c:pt>
                <c:pt idx="864">
                  <c:v>-21.84</c:v>
                </c:pt>
                <c:pt idx="865">
                  <c:v>-21.9</c:v>
                </c:pt>
                <c:pt idx="866">
                  <c:v>-21.96</c:v>
                </c:pt>
                <c:pt idx="867">
                  <c:v>-22.02</c:v>
                </c:pt>
                <c:pt idx="868">
                  <c:v>-22.080000000000002</c:v>
                </c:pt>
                <c:pt idx="869">
                  <c:v>-22.14</c:v>
                </c:pt>
                <c:pt idx="870">
                  <c:v>-22.200000000000003</c:v>
                </c:pt>
                <c:pt idx="871">
                  <c:v>-22.259999999999998</c:v>
                </c:pt>
                <c:pt idx="872">
                  <c:v>-22.32</c:v>
                </c:pt>
                <c:pt idx="873">
                  <c:v>-22.38</c:v>
                </c:pt>
                <c:pt idx="874">
                  <c:v>-22.44</c:v>
                </c:pt>
                <c:pt idx="875">
                  <c:v>-22.5</c:v>
                </c:pt>
                <c:pt idx="876">
                  <c:v>-22.56</c:v>
                </c:pt>
                <c:pt idx="877">
                  <c:v>-22.62</c:v>
                </c:pt>
                <c:pt idx="878">
                  <c:v>-22.68</c:v>
                </c:pt>
                <c:pt idx="879">
                  <c:v>-22.740000000000002</c:v>
                </c:pt>
                <c:pt idx="880">
                  <c:v>-22.799999999999997</c:v>
                </c:pt>
                <c:pt idx="881">
                  <c:v>-22.86</c:v>
                </c:pt>
                <c:pt idx="882">
                  <c:v>-22.919999999999998</c:v>
                </c:pt>
                <c:pt idx="883">
                  <c:v>-22.98</c:v>
                </c:pt>
                <c:pt idx="884">
                  <c:v>-23.04</c:v>
                </c:pt>
                <c:pt idx="885">
                  <c:v>-23.1</c:v>
                </c:pt>
                <c:pt idx="886">
                  <c:v>-23.16</c:v>
                </c:pt>
                <c:pt idx="887">
                  <c:v>-23.22</c:v>
                </c:pt>
                <c:pt idx="888">
                  <c:v>-23.28</c:v>
                </c:pt>
                <c:pt idx="889">
                  <c:v>-23.34</c:v>
                </c:pt>
                <c:pt idx="890">
                  <c:v>-23.4</c:v>
                </c:pt>
                <c:pt idx="891">
                  <c:v>-23.46</c:v>
                </c:pt>
                <c:pt idx="892">
                  <c:v>-23.52</c:v>
                </c:pt>
                <c:pt idx="893">
                  <c:v>-23.580000000000002</c:v>
                </c:pt>
                <c:pt idx="894">
                  <c:v>-23.64</c:v>
                </c:pt>
                <c:pt idx="895">
                  <c:v>-23.700000000000003</c:v>
                </c:pt>
                <c:pt idx="896">
                  <c:v>-23.759999999999998</c:v>
                </c:pt>
                <c:pt idx="897">
                  <c:v>-23.82</c:v>
                </c:pt>
                <c:pt idx="898">
                  <c:v>-23.88</c:v>
                </c:pt>
                <c:pt idx="899">
                  <c:v>-23.94</c:v>
                </c:pt>
                <c:pt idx="900">
                  <c:v>-24</c:v>
                </c:pt>
                <c:pt idx="901">
                  <c:v>-24.06</c:v>
                </c:pt>
                <c:pt idx="902">
                  <c:v>-24.119999999999997</c:v>
                </c:pt>
                <c:pt idx="903">
                  <c:v>-24.18</c:v>
                </c:pt>
                <c:pt idx="904">
                  <c:v>-24.240000000000002</c:v>
                </c:pt>
                <c:pt idx="905">
                  <c:v>-24.299999999999997</c:v>
                </c:pt>
                <c:pt idx="906">
                  <c:v>-24.36</c:v>
                </c:pt>
                <c:pt idx="907">
                  <c:v>-24.42</c:v>
                </c:pt>
                <c:pt idx="908">
                  <c:v>-24.48</c:v>
                </c:pt>
                <c:pt idx="909">
                  <c:v>-24.54</c:v>
                </c:pt>
                <c:pt idx="910">
                  <c:v>-24.599999999999998</c:v>
                </c:pt>
                <c:pt idx="911">
                  <c:v>-24.660000000000004</c:v>
                </c:pt>
                <c:pt idx="912">
                  <c:v>-24.72</c:v>
                </c:pt>
                <c:pt idx="913">
                  <c:v>-24.78</c:v>
                </c:pt>
                <c:pt idx="914">
                  <c:v>-24.839999999999996</c:v>
                </c:pt>
                <c:pt idx="915">
                  <c:v>-24.900000000000002</c:v>
                </c:pt>
                <c:pt idx="916">
                  <c:v>-24.96</c:v>
                </c:pt>
                <c:pt idx="917">
                  <c:v>-25.02</c:v>
                </c:pt>
                <c:pt idx="918">
                  <c:v>-25.08</c:v>
                </c:pt>
                <c:pt idx="919">
                  <c:v>-25.14</c:v>
                </c:pt>
                <c:pt idx="920">
                  <c:v>-25.200000000000003</c:v>
                </c:pt>
                <c:pt idx="921">
                  <c:v>-25.259999999999998</c:v>
                </c:pt>
                <c:pt idx="922">
                  <c:v>-25.32</c:v>
                </c:pt>
                <c:pt idx="923">
                  <c:v>-25.380000000000003</c:v>
                </c:pt>
                <c:pt idx="924">
                  <c:v>-25.44</c:v>
                </c:pt>
                <c:pt idx="925">
                  <c:v>-25.5</c:v>
                </c:pt>
                <c:pt idx="926">
                  <c:v>-25.56</c:v>
                </c:pt>
                <c:pt idx="927">
                  <c:v>-25.619999999999997</c:v>
                </c:pt>
                <c:pt idx="928">
                  <c:v>-25.68</c:v>
                </c:pt>
                <c:pt idx="929">
                  <c:v>-25.740000000000002</c:v>
                </c:pt>
                <c:pt idx="930">
                  <c:v>-25.799999999999997</c:v>
                </c:pt>
                <c:pt idx="931">
                  <c:v>-25.86</c:v>
                </c:pt>
                <c:pt idx="932">
                  <c:v>-25.92</c:v>
                </c:pt>
                <c:pt idx="933">
                  <c:v>-25.98</c:v>
                </c:pt>
                <c:pt idx="934">
                  <c:v>-26.04</c:v>
                </c:pt>
                <c:pt idx="935">
                  <c:v>-26.099999999999998</c:v>
                </c:pt>
                <c:pt idx="936">
                  <c:v>-26.160000000000004</c:v>
                </c:pt>
                <c:pt idx="937">
                  <c:v>-26.22</c:v>
                </c:pt>
                <c:pt idx="938">
                  <c:v>-26.28</c:v>
                </c:pt>
                <c:pt idx="939">
                  <c:v>-26.339999999999996</c:v>
                </c:pt>
                <c:pt idx="940">
                  <c:v>-26.400000000000002</c:v>
                </c:pt>
                <c:pt idx="941">
                  <c:v>-26.46</c:v>
                </c:pt>
                <c:pt idx="942">
                  <c:v>-26.52</c:v>
                </c:pt>
                <c:pt idx="943">
                  <c:v>-26.58</c:v>
                </c:pt>
                <c:pt idx="944">
                  <c:v>-26.64</c:v>
                </c:pt>
                <c:pt idx="945">
                  <c:v>-26.700000000000003</c:v>
                </c:pt>
                <c:pt idx="946">
                  <c:v>-26.759999999999998</c:v>
                </c:pt>
                <c:pt idx="947">
                  <c:v>-26.82</c:v>
                </c:pt>
                <c:pt idx="948">
                  <c:v>-26.880000000000003</c:v>
                </c:pt>
                <c:pt idx="949">
                  <c:v>-26.94</c:v>
                </c:pt>
                <c:pt idx="950">
                  <c:v>-27</c:v>
                </c:pt>
                <c:pt idx="951">
                  <c:v>-27.06</c:v>
                </c:pt>
                <c:pt idx="952">
                  <c:v>-27.119999999999997</c:v>
                </c:pt>
                <c:pt idx="953">
                  <c:v>-27.18</c:v>
                </c:pt>
                <c:pt idx="954">
                  <c:v>-27.240000000000002</c:v>
                </c:pt>
                <c:pt idx="955">
                  <c:v>-27.299999999999997</c:v>
                </c:pt>
                <c:pt idx="956">
                  <c:v>-27.36</c:v>
                </c:pt>
                <c:pt idx="957">
                  <c:v>-27.42</c:v>
                </c:pt>
                <c:pt idx="958">
                  <c:v>-27.48</c:v>
                </c:pt>
                <c:pt idx="959">
                  <c:v>-27.54</c:v>
                </c:pt>
                <c:pt idx="960">
                  <c:v>-27.599999999999998</c:v>
                </c:pt>
                <c:pt idx="961">
                  <c:v>-27.660000000000004</c:v>
                </c:pt>
                <c:pt idx="962">
                  <c:v>-27.72</c:v>
                </c:pt>
                <c:pt idx="963">
                  <c:v>-27.78</c:v>
                </c:pt>
                <c:pt idx="964">
                  <c:v>-27.839999999999996</c:v>
                </c:pt>
                <c:pt idx="965">
                  <c:v>-27.900000000000002</c:v>
                </c:pt>
                <c:pt idx="966">
                  <c:v>-27.96</c:v>
                </c:pt>
                <c:pt idx="967">
                  <c:v>-28.02</c:v>
                </c:pt>
                <c:pt idx="968">
                  <c:v>-28.08</c:v>
                </c:pt>
                <c:pt idx="969">
                  <c:v>-28.14</c:v>
                </c:pt>
                <c:pt idx="970">
                  <c:v>-28.200000000000003</c:v>
                </c:pt>
                <c:pt idx="971">
                  <c:v>-28.259999999999998</c:v>
                </c:pt>
                <c:pt idx="972">
                  <c:v>-28.32</c:v>
                </c:pt>
                <c:pt idx="973">
                  <c:v>-28.380000000000003</c:v>
                </c:pt>
                <c:pt idx="974">
                  <c:v>-28.44</c:v>
                </c:pt>
                <c:pt idx="975">
                  <c:v>-28.5</c:v>
                </c:pt>
                <c:pt idx="976">
                  <c:v>-28.56</c:v>
                </c:pt>
                <c:pt idx="977">
                  <c:v>-28.619999999999997</c:v>
                </c:pt>
                <c:pt idx="978">
                  <c:v>-28.68</c:v>
                </c:pt>
                <c:pt idx="979">
                  <c:v>-28.740000000000002</c:v>
                </c:pt>
                <c:pt idx="980">
                  <c:v>-28.799999999999997</c:v>
                </c:pt>
                <c:pt idx="981">
                  <c:v>-28.86</c:v>
                </c:pt>
                <c:pt idx="982">
                  <c:v>-28.92</c:v>
                </c:pt>
                <c:pt idx="983">
                  <c:v>-28.98</c:v>
                </c:pt>
                <c:pt idx="984">
                  <c:v>-29.04</c:v>
                </c:pt>
                <c:pt idx="985">
                  <c:v>-29.099999999999998</c:v>
                </c:pt>
                <c:pt idx="986">
                  <c:v>-29.160000000000004</c:v>
                </c:pt>
                <c:pt idx="987">
                  <c:v>-29.22</c:v>
                </c:pt>
                <c:pt idx="988">
                  <c:v>-29.28</c:v>
                </c:pt>
                <c:pt idx="989">
                  <c:v>-29.339999999999996</c:v>
                </c:pt>
                <c:pt idx="990">
                  <c:v>-29.400000000000002</c:v>
                </c:pt>
                <c:pt idx="991">
                  <c:v>-29.46</c:v>
                </c:pt>
                <c:pt idx="992">
                  <c:v>-29.52</c:v>
                </c:pt>
                <c:pt idx="993">
                  <c:v>-29.58</c:v>
                </c:pt>
                <c:pt idx="994">
                  <c:v>-29.64</c:v>
                </c:pt>
                <c:pt idx="995">
                  <c:v>-29.700000000000003</c:v>
                </c:pt>
                <c:pt idx="996">
                  <c:v>-29.759999999999998</c:v>
                </c:pt>
                <c:pt idx="997">
                  <c:v>-29.82</c:v>
                </c:pt>
                <c:pt idx="998">
                  <c:v>-29.880000000000003</c:v>
                </c:pt>
                <c:pt idx="999">
                  <c:v>-29.94</c:v>
                </c:pt>
                <c:pt idx="1000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D-48CE-B62F-4984A126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18152"/>
        <c:axId val="579917496"/>
      </c:scatterChart>
      <c:valAx>
        <c:axId val="57991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7496"/>
        <c:crosses val="autoZero"/>
        <c:crossBetween val="midCat"/>
      </c:valAx>
      <c:valAx>
        <c:axId val="5799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Derivatives!$N$4</c:f>
              <c:strCache>
                <c:ptCount val="1"/>
                <c:pt idx="0">
                  <c:v>y=3x^2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Derivatives!$M$5:$M$1005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Derivatives!$N$5:$N$1005</c:f>
              <c:numCache>
                <c:formatCode>General</c:formatCode>
                <c:ptCount val="1001"/>
                <c:pt idx="0">
                  <c:v>75</c:v>
                </c:pt>
                <c:pt idx="1">
                  <c:v>74.700299999999999</c:v>
                </c:pt>
                <c:pt idx="2">
                  <c:v>74.401200000000017</c:v>
                </c:pt>
                <c:pt idx="3">
                  <c:v>74.102699999999999</c:v>
                </c:pt>
                <c:pt idx="4">
                  <c:v>73.8048</c:v>
                </c:pt>
                <c:pt idx="5">
                  <c:v>73.507500000000007</c:v>
                </c:pt>
                <c:pt idx="6">
                  <c:v>73.210800000000006</c:v>
                </c:pt>
                <c:pt idx="7">
                  <c:v>72.914699999999982</c:v>
                </c:pt>
                <c:pt idx="8">
                  <c:v>72.619199999999992</c:v>
                </c:pt>
                <c:pt idx="9">
                  <c:v>72.324299999999994</c:v>
                </c:pt>
                <c:pt idx="10">
                  <c:v>72.030000000000015</c:v>
                </c:pt>
                <c:pt idx="11">
                  <c:v>71.736299999999986</c:v>
                </c:pt>
                <c:pt idx="12">
                  <c:v>71.44319999999999</c:v>
                </c:pt>
                <c:pt idx="13">
                  <c:v>71.150700000000001</c:v>
                </c:pt>
                <c:pt idx="14">
                  <c:v>70.858800000000002</c:v>
                </c:pt>
                <c:pt idx="15">
                  <c:v>70.567499999999995</c:v>
                </c:pt>
                <c:pt idx="16">
                  <c:v>70.276799999999994</c:v>
                </c:pt>
                <c:pt idx="17">
                  <c:v>69.986699999999999</c:v>
                </c:pt>
                <c:pt idx="18">
                  <c:v>69.697200000000009</c:v>
                </c:pt>
                <c:pt idx="19">
                  <c:v>69.408299999999983</c:v>
                </c:pt>
                <c:pt idx="20">
                  <c:v>69.12</c:v>
                </c:pt>
                <c:pt idx="21">
                  <c:v>68.832300000000004</c:v>
                </c:pt>
                <c:pt idx="22">
                  <c:v>68.545200000000008</c:v>
                </c:pt>
                <c:pt idx="23">
                  <c:v>68.25869999999999</c:v>
                </c:pt>
                <c:pt idx="24">
                  <c:v>67.972800000000277</c:v>
                </c:pt>
                <c:pt idx="25">
                  <c:v>67.687500000000284</c:v>
                </c:pt>
                <c:pt idx="26">
                  <c:v>67.402800000000283</c:v>
                </c:pt>
                <c:pt idx="27">
                  <c:v>67.118700000000288</c:v>
                </c:pt>
                <c:pt idx="28">
                  <c:v>66.835200000000299</c:v>
                </c:pt>
                <c:pt idx="29">
                  <c:v>66.552300000000287</c:v>
                </c:pt>
                <c:pt idx="30">
                  <c:v>66.27000000000028</c:v>
                </c:pt>
                <c:pt idx="31">
                  <c:v>65.98830000000028</c:v>
                </c:pt>
                <c:pt idx="32">
                  <c:v>65.707200000000284</c:v>
                </c:pt>
                <c:pt idx="33">
                  <c:v>65.426700000000267</c:v>
                </c:pt>
                <c:pt idx="34">
                  <c:v>65.146800000000269</c:v>
                </c:pt>
                <c:pt idx="35">
                  <c:v>64.867500000000291</c:v>
                </c:pt>
                <c:pt idx="36">
                  <c:v>64.588800000000276</c:v>
                </c:pt>
                <c:pt idx="37">
                  <c:v>64.310700000000267</c:v>
                </c:pt>
                <c:pt idx="38">
                  <c:v>64.033200000000278</c:v>
                </c:pt>
                <c:pt idx="39">
                  <c:v>63.75630000000028</c:v>
                </c:pt>
                <c:pt idx="40">
                  <c:v>63.480000000000288</c:v>
                </c:pt>
                <c:pt idx="41">
                  <c:v>63.204300000000273</c:v>
                </c:pt>
                <c:pt idx="42">
                  <c:v>62.929200000000272</c:v>
                </c:pt>
                <c:pt idx="43">
                  <c:v>62.654700000000275</c:v>
                </c:pt>
                <c:pt idx="44">
                  <c:v>62.380800000000278</c:v>
                </c:pt>
                <c:pt idx="45">
                  <c:v>62.107500000000258</c:v>
                </c:pt>
                <c:pt idx="46">
                  <c:v>61.834800000000264</c:v>
                </c:pt>
                <c:pt idx="47">
                  <c:v>61.56270000000027</c:v>
                </c:pt>
                <c:pt idx="48">
                  <c:v>61.291200000000273</c:v>
                </c:pt>
                <c:pt idx="49">
                  <c:v>61.020300000000255</c:v>
                </c:pt>
                <c:pt idx="50">
                  <c:v>60.75000000000027</c:v>
                </c:pt>
                <c:pt idx="51">
                  <c:v>60.48030000000027</c:v>
                </c:pt>
                <c:pt idx="52">
                  <c:v>60.211200000000275</c:v>
                </c:pt>
                <c:pt idx="53">
                  <c:v>59.942700000000286</c:v>
                </c:pt>
                <c:pt idx="54">
                  <c:v>59.674800000000261</c:v>
                </c:pt>
                <c:pt idx="55">
                  <c:v>59.407500000000262</c:v>
                </c:pt>
                <c:pt idx="56">
                  <c:v>59.140800000000276</c:v>
                </c:pt>
                <c:pt idx="57">
                  <c:v>58.874700000000274</c:v>
                </c:pt>
                <c:pt idx="58">
                  <c:v>58.609200000000257</c:v>
                </c:pt>
                <c:pt idx="59">
                  <c:v>58.344300000000267</c:v>
                </c:pt>
                <c:pt idx="60">
                  <c:v>58.080000000000268</c:v>
                </c:pt>
                <c:pt idx="61">
                  <c:v>57.816300000000268</c:v>
                </c:pt>
                <c:pt idx="62">
                  <c:v>57.55320000000026</c:v>
                </c:pt>
                <c:pt idx="63">
                  <c:v>57.290700000000257</c:v>
                </c:pt>
                <c:pt idx="64">
                  <c:v>57.02880000000026</c:v>
                </c:pt>
                <c:pt idx="65">
                  <c:v>56.767500000000268</c:v>
                </c:pt>
                <c:pt idx="66">
                  <c:v>56.506800000000254</c:v>
                </c:pt>
                <c:pt idx="67">
                  <c:v>56.246700000000253</c:v>
                </c:pt>
                <c:pt idx="68">
                  <c:v>55.987200000000257</c:v>
                </c:pt>
                <c:pt idx="69">
                  <c:v>55.728300000000267</c:v>
                </c:pt>
                <c:pt idx="70">
                  <c:v>55.470000000000255</c:v>
                </c:pt>
                <c:pt idx="71">
                  <c:v>55.212300000000496</c:v>
                </c:pt>
                <c:pt idx="72">
                  <c:v>54.955200000000517</c:v>
                </c:pt>
                <c:pt idx="73">
                  <c:v>54.698700000000514</c:v>
                </c:pt>
                <c:pt idx="74">
                  <c:v>54.442800000000517</c:v>
                </c:pt>
                <c:pt idx="75">
                  <c:v>54.187500000000526</c:v>
                </c:pt>
                <c:pt idx="76">
                  <c:v>53.932800000000498</c:v>
                </c:pt>
                <c:pt idx="77">
                  <c:v>53.678700000000504</c:v>
                </c:pt>
                <c:pt idx="78">
                  <c:v>53.425200000000508</c:v>
                </c:pt>
                <c:pt idx="79">
                  <c:v>53.172300000000511</c:v>
                </c:pt>
                <c:pt idx="80">
                  <c:v>52.920000000000492</c:v>
                </c:pt>
                <c:pt idx="81">
                  <c:v>52.668300000000499</c:v>
                </c:pt>
                <c:pt idx="82">
                  <c:v>52.417200000000506</c:v>
                </c:pt>
                <c:pt idx="83">
                  <c:v>52.16670000000051</c:v>
                </c:pt>
                <c:pt idx="84">
                  <c:v>51.916800000000492</c:v>
                </c:pt>
                <c:pt idx="85">
                  <c:v>51.667500000000487</c:v>
                </c:pt>
                <c:pt idx="86">
                  <c:v>51.418800000000495</c:v>
                </c:pt>
                <c:pt idx="87">
                  <c:v>51.170700000000508</c:v>
                </c:pt>
                <c:pt idx="88">
                  <c:v>50.923200000000492</c:v>
                </c:pt>
                <c:pt idx="89">
                  <c:v>50.676300000000488</c:v>
                </c:pt>
                <c:pt idx="90">
                  <c:v>50.430000000000497</c:v>
                </c:pt>
                <c:pt idx="91">
                  <c:v>50.184300000000491</c:v>
                </c:pt>
                <c:pt idx="92">
                  <c:v>49.939200000000483</c:v>
                </c:pt>
                <c:pt idx="93">
                  <c:v>49.694700000000481</c:v>
                </c:pt>
                <c:pt idx="94">
                  <c:v>49.450800000000484</c:v>
                </c:pt>
                <c:pt idx="95">
                  <c:v>49.207500000000493</c:v>
                </c:pt>
                <c:pt idx="96">
                  <c:v>48.964800000000466</c:v>
                </c:pt>
                <c:pt idx="97">
                  <c:v>48.722700000000479</c:v>
                </c:pt>
                <c:pt idx="98">
                  <c:v>48.481200000000477</c:v>
                </c:pt>
                <c:pt idx="99">
                  <c:v>48.240300000000488</c:v>
                </c:pt>
                <c:pt idx="100">
                  <c:v>48.00000000000049</c:v>
                </c:pt>
                <c:pt idx="101">
                  <c:v>47.760300000000484</c:v>
                </c:pt>
                <c:pt idx="102">
                  <c:v>47.521200000000476</c:v>
                </c:pt>
                <c:pt idx="103">
                  <c:v>47.282700000000474</c:v>
                </c:pt>
                <c:pt idx="104">
                  <c:v>47.044800000000471</c:v>
                </c:pt>
                <c:pt idx="105">
                  <c:v>46.807500000000474</c:v>
                </c:pt>
                <c:pt idx="106">
                  <c:v>46.570800000000467</c:v>
                </c:pt>
                <c:pt idx="107">
                  <c:v>46.334700000000474</c:v>
                </c:pt>
                <c:pt idx="108">
                  <c:v>46.099200000000472</c:v>
                </c:pt>
                <c:pt idx="109">
                  <c:v>45.864300000000476</c:v>
                </c:pt>
                <c:pt idx="110">
                  <c:v>45.630000000000464</c:v>
                </c:pt>
                <c:pt idx="111">
                  <c:v>45.396300000000466</c:v>
                </c:pt>
                <c:pt idx="112">
                  <c:v>45.163200000000458</c:v>
                </c:pt>
                <c:pt idx="113">
                  <c:v>44.930700000000463</c:v>
                </c:pt>
                <c:pt idx="114">
                  <c:v>44.69880000000046</c:v>
                </c:pt>
                <c:pt idx="115">
                  <c:v>44.467500000000463</c:v>
                </c:pt>
                <c:pt idx="116">
                  <c:v>44.236800000000457</c:v>
                </c:pt>
                <c:pt idx="117">
                  <c:v>44.006700000000464</c:v>
                </c:pt>
                <c:pt idx="118">
                  <c:v>43.77720000000069</c:v>
                </c:pt>
                <c:pt idx="119">
                  <c:v>43.54830000000068</c:v>
                </c:pt>
                <c:pt idx="120">
                  <c:v>43.32000000000069</c:v>
                </c:pt>
                <c:pt idx="121">
                  <c:v>43.092300000000677</c:v>
                </c:pt>
                <c:pt idx="122">
                  <c:v>42.865200000000684</c:v>
                </c:pt>
                <c:pt idx="123">
                  <c:v>42.638700000000682</c:v>
                </c:pt>
                <c:pt idx="124">
                  <c:v>42.412800000000672</c:v>
                </c:pt>
                <c:pt idx="125">
                  <c:v>42.187500000000682</c:v>
                </c:pt>
                <c:pt idx="126">
                  <c:v>41.962800000000669</c:v>
                </c:pt>
                <c:pt idx="127">
                  <c:v>41.738700000000676</c:v>
                </c:pt>
                <c:pt idx="128">
                  <c:v>41.515200000000668</c:v>
                </c:pt>
                <c:pt idx="129">
                  <c:v>41.292300000000665</c:v>
                </c:pt>
                <c:pt idx="130">
                  <c:v>41.070000000000661</c:v>
                </c:pt>
                <c:pt idx="131">
                  <c:v>40.84830000000067</c:v>
                </c:pt>
                <c:pt idx="132">
                  <c:v>40.627200000000663</c:v>
                </c:pt>
                <c:pt idx="133">
                  <c:v>40.406700000000669</c:v>
                </c:pt>
                <c:pt idx="134">
                  <c:v>40.186800000000659</c:v>
                </c:pt>
                <c:pt idx="135">
                  <c:v>39.967500000000662</c:v>
                </c:pt>
                <c:pt idx="136">
                  <c:v>39.748800000000656</c:v>
                </c:pt>
                <c:pt idx="137">
                  <c:v>39.530700000000657</c:v>
                </c:pt>
                <c:pt idx="138">
                  <c:v>39.313200000000649</c:v>
                </c:pt>
                <c:pt idx="139">
                  <c:v>39.096300000000653</c:v>
                </c:pt>
                <c:pt idx="140">
                  <c:v>38.880000000000642</c:v>
                </c:pt>
                <c:pt idx="141">
                  <c:v>38.664300000000651</c:v>
                </c:pt>
                <c:pt idx="142">
                  <c:v>38.449200000000637</c:v>
                </c:pt>
                <c:pt idx="143">
                  <c:v>38.234700000000643</c:v>
                </c:pt>
                <c:pt idx="144">
                  <c:v>38.020800000000634</c:v>
                </c:pt>
                <c:pt idx="145">
                  <c:v>37.807500000000637</c:v>
                </c:pt>
                <c:pt idx="146">
                  <c:v>37.594800000000632</c:v>
                </c:pt>
                <c:pt idx="147">
                  <c:v>37.382700000000639</c:v>
                </c:pt>
                <c:pt idx="148">
                  <c:v>37.171200000000638</c:v>
                </c:pt>
                <c:pt idx="149">
                  <c:v>36.960300000000629</c:v>
                </c:pt>
                <c:pt idx="150">
                  <c:v>36.750000000000632</c:v>
                </c:pt>
                <c:pt idx="151">
                  <c:v>36.540300000000627</c:v>
                </c:pt>
                <c:pt idx="152">
                  <c:v>36.331200000000628</c:v>
                </c:pt>
                <c:pt idx="153">
                  <c:v>36.122700000000627</c:v>
                </c:pt>
                <c:pt idx="154">
                  <c:v>35.914800000000625</c:v>
                </c:pt>
                <c:pt idx="155">
                  <c:v>35.707500000000621</c:v>
                </c:pt>
                <c:pt idx="156">
                  <c:v>35.500800000000623</c:v>
                </c:pt>
                <c:pt idx="157">
                  <c:v>35.294700000000617</c:v>
                </c:pt>
                <c:pt idx="158">
                  <c:v>35.089200000000616</c:v>
                </c:pt>
                <c:pt idx="159">
                  <c:v>34.884300000000614</c:v>
                </c:pt>
                <c:pt idx="160">
                  <c:v>34.680000000000618</c:v>
                </c:pt>
                <c:pt idx="161">
                  <c:v>34.476300000000606</c:v>
                </c:pt>
                <c:pt idx="162">
                  <c:v>34.273200000000607</c:v>
                </c:pt>
                <c:pt idx="163">
                  <c:v>34.070700000000606</c:v>
                </c:pt>
                <c:pt idx="164">
                  <c:v>33.868800000000604</c:v>
                </c:pt>
                <c:pt idx="165">
                  <c:v>33.667500000000807</c:v>
                </c:pt>
                <c:pt idx="166">
                  <c:v>33.466800000000802</c:v>
                </c:pt>
                <c:pt idx="167">
                  <c:v>33.266700000000803</c:v>
                </c:pt>
                <c:pt idx="168">
                  <c:v>33.067200000000796</c:v>
                </c:pt>
                <c:pt idx="169">
                  <c:v>32.868300000000801</c:v>
                </c:pt>
                <c:pt idx="170">
                  <c:v>32.67000000000079</c:v>
                </c:pt>
                <c:pt idx="171">
                  <c:v>32.472300000000786</c:v>
                </c:pt>
                <c:pt idx="172">
                  <c:v>32.275200000000794</c:v>
                </c:pt>
                <c:pt idx="173">
                  <c:v>32.078700000000779</c:v>
                </c:pt>
                <c:pt idx="174">
                  <c:v>31.882800000000785</c:v>
                </c:pt>
                <c:pt idx="175">
                  <c:v>31.687500000000778</c:v>
                </c:pt>
                <c:pt idx="176">
                  <c:v>31.492800000000777</c:v>
                </c:pt>
                <c:pt idx="177">
                  <c:v>31.298700000000771</c:v>
                </c:pt>
                <c:pt idx="178">
                  <c:v>31.105200000000778</c:v>
                </c:pt>
                <c:pt idx="179">
                  <c:v>30.912300000000769</c:v>
                </c:pt>
                <c:pt idx="180">
                  <c:v>30.720000000000773</c:v>
                </c:pt>
                <c:pt idx="181">
                  <c:v>30.528300000000762</c:v>
                </c:pt>
                <c:pt idx="182">
                  <c:v>30.337200000000763</c:v>
                </c:pt>
                <c:pt idx="183">
                  <c:v>30.146700000000763</c:v>
                </c:pt>
                <c:pt idx="184">
                  <c:v>29.956800000000761</c:v>
                </c:pt>
                <c:pt idx="185">
                  <c:v>29.767500000000755</c:v>
                </c:pt>
                <c:pt idx="186">
                  <c:v>29.578800000000758</c:v>
                </c:pt>
                <c:pt idx="187">
                  <c:v>29.390700000000749</c:v>
                </c:pt>
                <c:pt idx="188">
                  <c:v>29.203200000000749</c:v>
                </c:pt>
                <c:pt idx="189">
                  <c:v>29.01630000000074</c:v>
                </c:pt>
                <c:pt idx="190">
                  <c:v>28.830000000000744</c:v>
                </c:pt>
                <c:pt idx="191">
                  <c:v>28.64430000000074</c:v>
                </c:pt>
                <c:pt idx="192">
                  <c:v>28.459200000000742</c:v>
                </c:pt>
                <c:pt idx="193">
                  <c:v>28.274700000000735</c:v>
                </c:pt>
                <c:pt idx="194">
                  <c:v>28.090800000000733</c:v>
                </c:pt>
                <c:pt idx="195">
                  <c:v>27.907500000000731</c:v>
                </c:pt>
                <c:pt idx="196">
                  <c:v>27.72480000000073</c:v>
                </c:pt>
                <c:pt idx="197">
                  <c:v>27.542700000000735</c:v>
                </c:pt>
                <c:pt idx="198">
                  <c:v>27.361200000000725</c:v>
                </c:pt>
                <c:pt idx="199">
                  <c:v>27.180300000000727</c:v>
                </c:pt>
                <c:pt idx="200">
                  <c:v>27.000000000000718</c:v>
                </c:pt>
                <c:pt idx="201">
                  <c:v>26.820300000000721</c:v>
                </c:pt>
                <c:pt idx="202">
                  <c:v>26.641200000000715</c:v>
                </c:pt>
                <c:pt idx="203">
                  <c:v>26.462700000000716</c:v>
                </c:pt>
                <c:pt idx="204">
                  <c:v>26.284800000000708</c:v>
                </c:pt>
                <c:pt idx="205">
                  <c:v>26.107500000000712</c:v>
                </c:pt>
                <c:pt idx="206">
                  <c:v>25.930800000000708</c:v>
                </c:pt>
                <c:pt idx="207">
                  <c:v>25.754700000000707</c:v>
                </c:pt>
                <c:pt idx="208">
                  <c:v>25.5792000000007</c:v>
                </c:pt>
                <c:pt idx="209">
                  <c:v>25.404300000000703</c:v>
                </c:pt>
                <c:pt idx="210">
                  <c:v>25.230000000000693</c:v>
                </c:pt>
                <c:pt idx="211">
                  <c:v>25.056300000000693</c:v>
                </c:pt>
                <c:pt idx="212">
                  <c:v>24.883200000000869</c:v>
                </c:pt>
                <c:pt idx="213">
                  <c:v>24.710700000000859</c:v>
                </c:pt>
                <c:pt idx="214">
                  <c:v>24.538800000000862</c:v>
                </c:pt>
                <c:pt idx="215">
                  <c:v>24.367500000000852</c:v>
                </c:pt>
                <c:pt idx="216">
                  <c:v>24.196800000000852</c:v>
                </c:pt>
                <c:pt idx="217">
                  <c:v>24.026700000000844</c:v>
                </c:pt>
                <c:pt idx="218">
                  <c:v>23.857200000000848</c:v>
                </c:pt>
                <c:pt idx="219">
                  <c:v>23.688300000000837</c:v>
                </c:pt>
                <c:pt idx="220">
                  <c:v>23.520000000000838</c:v>
                </c:pt>
                <c:pt idx="221">
                  <c:v>23.352300000000842</c:v>
                </c:pt>
                <c:pt idx="222">
                  <c:v>23.185200000000833</c:v>
                </c:pt>
                <c:pt idx="223">
                  <c:v>23.018700000000834</c:v>
                </c:pt>
                <c:pt idx="224">
                  <c:v>22.852800000000826</c:v>
                </c:pt>
                <c:pt idx="225">
                  <c:v>22.687500000000828</c:v>
                </c:pt>
                <c:pt idx="226">
                  <c:v>22.522800000000821</c:v>
                </c:pt>
                <c:pt idx="227">
                  <c:v>22.358700000000823</c:v>
                </c:pt>
                <c:pt idx="228">
                  <c:v>22.195200000000813</c:v>
                </c:pt>
                <c:pt idx="229">
                  <c:v>22.032300000000816</c:v>
                </c:pt>
                <c:pt idx="230">
                  <c:v>21.870000000000807</c:v>
                </c:pt>
                <c:pt idx="231">
                  <c:v>21.708300000000808</c:v>
                </c:pt>
                <c:pt idx="232">
                  <c:v>21.547200000000803</c:v>
                </c:pt>
                <c:pt idx="233">
                  <c:v>21.386700000000804</c:v>
                </c:pt>
                <c:pt idx="234">
                  <c:v>21.226800000000797</c:v>
                </c:pt>
                <c:pt idx="235">
                  <c:v>21.067500000000798</c:v>
                </c:pt>
                <c:pt idx="236">
                  <c:v>20.908800000000792</c:v>
                </c:pt>
                <c:pt idx="237">
                  <c:v>20.750700000000791</c:v>
                </c:pt>
                <c:pt idx="238">
                  <c:v>20.593200000000785</c:v>
                </c:pt>
                <c:pt idx="239">
                  <c:v>20.436300000000784</c:v>
                </c:pt>
                <c:pt idx="240">
                  <c:v>20.280000000000776</c:v>
                </c:pt>
                <c:pt idx="241">
                  <c:v>20.12430000000078</c:v>
                </c:pt>
                <c:pt idx="242">
                  <c:v>19.969200000000772</c:v>
                </c:pt>
                <c:pt idx="243">
                  <c:v>19.814700000000773</c:v>
                </c:pt>
                <c:pt idx="244">
                  <c:v>19.660800000000766</c:v>
                </c:pt>
                <c:pt idx="245">
                  <c:v>19.507500000000768</c:v>
                </c:pt>
                <c:pt idx="246">
                  <c:v>19.354800000000765</c:v>
                </c:pt>
                <c:pt idx="247">
                  <c:v>19.20270000000076</c:v>
                </c:pt>
                <c:pt idx="248">
                  <c:v>19.051200000000758</c:v>
                </c:pt>
                <c:pt idx="249">
                  <c:v>18.900300000000755</c:v>
                </c:pt>
                <c:pt idx="250">
                  <c:v>18.750000000000753</c:v>
                </c:pt>
                <c:pt idx="251">
                  <c:v>18.600300000000747</c:v>
                </c:pt>
                <c:pt idx="252">
                  <c:v>18.451200000000746</c:v>
                </c:pt>
                <c:pt idx="253">
                  <c:v>18.30270000000074</c:v>
                </c:pt>
                <c:pt idx="254">
                  <c:v>18.154800000000741</c:v>
                </c:pt>
                <c:pt idx="255">
                  <c:v>18.007500000000732</c:v>
                </c:pt>
                <c:pt idx="256">
                  <c:v>17.860800000000737</c:v>
                </c:pt>
                <c:pt idx="257">
                  <c:v>17.714700000000725</c:v>
                </c:pt>
                <c:pt idx="258">
                  <c:v>17.569200000000727</c:v>
                </c:pt>
                <c:pt idx="259">
                  <c:v>17.424300000000869</c:v>
                </c:pt>
                <c:pt idx="260">
                  <c:v>17.280000000000861</c:v>
                </c:pt>
                <c:pt idx="261">
                  <c:v>17.136300000000862</c:v>
                </c:pt>
                <c:pt idx="262">
                  <c:v>16.993200000000854</c:v>
                </c:pt>
                <c:pt idx="263">
                  <c:v>16.850700000000852</c:v>
                </c:pt>
                <c:pt idx="264">
                  <c:v>16.708800000000849</c:v>
                </c:pt>
                <c:pt idx="265">
                  <c:v>16.567500000000848</c:v>
                </c:pt>
                <c:pt idx="266">
                  <c:v>16.426800000000839</c:v>
                </c:pt>
                <c:pt idx="267">
                  <c:v>16.286700000000838</c:v>
                </c:pt>
                <c:pt idx="268">
                  <c:v>16.147200000000833</c:v>
                </c:pt>
                <c:pt idx="269">
                  <c:v>16.00830000000083</c:v>
                </c:pt>
                <c:pt idx="270">
                  <c:v>15.870000000000832</c:v>
                </c:pt>
                <c:pt idx="271">
                  <c:v>15.732300000000825</c:v>
                </c:pt>
                <c:pt idx="272">
                  <c:v>15.595200000000824</c:v>
                </c:pt>
                <c:pt idx="273">
                  <c:v>15.458700000000817</c:v>
                </c:pt>
                <c:pt idx="274">
                  <c:v>15.322800000000818</c:v>
                </c:pt>
                <c:pt idx="275">
                  <c:v>15.18750000000081</c:v>
                </c:pt>
                <c:pt idx="276">
                  <c:v>15.05280000000081</c:v>
                </c:pt>
                <c:pt idx="277">
                  <c:v>14.918700000000802</c:v>
                </c:pt>
                <c:pt idx="278">
                  <c:v>14.785200000000803</c:v>
                </c:pt>
                <c:pt idx="279">
                  <c:v>14.652300000000794</c:v>
                </c:pt>
                <c:pt idx="280">
                  <c:v>14.520000000000794</c:v>
                </c:pt>
                <c:pt idx="281">
                  <c:v>14.388300000000786</c:v>
                </c:pt>
                <c:pt idx="282">
                  <c:v>14.257200000000786</c:v>
                </c:pt>
                <c:pt idx="283">
                  <c:v>14.126700000000781</c:v>
                </c:pt>
                <c:pt idx="284">
                  <c:v>13.996800000000778</c:v>
                </c:pt>
                <c:pt idx="285">
                  <c:v>13.867500000000771</c:v>
                </c:pt>
                <c:pt idx="286">
                  <c:v>13.73880000000077</c:v>
                </c:pt>
                <c:pt idx="287">
                  <c:v>13.610700000000765</c:v>
                </c:pt>
                <c:pt idx="288">
                  <c:v>13.483200000000764</c:v>
                </c:pt>
                <c:pt idx="289">
                  <c:v>13.356300000000758</c:v>
                </c:pt>
                <c:pt idx="290">
                  <c:v>13.230000000000757</c:v>
                </c:pt>
                <c:pt idx="291">
                  <c:v>13.104300000000748</c:v>
                </c:pt>
                <c:pt idx="292">
                  <c:v>12.97920000000075</c:v>
                </c:pt>
                <c:pt idx="293">
                  <c:v>12.854700000000742</c:v>
                </c:pt>
                <c:pt idx="294">
                  <c:v>12.730800000000743</c:v>
                </c:pt>
                <c:pt idx="295">
                  <c:v>12.607500000000741</c:v>
                </c:pt>
                <c:pt idx="296">
                  <c:v>12.484800000000735</c:v>
                </c:pt>
                <c:pt idx="297">
                  <c:v>12.362700000000732</c:v>
                </c:pt>
                <c:pt idx="298">
                  <c:v>12.241200000000727</c:v>
                </c:pt>
                <c:pt idx="299">
                  <c:v>12.120300000000727</c:v>
                </c:pt>
                <c:pt idx="300">
                  <c:v>12.000000000000719</c:v>
                </c:pt>
                <c:pt idx="301">
                  <c:v>11.880300000000716</c:v>
                </c:pt>
                <c:pt idx="302">
                  <c:v>11.761200000000713</c:v>
                </c:pt>
                <c:pt idx="303">
                  <c:v>11.642700000000708</c:v>
                </c:pt>
                <c:pt idx="304">
                  <c:v>11.524800000000706</c:v>
                </c:pt>
                <c:pt idx="305">
                  <c:v>11.407500000000818</c:v>
                </c:pt>
                <c:pt idx="306">
                  <c:v>11.290800000000814</c:v>
                </c:pt>
                <c:pt idx="307">
                  <c:v>11.174700000000811</c:v>
                </c:pt>
                <c:pt idx="308">
                  <c:v>11.059200000000807</c:v>
                </c:pt>
                <c:pt idx="309">
                  <c:v>10.944300000000803</c:v>
                </c:pt>
                <c:pt idx="310">
                  <c:v>10.830000000000799</c:v>
                </c:pt>
                <c:pt idx="311">
                  <c:v>10.716300000000794</c:v>
                </c:pt>
                <c:pt idx="312">
                  <c:v>10.60320000000079</c:v>
                </c:pt>
                <c:pt idx="313">
                  <c:v>10.490700000000786</c:v>
                </c:pt>
                <c:pt idx="314">
                  <c:v>10.378800000000782</c:v>
                </c:pt>
                <c:pt idx="315">
                  <c:v>10.267500000000778</c:v>
                </c:pt>
                <c:pt idx="316">
                  <c:v>10.156800000000773</c:v>
                </c:pt>
                <c:pt idx="317">
                  <c:v>10.046700000000769</c:v>
                </c:pt>
                <c:pt idx="318">
                  <c:v>9.9372000000007645</c:v>
                </c:pt>
                <c:pt idx="319">
                  <c:v>9.8283000000007608</c:v>
                </c:pt>
                <c:pt idx="320">
                  <c:v>9.7200000000007556</c:v>
                </c:pt>
                <c:pt idx="321">
                  <c:v>9.6123000000007508</c:v>
                </c:pt>
                <c:pt idx="322">
                  <c:v>9.5052000000007482</c:v>
                </c:pt>
                <c:pt idx="323">
                  <c:v>9.3987000000007423</c:v>
                </c:pt>
                <c:pt idx="324">
                  <c:v>9.2928000000007387</c:v>
                </c:pt>
                <c:pt idx="325">
                  <c:v>9.1875000000007336</c:v>
                </c:pt>
                <c:pt idx="326">
                  <c:v>9.0828000000007307</c:v>
                </c:pt>
                <c:pt idx="327">
                  <c:v>8.9787000000007264</c:v>
                </c:pt>
                <c:pt idx="328">
                  <c:v>8.8752000000007207</c:v>
                </c:pt>
                <c:pt idx="329">
                  <c:v>8.7723000000007172</c:v>
                </c:pt>
                <c:pt idx="330">
                  <c:v>8.6700000000007122</c:v>
                </c:pt>
                <c:pt idx="331">
                  <c:v>8.5683000000007095</c:v>
                </c:pt>
                <c:pt idx="332">
                  <c:v>8.4672000000007053</c:v>
                </c:pt>
                <c:pt idx="333">
                  <c:v>8.3667000000007015</c:v>
                </c:pt>
                <c:pt idx="334">
                  <c:v>8.266800000000698</c:v>
                </c:pt>
                <c:pt idx="335">
                  <c:v>8.1675000000006932</c:v>
                </c:pt>
                <c:pt idx="336">
                  <c:v>8.0688000000006905</c:v>
                </c:pt>
                <c:pt idx="337">
                  <c:v>7.9707000000006856</c:v>
                </c:pt>
                <c:pt idx="338">
                  <c:v>7.873200000000681</c:v>
                </c:pt>
                <c:pt idx="339">
                  <c:v>7.7763000000006759</c:v>
                </c:pt>
                <c:pt idx="340">
                  <c:v>7.680000000000673</c:v>
                </c:pt>
                <c:pt idx="341">
                  <c:v>7.5843000000006686</c:v>
                </c:pt>
                <c:pt idx="342">
                  <c:v>7.4892000000006629</c:v>
                </c:pt>
                <c:pt idx="343">
                  <c:v>7.3947000000006593</c:v>
                </c:pt>
                <c:pt idx="344">
                  <c:v>7.3008000000006543</c:v>
                </c:pt>
                <c:pt idx="345">
                  <c:v>7.2075000000006515</c:v>
                </c:pt>
                <c:pt idx="346">
                  <c:v>7.1148000000006473</c:v>
                </c:pt>
                <c:pt idx="347">
                  <c:v>7.0227000000006417</c:v>
                </c:pt>
                <c:pt idx="348">
                  <c:v>6.9312000000006382</c:v>
                </c:pt>
                <c:pt idx="349">
                  <c:v>6.8403000000006342</c:v>
                </c:pt>
                <c:pt idx="350">
                  <c:v>6.7500000000006288</c:v>
                </c:pt>
                <c:pt idx="351">
                  <c:v>6.6603000000006247</c:v>
                </c:pt>
                <c:pt idx="352">
                  <c:v>6.5712000000007098</c:v>
                </c:pt>
                <c:pt idx="353">
                  <c:v>6.4827000000007047</c:v>
                </c:pt>
                <c:pt idx="354">
                  <c:v>6.3948000000006999</c:v>
                </c:pt>
                <c:pt idx="355">
                  <c:v>6.3075000000006956</c:v>
                </c:pt>
                <c:pt idx="356">
                  <c:v>6.2208000000006924</c:v>
                </c:pt>
                <c:pt idx="357">
                  <c:v>6.1347000000006862</c:v>
                </c:pt>
                <c:pt idx="358">
                  <c:v>6.049200000000682</c:v>
                </c:pt>
                <c:pt idx="359">
                  <c:v>5.9643000000006774</c:v>
                </c:pt>
                <c:pt idx="360">
                  <c:v>5.8800000000006722</c:v>
                </c:pt>
                <c:pt idx="361">
                  <c:v>5.7963000000006684</c:v>
                </c:pt>
                <c:pt idx="362">
                  <c:v>5.7132000000006631</c:v>
                </c:pt>
                <c:pt idx="363">
                  <c:v>5.6307000000006582</c:v>
                </c:pt>
                <c:pt idx="364">
                  <c:v>5.5488000000006537</c:v>
                </c:pt>
                <c:pt idx="365">
                  <c:v>5.4675000000006477</c:v>
                </c:pt>
                <c:pt idx="366">
                  <c:v>5.3868000000006431</c:v>
                </c:pt>
                <c:pt idx="367">
                  <c:v>5.3067000000006388</c:v>
                </c:pt>
                <c:pt idx="368">
                  <c:v>5.2272000000006331</c:v>
                </c:pt>
                <c:pt idx="369">
                  <c:v>5.1483000000006287</c:v>
                </c:pt>
                <c:pt idx="370">
                  <c:v>5.0700000000006238</c:v>
                </c:pt>
                <c:pt idx="371">
                  <c:v>4.9923000000006192</c:v>
                </c:pt>
                <c:pt idx="372">
                  <c:v>4.9152000000006142</c:v>
                </c:pt>
                <c:pt idx="373">
                  <c:v>4.8387000000006095</c:v>
                </c:pt>
                <c:pt idx="374">
                  <c:v>4.7628000000006043</c:v>
                </c:pt>
                <c:pt idx="375">
                  <c:v>4.6875000000005995</c:v>
                </c:pt>
                <c:pt idx="376">
                  <c:v>4.6128000000005942</c:v>
                </c:pt>
                <c:pt idx="377">
                  <c:v>4.5387000000005902</c:v>
                </c:pt>
                <c:pt idx="378">
                  <c:v>4.4652000000005847</c:v>
                </c:pt>
                <c:pt idx="379">
                  <c:v>4.3923000000005796</c:v>
                </c:pt>
                <c:pt idx="380">
                  <c:v>4.3200000000005758</c:v>
                </c:pt>
                <c:pt idx="381">
                  <c:v>4.2483000000005724</c:v>
                </c:pt>
                <c:pt idx="382">
                  <c:v>4.1772000000005676</c:v>
                </c:pt>
                <c:pt idx="383">
                  <c:v>4.1067000000005622</c:v>
                </c:pt>
                <c:pt idx="384">
                  <c:v>4.0368000000005573</c:v>
                </c:pt>
                <c:pt idx="385">
                  <c:v>3.9675000000005523</c:v>
                </c:pt>
                <c:pt idx="386">
                  <c:v>3.8988000000005476</c:v>
                </c:pt>
                <c:pt idx="387">
                  <c:v>3.8307000000005429</c:v>
                </c:pt>
                <c:pt idx="388">
                  <c:v>3.7632000000005381</c:v>
                </c:pt>
                <c:pt idx="389">
                  <c:v>3.6963000000005328</c:v>
                </c:pt>
                <c:pt idx="390">
                  <c:v>3.6300000000005284</c:v>
                </c:pt>
                <c:pt idx="391">
                  <c:v>3.5643000000005234</c:v>
                </c:pt>
                <c:pt idx="392">
                  <c:v>3.4992000000005188</c:v>
                </c:pt>
                <c:pt idx="393">
                  <c:v>3.4347000000005137</c:v>
                </c:pt>
                <c:pt idx="394">
                  <c:v>3.3708000000005089</c:v>
                </c:pt>
                <c:pt idx="395">
                  <c:v>3.3075000000005037</c:v>
                </c:pt>
                <c:pt idx="396">
                  <c:v>3.2448000000004993</c:v>
                </c:pt>
                <c:pt idx="397">
                  <c:v>3.1827000000004944</c:v>
                </c:pt>
                <c:pt idx="398">
                  <c:v>3.1212000000004894</c:v>
                </c:pt>
                <c:pt idx="399">
                  <c:v>3.0603000000005451</c:v>
                </c:pt>
                <c:pt idx="400">
                  <c:v>3.0000000000005396</c:v>
                </c:pt>
                <c:pt idx="401">
                  <c:v>2.9403000000005348</c:v>
                </c:pt>
                <c:pt idx="402">
                  <c:v>2.8812000000005291</c:v>
                </c:pt>
                <c:pt idx="403">
                  <c:v>2.8227000000005238</c:v>
                </c:pt>
                <c:pt idx="404">
                  <c:v>2.7648000000005184</c:v>
                </c:pt>
                <c:pt idx="405">
                  <c:v>2.7075000000005129</c:v>
                </c:pt>
                <c:pt idx="406">
                  <c:v>2.6508000000005074</c:v>
                </c:pt>
                <c:pt idx="407">
                  <c:v>2.5947000000005018</c:v>
                </c:pt>
                <c:pt idx="408">
                  <c:v>2.5392000000004966</c:v>
                </c:pt>
                <c:pt idx="409">
                  <c:v>2.4843000000004913</c:v>
                </c:pt>
                <c:pt idx="410">
                  <c:v>2.4300000000004855</c:v>
                </c:pt>
                <c:pt idx="411">
                  <c:v>2.376300000000481</c:v>
                </c:pt>
                <c:pt idx="412">
                  <c:v>2.3232000000004756</c:v>
                </c:pt>
                <c:pt idx="413">
                  <c:v>2.27070000000047</c:v>
                </c:pt>
                <c:pt idx="414">
                  <c:v>2.2188000000004644</c:v>
                </c:pt>
                <c:pt idx="415">
                  <c:v>2.1675000000004592</c:v>
                </c:pt>
                <c:pt idx="416">
                  <c:v>2.1168000000004534</c:v>
                </c:pt>
                <c:pt idx="417">
                  <c:v>2.0667000000004481</c:v>
                </c:pt>
                <c:pt idx="418">
                  <c:v>2.0172000000004426</c:v>
                </c:pt>
                <c:pt idx="419">
                  <c:v>1.9683000000004374</c:v>
                </c:pt>
                <c:pt idx="420">
                  <c:v>1.920000000000432</c:v>
                </c:pt>
                <c:pt idx="421">
                  <c:v>1.8723000000004264</c:v>
                </c:pt>
                <c:pt idx="422">
                  <c:v>1.8252000000004212</c:v>
                </c:pt>
                <c:pt idx="423">
                  <c:v>1.7787000000004156</c:v>
                </c:pt>
                <c:pt idx="424">
                  <c:v>1.7328000000004107</c:v>
                </c:pt>
                <c:pt idx="425">
                  <c:v>1.687500000000405</c:v>
                </c:pt>
                <c:pt idx="426">
                  <c:v>1.6428000000003995</c:v>
                </c:pt>
                <c:pt idx="427">
                  <c:v>1.5987000000003941</c:v>
                </c:pt>
                <c:pt idx="428">
                  <c:v>1.5552000000003889</c:v>
                </c:pt>
                <c:pt idx="429">
                  <c:v>1.5123000000003834</c:v>
                </c:pt>
                <c:pt idx="430">
                  <c:v>1.4700000000003781</c:v>
                </c:pt>
                <c:pt idx="431">
                  <c:v>1.4283000000003727</c:v>
                </c:pt>
                <c:pt idx="432">
                  <c:v>1.3872000000003673</c:v>
                </c:pt>
                <c:pt idx="433">
                  <c:v>1.3467000000003617</c:v>
                </c:pt>
                <c:pt idx="434">
                  <c:v>1.3068000000003561</c:v>
                </c:pt>
                <c:pt idx="435">
                  <c:v>1.2675000000003509</c:v>
                </c:pt>
                <c:pt idx="436">
                  <c:v>1.2288000000003458</c:v>
                </c:pt>
                <c:pt idx="437">
                  <c:v>1.1907000000003403</c:v>
                </c:pt>
                <c:pt idx="438">
                  <c:v>1.1532000000003348</c:v>
                </c:pt>
                <c:pt idx="439">
                  <c:v>1.1163000000003296</c:v>
                </c:pt>
                <c:pt idx="440">
                  <c:v>1.080000000000324</c:v>
                </c:pt>
                <c:pt idx="441">
                  <c:v>1.0443000000003186</c:v>
                </c:pt>
                <c:pt idx="442">
                  <c:v>1.0092000000003132</c:v>
                </c:pt>
                <c:pt idx="443">
                  <c:v>0.97470000000030788</c:v>
                </c:pt>
                <c:pt idx="444">
                  <c:v>0.94080000000030239</c:v>
                </c:pt>
                <c:pt idx="445">
                  <c:v>0.90750000000029685</c:v>
                </c:pt>
                <c:pt idx="446">
                  <c:v>0.87480000000032376</c:v>
                </c:pt>
                <c:pt idx="447">
                  <c:v>0.84270000000031786</c:v>
                </c:pt>
                <c:pt idx="448">
                  <c:v>0.81120000000031212</c:v>
                </c:pt>
                <c:pt idx="449">
                  <c:v>0.78030000000030608</c:v>
                </c:pt>
                <c:pt idx="450">
                  <c:v>0.75000000000030009</c:v>
                </c:pt>
                <c:pt idx="451">
                  <c:v>0.72030000000029404</c:v>
                </c:pt>
                <c:pt idx="452">
                  <c:v>0.69120000000028803</c:v>
                </c:pt>
                <c:pt idx="453">
                  <c:v>0.66270000000028195</c:v>
                </c:pt>
                <c:pt idx="454">
                  <c:v>0.63480000000027603</c:v>
                </c:pt>
                <c:pt idx="455">
                  <c:v>0.60750000000026994</c:v>
                </c:pt>
                <c:pt idx="456">
                  <c:v>0.58080000000026399</c:v>
                </c:pt>
                <c:pt idx="457">
                  <c:v>0.5547000000002581</c:v>
                </c:pt>
                <c:pt idx="458">
                  <c:v>0.52920000000025202</c:v>
                </c:pt>
                <c:pt idx="459">
                  <c:v>0.504300000000246</c:v>
                </c:pt>
                <c:pt idx="460">
                  <c:v>0.48000000000024001</c:v>
                </c:pt>
                <c:pt idx="461">
                  <c:v>0.45630000000023396</c:v>
                </c:pt>
                <c:pt idx="462">
                  <c:v>0.43320000000022796</c:v>
                </c:pt>
                <c:pt idx="463">
                  <c:v>0.41070000000022205</c:v>
                </c:pt>
                <c:pt idx="464">
                  <c:v>0.38880000000021608</c:v>
                </c:pt>
                <c:pt idx="465">
                  <c:v>0.36750000000021005</c:v>
                </c:pt>
                <c:pt idx="466">
                  <c:v>0.346800000000204</c:v>
                </c:pt>
                <c:pt idx="467">
                  <c:v>0.326700000000198</c:v>
                </c:pt>
                <c:pt idx="468">
                  <c:v>0.30720000000019199</c:v>
                </c:pt>
                <c:pt idx="469">
                  <c:v>0.28830000000018596</c:v>
                </c:pt>
                <c:pt idx="470">
                  <c:v>0.27000000000018004</c:v>
                </c:pt>
                <c:pt idx="471">
                  <c:v>0.252300000000174</c:v>
                </c:pt>
                <c:pt idx="472">
                  <c:v>0.235200000000168</c:v>
                </c:pt>
                <c:pt idx="473">
                  <c:v>0.21870000000016199</c:v>
                </c:pt>
                <c:pt idx="474">
                  <c:v>0.20280000000015597</c:v>
                </c:pt>
                <c:pt idx="475">
                  <c:v>0.18750000000014996</c:v>
                </c:pt>
                <c:pt idx="476">
                  <c:v>0.17280000000014398</c:v>
                </c:pt>
                <c:pt idx="477">
                  <c:v>0.15870000000013801</c:v>
                </c:pt>
                <c:pt idx="478">
                  <c:v>0.145200000000132</c:v>
                </c:pt>
                <c:pt idx="479">
                  <c:v>0.13230000000012601</c:v>
                </c:pt>
                <c:pt idx="480">
                  <c:v>0.12000000000011998</c:v>
                </c:pt>
                <c:pt idx="481">
                  <c:v>0.10830000000011401</c:v>
                </c:pt>
                <c:pt idx="482">
                  <c:v>9.7200000000107992E-2</c:v>
                </c:pt>
                <c:pt idx="483">
                  <c:v>8.6700000000101987E-2</c:v>
                </c:pt>
                <c:pt idx="484">
                  <c:v>7.6800000000096014E-2</c:v>
                </c:pt>
                <c:pt idx="485">
                  <c:v>6.7500000000090002E-2</c:v>
                </c:pt>
                <c:pt idx="486">
                  <c:v>5.8800000000083993E-2</c:v>
                </c:pt>
                <c:pt idx="487">
                  <c:v>5.0700000000078002E-2</c:v>
                </c:pt>
                <c:pt idx="488">
                  <c:v>4.3200000000072E-2</c:v>
                </c:pt>
                <c:pt idx="489">
                  <c:v>3.6300000000066002E-2</c:v>
                </c:pt>
                <c:pt idx="490">
                  <c:v>3.000000000006E-2</c:v>
                </c:pt>
                <c:pt idx="491">
                  <c:v>2.4300000000054105E-2</c:v>
                </c:pt>
                <c:pt idx="492">
                  <c:v>1.9200000000048189E-2</c:v>
                </c:pt>
                <c:pt idx="493">
                  <c:v>1.4700000000046369E-2</c:v>
                </c:pt>
                <c:pt idx="494">
                  <c:v>1.0800000000039493E-2</c:v>
                </c:pt>
                <c:pt idx="495">
                  <c:v>7.5000000000329994E-3</c:v>
                </c:pt>
                <c:pt idx="496">
                  <c:v>4.8000000000264472E-3</c:v>
                </c:pt>
                <c:pt idx="497">
                  <c:v>2.7000000000198723E-3</c:v>
                </c:pt>
                <c:pt idx="498">
                  <c:v>1.2000000000131641E-3</c:v>
                </c:pt>
                <c:pt idx="499">
                  <c:v>3.0000000000659404E-4</c:v>
                </c:pt>
                <c:pt idx="500">
                  <c:v>0</c:v>
                </c:pt>
                <c:pt idx="501">
                  <c:v>3.0000000000000003E-4</c:v>
                </c:pt>
                <c:pt idx="502">
                  <c:v>1.2000000000000001E-3</c:v>
                </c:pt>
                <c:pt idx="503">
                  <c:v>2.7000000000000001E-3</c:v>
                </c:pt>
                <c:pt idx="504">
                  <c:v>4.8000000000000004E-3</c:v>
                </c:pt>
                <c:pt idx="505">
                  <c:v>7.5000000000000015E-3</c:v>
                </c:pt>
                <c:pt idx="506">
                  <c:v>1.0800000000000001E-2</c:v>
                </c:pt>
                <c:pt idx="507">
                  <c:v>1.4700000000000001E-2</c:v>
                </c:pt>
                <c:pt idx="508">
                  <c:v>1.9200000000000002E-2</c:v>
                </c:pt>
                <c:pt idx="509">
                  <c:v>2.4299999999999999E-2</c:v>
                </c:pt>
                <c:pt idx="510">
                  <c:v>3.0000000000000006E-2</c:v>
                </c:pt>
                <c:pt idx="511">
                  <c:v>3.6299999999999999E-2</c:v>
                </c:pt>
                <c:pt idx="512">
                  <c:v>4.3200000000000002E-2</c:v>
                </c:pt>
                <c:pt idx="513">
                  <c:v>5.0700000000000009E-2</c:v>
                </c:pt>
                <c:pt idx="514">
                  <c:v>5.8800000000000005E-2</c:v>
                </c:pt>
                <c:pt idx="515">
                  <c:v>6.7500000000000004E-2</c:v>
                </c:pt>
                <c:pt idx="516">
                  <c:v>7.6800000000000007E-2</c:v>
                </c:pt>
                <c:pt idx="517">
                  <c:v>8.6700000000000013E-2</c:v>
                </c:pt>
                <c:pt idx="518">
                  <c:v>9.7199999999999995E-2</c:v>
                </c:pt>
                <c:pt idx="519">
                  <c:v>0.10830000000000001</c:v>
                </c:pt>
                <c:pt idx="520">
                  <c:v>0.12000000000000002</c:v>
                </c:pt>
                <c:pt idx="521">
                  <c:v>0.13229999999999997</c:v>
                </c:pt>
                <c:pt idx="522">
                  <c:v>0.1452</c:v>
                </c:pt>
                <c:pt idx="523">
                  <c:v>0.15870000000000001</c:v>
                </c:pt>
                <c:pt idx="524">
                  <c:v>0.17280000000000001</c:v>
                </c:pt>
                <c:pt idx="525">
                  <c:v>0.1875</c:v>
                </c:pt>
                <c:pt idx="526">
                  <c:v>0.20280000000000004</c:v>
                </c:pt>
                <c:pt idx="527">
                  <c:v>0.21870000000000001</c:v>
                </c:pt>
                <c:pt idx="528">
                  <c:v>0.23520000000000002</c:v>
                </c:pt>
                <c:pt idx="529">
                  <c:v>0.25229999999999997</c:v>
                </c:pt>
                <c:pt idx="530">
                  <c:v>0.27</c:v>
                </c:pt>
                <c:pt idx="531">
                  <c:v>0.2883</c:v>
                </c:pt>
                <c:pt idx="532">
                  <c:v>0.30720000000000003</c:v>
                </c:pt>
                <c:pt idx="533">
                  <c:v>0.32670000000000005</c:v>
                </c:pt>
                <c:pt idx="534">
                  <c:v>0.34680000000000005</c:v>
                </c:pt>
                <c:pt idx="535">
                  <c:v>0.36749999999999994</c:v>
                </c:pt>
                <c:pt idx="536">
                  <c:v>0.38879999999999998</c:v>
                </c:pt>
                <c:pt idx="537">
                  <c:v>0.41069999999999995</c:v>
                </c:pt>
                <c:pt idx="538">
                  <c:v>0.43320000000000003</c:v>
                </c:pt>
                <c:pt idx="539">
                  <c:v>0.45630000000000004</c:v>
                </c:pt>
                <c:pt idx="540">
                  <c:v>0.48000000000000009</c:v>
                </c:pt>
                <c:pt idx="541">
                  <c:v>0.50429999999999997</c:v>
                </c:pt>
                <c:pt idx="542">
                  <c:v>0.52919999999999989</c:v>
                </c:pt>
                <c:pt idx="543">
                  <c:v>0.55469999999999997</c:v>
                </c:pt>
                <c:pt idx="544">
                  <c:v>0.58079999999999998</c:v>
                </c:pt>
                <c:pt idx="545">
                  <c:v>0.60750000000000004</c:v>
                </c:pt>
                <c:pt idx="546">
                  <c:v>0.63480000000000003</c:v>
                </c:pt>
                <c:pt idx="547">
                  <c:v>0.66269999999999996</c:v>
                </c:pt>
                <c:pt idx="548">
                  <c:v>0.69120000000000004</c:v>
                </c:pt>
                <c:pt idx="549">
                  <c:v>0.72029999999999994</c:v>
                </c:pt>
                <c:pt idx="550">
                  <c:v>0.75</c:v>
                </c:pt>
                <c:pt idx="551">
                  <c:v>0.78029999999999999</c:v>
                </c:pt>
                <c:pt idx="552">
                  <c:v>0.81120000000000014</c:v>
                </c:pt>
                <c:pt idx="553">
                  <c:v>0.84270000000000012</c:v>
                </c:pt>
                <c:pt idx="554">
                  <c:v>0.87480000000000002</c:v>
                </c:pt>
                <c:pt idx="555">
                  <c:v>0.9075000000000002</c:v>
                </c:pt>
                <c:pt idx="556">
                  <c:v>0.94080000000000008</c:v>
                </c:pt>
                <c:pt idx="557">
                  <c:v>0.9746999999999999</c:v>
                </c:pt>
                <c:pt idx="558">
                  <c:v>1.0091999999999999</c:v>
                </c:pt>
                <c:pt idx="559">
                  <c:v>1.0442999999999998</c:v>
                </c:pt>
                <c:pt idx="560">
                  <c:v>1.08</c:v>
                </c:pt>
                <c:pt idx="561">
                  <c:v>1.1162999999999998</c:v>
                </c:pt>
                <c:pt idx="562">
                  <c:v>1.1532</c:v>
                </c:pt>
                <c:pt idx="563">
                  <c:v>1.1907000000000001</c:v>
                </c:pt>
                <c:pt idx="564">
                  <c:v>1.2288000000000001</c:v>
                </c:pt>
                <c:pt idx="565">
                  <c:v>1.2675000000000001</c:v>
                </c:pt>
                <c:pt idx="566">
                  <c:v>1.3068000000000002</c:v>
                </c:pt>
                <c:pt idx="567">
                  <c:v>1.3467000000000002</c:v>
                </c:pt>
                <c:pt idx="568">
                  <c:v>1.3872000000000002</c:v>
                </c:pt>
                <c:pt idx="569">
                  <c:v>1.4282999999999997</c:v>
                </c:pt>
                <c:pt idx="570">
                  <c:v>1.4699999999999998</c:v>
                </c:pt>
                <c:pt idx="571">
                  <c:v>1.5123</c:v>
                </c:pt>
                <c:pt idx="572">
                  <c:v>1.5551999999999999</c:v>
                </c:pt>
                <c:pt idx="573">
                  <c:v>1.5986999999999998</c:v>
                </c:pt>
                <c:pt idx="574">
                  <c:v>1.6427999999999998</c:v>
                </c:pt>
                <c:pt idx="575">
                  <c:v>1.6875</c:v>
                </c:pt>
                <c:pt idx="576">
                  <c:v>1.7328000000000001</c:v>
                </c:pt>
                <c:pt idx="577">
                  <c:v>1.7786999999999999</c:v>
                </c:pt>
                <c:pt idx="578">
                  <c:v>1.8252000000000002</c:v>
                </c:pt>
                <c:pt idx="579">
                  <c:v>1.8723000000000003</c:v>
                </c:pt>
                <c:pt idx="580">
                  <c:v>1.9200000000000004</c:v>
                </c:pt>
                <c:pt idx="581">
                  <c:v>1.9683000000000004</c:v>
                </c:pt>
                <c:pt idx="582">
                  <c:v>2.0171999999999999</c:v>
                </c:pt>
                <c:pt idx="583">
                  <c:v>2.0667</c:v>
                </c:pt>
                <c:pt idx="584">
                  <c:v>2.1167999999999996</c:v>
                </c:pt>
                <c:pt idx="585">
                  <c:v>2.1674999999999995</c:v>
                </c:pt>
                <c:pt idx="586">
                  <c:v>2.2187999999999999</c:v>
                </c:pt>
                <c:pt idx="587">
                  <c:v>2.2707000000000002</c:v>
                </c:pt>
                <c:pt idx="588">
                  <c:v>2.3231999999999999</c:v>
                </c:pt>
                <c:pt idx="589">
                  <c:v>2.3763000000000001</c:v>
                </c:pt>
                <c:pt idx="590">
                  <c:v>2.4300000000000002</c:v>
                </c:pt>
                <c:pt idx="591">
                  <c:v>2.4843000000000002</c:v>
                </c:pt>
                <c:pt idx="592">
                  <c:v>2.5392000000000001</c:v>
                </c:pt>
                <c:pt idx="593">
                  <c:v>2.5947000000000005</c:v>
                </c:pt>
                <c:pt idx="594">
                  <c:v>2.6507999999999998</c:v>
                </c:pt>
                <c:pt idx="595">
                  <c:v>2.7075</c:v>
                </c:pt>
                <c:pt idx="596">
                  <c:v>2.7648000000000001</c:v>
                </c:pt>
                <c:pt idx="597">
                  <c:v>2.8226999999999998</c:v>
                </c:pt>
                <c:pt idx="598">
                  <c:v>2.8811999999999998</c:v>
                </c:pt>
                <c:pt idx="599">
                  <c:v>2.9402999999999997</c:v>
                </c:pt>
                <c:pt idx="600">
                  <c:v>3</c:v>
                </c:pt>
                <c:pt idx="601">
                  <c:v>3.0602999999999998</c:v>
                </c:pt>
                <c:pt idx="602">
                  <c:v>3.1212</c:v>
                </c:pt>
                <c:pt idx="603">
                  <c:v>3.1826999999999996</c:v>
                </c:pt>
                <c:pt idx="604">
                  <c:v>3.2448000000000006</c:v>
                </c:pt>
                <c:pt idx="605">
                  <c:v>3.3075000000000001</c:v>
                </c:pt>
                <c:pt idx="606">
                  <c:v>3.3708000000000005</c:v>
                </c:pt>
                <c:pt idx="607">
                  <c:v>3.4347000000000003</c:v>
                </c:pt>
                <c:pt idx="608">
                  <c:v>3.4992000000000001</c:v>
                </c:pt>
                <c:pt idx="609">
                  <c:v>3.5643000000000002</c:v>
                </c:pt>
                <c:pt idx="610">
                  <c:v>3.6300000000000008</c:v>
                </c:pt>
                <c:pt idx="611">
                  <c:v>3.6963000000000008</c:v>
                </c:pt>
                <c:pt idx="612">
                  <c:v>3.7632000000000003</c:v>
                </c:pt>
                <c:pt idx="613">
                  <c:v>3.8306999999999993</c:v>
                </c:pt>
                <c:pt idx="614">
                  <c:v>3.8987999999999996</c:v>
                </c:pt>
                <c:pt idx="615">
                  <c:v>3.9674999999999994</c:v>
                </c:pt>
                <c:pt idx="616">
                  <c:v>4.0367999999999995</c:v>
                </c:pt>
                <c:pt idx="617">
                  <c:v>4.1066999999999991</c:v>
                </c:pt>
                <c:pt idx="618">
                  <c:v>4.1771999999999991</c:v>
                </c:pt>
                <c:pt idx="619">
                  <c:v>4.2482999999999995</c:v>
                </c:pt>
                <c:pt idx="620">
                  <c:v>4.32</c:v>
                </c:pt>
                <c:pt idx="621">
                  <c:v>4.3922999999999996</c:v>
                </c:pt>
                <c:pt idx="622">
                  <c:v>4.4651999999999994</c:v>
                </c:pt>
                <c:pt idx="623">
                  <c:v>4.5386999999999995</c:v>
                </c:pt>
                <c:pt idx="624">
                  <c:v>4.6128</c:v>
                </c:pt>
                <c:pt idx="625">
                  <c:v>4.6875</c:v>
                </c:pt>
                <c:pt idx="626">
                  <c:v>4.7628000000000004</c:v>
                </c:pt>
                <c:pt idx="627">
                  <c:v>4.8387000000000002</c:v>
                </c:pt>
                <c:pt idx="628">
                  <c:v>4.9152000000000005</c:v>
                </c:pt>
                <c:pt idx="629">
                  <c:v>4.9923000000000002</c:v>
                </c:pt>
                <c:pt idx="630">
                  <c:v>5.07</c:v>
                </c:pt>
                <c:pt idx="631">
                  <c:v>5.1483000000000008</c:v>
                </c:pt>
                <c:pt idx="632">
                  <c:v>5.2272000000000007</c:v>
                </c:pt>
                <c:pt idx="633">
                  <c:v>5.3067000000000002</c:v>
                </c:pt>
                <c:pt idx="634">
                  <c:v>5.3868000000000009</c:v>
                </c:pt>
                <c:pt idx="635">
                  <c:v>5.4675000000000011</c:v>
                </c:pt>
                <c:pt idx="636">
                  <c:v>5.5488000000000008</c:v>
                </c:pt>
                <c:pt idx="637">
                  <c:v>5.6307000000000009</c:v>
                </c:pt>
                <c:pt idx="638">
                  <c:v>5.7131999999999987</c:v>
                </c:pt>
                <c:pt idx="639">
                  <c:v>5.7962999999999987</c:v>
                </c:pt>
                <c:pt idx="640">
                  <c:v>5.879999999999999</c:v>
                </c:pt>
                <c:pt idx="641">
                  <c:v>5.9642999999999997</c:v>
                </c:pt>
                <c:pt idx="642">
                  <c:v>6.0491999999999999</c:v>
                </c:pt>
                <c:pt idx="643">
                  <c:v>6.1346999999999987</c:v>
                </c:pt>
                <c:pt idx="644">
                  <c:v>6.2207999999999997</c:v>
                </c:pt>
                <c:pt idx="645">
                  <c:v>6.3075000000000001</c:v>
                </c:pt>
                <c:pt idx="646">
                  <c:v>6.3947999999999992</c:v>
                </c:pt>
                <c:pt idx="647">
                  <c:v>6.4826999999999995</c:v>
                </c:pt>
                <c:pt idx="648">
                  <c:v>6.5711999999999993</c:v>
                </c:pt>
                <c:pt idx="649">
                  <c:v>6.6602999999999994</c:v>
                </c:pt>
                <c:pt idx="650">
                  <c:v>6.75</c:v>
                </c:pt>
                <c:pt idx="651">
                  <c:v>6.8403</c:v>
                </c:pt>
                <c:pt idx="652">
                  <c:v>6.9312000000000005</c:v>
                </c:pt>
                <c:pt idx="653">
                  <c:v>7.0227000000000004</c:v>
                </c:pt>
                <c:pt idx="654">
                  <c:v>7.1147999999999998</c:v>
                </c:pt>
                <c:pt idx="655">
                  <c:v>7.2075000000000014</c:v>
                </c:pt>
                <c:pt idx="656">
                  <c:v>7.3008000000000006</c:v>
                </c:pt>
                <c:pt idx="657">
                  <c:v>7.3947000000000003</c:v>
                </c:pt>
                <c:pt idx="658">
                  <c:v>7.4892000000000012</c:v>
                </c:pt>
                <c:pt idx="659">
                  <c:v>7.5843000000000007</c:v>
                </c:pt>
                <c:pt idx="660">
                  <c:v>7.6800000000000015</c:v>
                </c:pt>
                <c:pt idx="661">
                  <c:v>7.7763000000000009</c:v>
                </c:pt>
                <c:pt idx="662">
                  <c:v>7.8732000000000015</c:v>
                </c:pt>
                <c:pt idx="663">
                  <c:v>7.970699999999999</c:v>
                </c:pt>
                <c:pt idx="664">
                  <c:v>8.0687999999999995</c:v>
                </c:pt>
                <c:pt idx="665">
                  <c:v>8.1674999999999986</c:v>
                </c:pt>
                <c:pt idx="666">
                  <c:v>8.2667999999999999</c:v>
                </c:pt>
                <c:pt idx="667">
                  <c:v>8.3666999999999998</c:v>
                </c:pt>
                <c:pt idx="668">
                  <c:v>8.4671999999999983</c:v>
                </c:pt>
                <c:pt idx="669">
                  <c:v>8.5682999999999989</c:v>
                </c:pt>
                <c:pt idx="670">
                  <c:v>8.6699999999999982</c:v>
                </c:pt>
                <c:pt idx="671">
                  <c:v>8.7722999999999995</c:v>
                </c:pt>
                <c:pt idx="672">
                  <c:v>8.8751999999999995</c:v>
                </c:pt>
                <c:pt idx="673">
                  <c:v>8.9786999999999999</c:v>
                </c:pt>
                <c:pt idx="674">
                  <c:v>9.0828000000000007</c:v>
                </c:pt>
                <c:pt idx="675">
                  <c:v>9.1875</c:v>
                </c:pt>
                <c:pt idx="676">
                  <c:v>9.2927999999999997</c:v>
                </c:pt>
                <c:pt idx="677">
                  <c:v>9.3987000000000016</c:v>
                </c:pt>
                <c:pt idx="678">
                  <c:v>9.5052000000000003</c:v>
                </c:pt>
                <c:pt idx="679">
                  <c:v>9.6122999999999994</c:v>
                </c:pt>
                <c:pt idx="680">
                  <c:v>9.7200000000000006</c:v>
                </c:pt>
                <c:pt idx="681">
                  <c:v>9.8283000000000005</c:v>
                </c:pt>
                <c:pt idx="682">
                  <c:v>9.9372000000000007</c:v>
                </c:pt>
                <c:pt idx="683">
                  <c:v>10.046700000000001</c:v>
                </c:pt>
                <c:pt idx="684">
                  <c:v>10.1568</c:v>
                </c:pt>
                <c:pt idx="685">
                  <c:v>10.267500000000002</c:v>
                </c:pt>
                <c:pt idx="686">
                  <c:v>10.378800000000002</c:v>
                </c:pt>
                <c:pt idx="687">
                  <c:v>10.490700000000002</c:v>
                </c:pt>
                <c:pt idx="688">
                  <c:v>10.603199999999999</c:v>
                </c:pt>
                <c:pt idx="689">
                  <c:v>10.7163</c:v>
                </c:pt>
                <c:pt idx="690">
                  <c:v>10.83</c:v>
                </c:pt>
                <c:pt idx="691">
                  <c:v>10.9443</c:v>
                </c:pt>
                <c:pt idx="692">
                  <c:v>11.059200000000001</c:v>
                </c:pt>
                <c:pt idx="693">
                  <c:v>11.1747</c:v>
                </c:pt>
                <c:pt idx="694">
                  <c:v>11.290799999999999</c:v>
                </c:pt>
                <c:pt idx="695">
                  <c:v>11.407499999999999</c:v>
                </c:pt>
                <c:pt idx="696">
                  <c:v>11.524799999999999</c:v>
                </c:pt>
                <c:pt idx="697">
                  <c:v>11.6427</c:v>
                </c:pt>
                <c:pt idx="698">
                  <c:v>11.761199999999999</c:v>
                </c:pt>
                <c:pt idx="699">
                  <c:v>11.8803</c:v>
                </c:pt>
                <c:pt idx="700">
                  <c:v>12</c:v>
                </c:pt>
                <c:pt idx="701">
                  <c:v>12.120299999999997</c:v>
                </c:pt>
                <c:pt idx="702">
                  <c:v>12.241199999999999</c:v>
                </c:pt>
                <c:pt idx="703">
                  <c:v>12.362699999999997</c:v>
                </c:pt>
                <c:pt idx="704">
                  <c:v>12.4848</c:v>
                </c:pt>
                <c:pt idx="705">
                  <c:v>12.607499999999998</c:v>
                </c:pt>
                <c:pt idx="706">
                  <c:v>12.730799999999999</c:v>
                </c:pt>
                <c:pt idx="707">
                  <c:v>12.854699999999998</c:v>
                </c:pt>
                <c:pt idx="708">
                  <c:v>12.979200000000002</c:v>
                </c:pt>
                <c:pt idx="709">
                  <c:v>13.104299999999999</c:v>
                </c:pt>
                <c:pt idx="710">
                  <c:v>13.23</c:v>
                </c:pt>
                <c:pt idx="711">
                  <c:v>13.356299999999999</c:v>
                </c:pt>
                <c:pt idx="712">
                  <c:v>13.483200000000002</c:v>
                </c:pt>
                <c:pt idx="713">
                  <c:v>13.610699999999998</c:v>
                </c:pt>
                <c:pt idx="714">
                  <c:v>13.738800000000001</c:v>
                </c:pt>
                <c:pt idx="715">
                  <c:v>13.8675</c:v>
                </c:pt>
                <c:pt idx="716">
                  <c:v>13.9968</c:v>
                </c:pt>
                <c:pt idx="717">
                  <c:v>14.1267</c:v>
                </c:pt>
                <c:pt idx="718">
                  <c:v>14.257200000000001</c:v>
                </c:pt>
                <c:pt idx="719">
                  <c:v>14.388300000000001</c:v>
                </c:pt>
                <c:pt idx="720">
                  <c:v>14.520000000000003</c:v>
                </c:pt>
                <c:pt idx="721">
                  <c:v>14.6523</c:v>
                </c:pt>
                <c:pt idx="722">
                  <c:v>14.785200000000003</c:v>
                </c:pt>
                <c:pt idx="723">
                  <c:v>14.918700000000001</c:v>
                </c:pt>
                <c:pt idx="724">
                  <c:v>15.052800000000001</c:v>
                </c:pt>
                <c:pt idx="725">
                  <c:v>15.1875</c:v>
                </c:pt>
                <c:pt idx="726">
                  <c:v>15.322799999999997</c:v>
                </c:pt>
                <c:pt idx="727">
                  <c:v>15.4587</c:v>
                </c:pt>
                <c:pt idx="728">
                  <c:v>15.595199999999998</c:v>
                </c:pt>
                <c:pt idx="729">
                  <c:v>15.732300000000002</c:v>
                </c:pt>
                <c:pt idx="730">
                  <c:v>15.869999999999997</c:v>
                </c:pt>
                <c:pt idx="731">
                  <c:v>16.008299999999998</c:v>
                </c:pt>
                <c:pt idx="732">
                  <c:v>16.147199999999998</c:v>
                </c:pt>
                <c:pt idx="733">
                  <c:v>16.286700000000003</c:v>
                </c:pt>
                <c:pt idx="734">
                  <c:v>16.426799999999997</c:v>
                </c:pt>
                <c:pt idx="735">
                  <c:v>16.567500000000003</c:v>
                </c:pt>
                <c:pt idx="736">
                  <c:v>16.708799999999997</c:v>
                </c:pt>
                <c:pt idx="737">
                  <c:v>16.8507</c:v>
                </c:pt>
                <c:pt idx="738">
                  <c:v>16.993199999999998</c:v>
                </c:pt>
                <c:pt idx="739">
                  <c:v>17.136300000000002</c:v>
                </c:pt>
                <c:pt idx="740">
                  <c:v>17.28</c:v>
                </c:pt>
                <c:pt idx="741">
                  <c:v>17.424300000000002</c:v>
                </c:pt>
                <c:pt idx="742">
                  <c:v>17.569199999999999</c:v>
                </c:pt>
                <c:pt idx="743">
                  <c:v>17.714700000000001</c:v>
                </c:pt>
                <c:pt idx="744">
                  <c:v>17.860799999999998</c:v>
                </c:pt>
                <c:pt idx="745">
                  <c:v>18.007500000000004</c:v>
                </c:pt>
                <c:pt idx="746">
                  <c:v>18.154799999999998</c:v>
                </c:pt>
                <c:pt idx="747">
                  <c:v>18.302700000000002</c:v>
                </c:pt>
                <c:pt idx="748">
                  <c:v>18.4512</c:v>
                </c:pt>
                <c:pt idx="749">
                  <c:v>18.600300000000004</c:v>
                </c:pt>
                <c:pt idx="750">
                  <c:v>18.75</c:v>
                </c:pt>
                <c:pt idx="751">
                  <c:v>18.900299999999994</c:v>
                </c:pt>
                <c:pt idx="752">
                  <c:v>19.051200000000001</c:v>
                </c:pt>
                <c:pt idx="753">
                  <c:v>19.202699999999997</c:v>
                </c:pt>
                <c:pt idx="754">
                  <c:v>19.354800000000001</c:v>
                </c:pt>
                <c:pt idx="755">
                  <c:v>19.5075</c:v>
                </c:pt>
                <c:pt idx="756">
                  <c:v>19.660800000000002</c:v>
                </c:pt>
                <c:pt idx="757">
                  <c:v>19.814699999999995</c:v>
                </c:pt>
                <c:pt idx="758">
                  <c:v>19.969200000000001</c:v>
                </c:pt>
                <c:pt idx="759">
                  <c:v>20.124299999999998</c:v>
                </c:pt>
                <c:pt idx="760">
                  <c:v>20.28</c:v>
                </c:pt>
                <c:pt idx="761">
                  <c:v>20.436299999999996</c:v>
                </c:pt>
                <c:pt idx="762">
                  <c:v>20.593200000000003</c:v>
                </c:pt>
                <c:pt idx="763">
                  <c:v>20.750699999999998</c:v>
                </c:pt>
                <c:pt idx="764">
                  <c:v>20.908800000000003</c:v>
                </c:pt>
                <c:pt idx="765">
                  <c:v>21.067499999999999</c:v>
                </c:pt>
                <c:pt idx="766">
                  <c:v>21.226800000000001</c:v>
                </c:pt>
                <c:pt idx="767">
                  <c:v>21.386699999999998</c:v>
                </c:pt>
                <c:pt idx="768">
                  <c:v>21.547200000000004</c:v>
                </c:pt>
                <c:pt idx="769">
                  <c:v>21.708299999999998</c:v>
                </c:pt>
                <c:pt idx="770">
                  <c:v>21.870000000000005</c:v>
                </c:pt>
                <c:pt idx="771">
                  <c:v>22.032299999999999</c:v>
                </c:pt>
                <c:pt idx="772">
                  <c:v>22.195200000000003</c:v>
                </c:pt>
                <c:pt idx="773">
                  <c:v>22.358699999999999</c:v>
                </c:pt>
                <c:pt idx="774">
                  <c:v>22.522800000000004</c:v>
                </c:pt>
                <c:pt idx="775">
                  <c:v>22.6875</c:v>
                </c:pt>
                <c:pt idx="776">
                  <c:v>22.852799999999995</c:v>
                </c:pt>
                <c:pt idx="777">
                  <c:v>23.018700000000003</c:v>
                </c:pt>
                <c:pt idx="778">
                  <c:v>23.185199999999995</c:v>
                </c:pt>
                <c:pt idx="779">
                  <c:v>23.3523</c:v>
                </c:pt>
                <c:pt idx="780">
                  <c:v>23.519999999999996</c:v>
                </c:pt>
                <c:pt idx="781">
                  <c:v>23.688300000000002</c:v>
                </c:pt>
                <c:pt idx="782">
                  <c:v>23.857199999999999</c:v>
                </c:pt>
                <c:pt idx="783">
                  <c:v>24.026700000000002</c:v>
                </c:pt>
                <c:pt idx="784">
                  <c:v>24.1968</c:v>
                </c:pt>
                <c:pt idx="785">
                  <c:v>24.3675</c:v>
                </c:pt>
                <c:pt idx="786">
                  <c:v>24.538799999999995</c:v>
                </c:pt>
                <c:pt idx="787">
                  <c:v>24.710700000000003</c:v>
                </c:pt>
                <c:pt idx="788">
                  <c:v>24.883199999999999</c:v>
                </c:pt>
                <c:pt idx="789">
                  <c:v>25.0563</c:v>
                </c:pt>
                <c:pt idx="790">
                  <c:v>25.23</c:v>
                </c:pt>
                <c:pt idx="791">
                  <c:v>25.404300000000006</c:v>
                </c:pt>
                <c:pt idx="792">
                  <c:v>25.579199999999997</c:v>
                </c:pt>
                <c:pt idx="793">
                  <c:v>25.754700000000003</c:v>
                </c:pt>
                <c:pt idx="794">
                  <c:v>25.930799999999998</c:v>
                </c:pt>
                <c:pt idx="795">
                  <c:v>26.107500000000002</c:v>
                </c:pt>
                <c:pt idx="796">
                  <c:v>26.284799999999997</c:v>
                </c:pt>
                <c:pt idx="797">
                  <c:v>26.462700000000005</c:v>
                </c:pt>
                <c:pt idx="798">
                  <c:v>26.641199999999998</c:v>
                </c:pt>
                <c:pt idx="799">
                  <c:v>26.820300000000003</c:v>
                </c:pt>
                <c:pt idx="800">
                  <c:v>27</c:v>
                </c:pt>
                <c:pt idx="801">
                  <c:v>27.180299999999995</c:v>
                </c:pt>
                <c:pt idx="802">
                  <c:v>27.3612</c:v>
                </c:pt>
                <c:pt idx="803">
                  <c:v>27.542699999999996</c:v>
                </c:pt>
                <c:pt idx="804">
                  <c:v>27.724800000000002</c:v>
                </c:pt>
                <c:pt idx="805">
                  <c:v>27.907499999999995</c:v>
                </c:pt>
                <c:pt idx="806">
                  <c:v>28.090800000000002</c:v>
                </c:pt>
                <c:pt idx="807">
                  <c:v>28.274699999999996</c:v>
                </c:pt>
                <c:pt idx="808">
                  <c:v>28.459199999999999</c:v>
                </c:pt>
                <c:pt idx="809">
                  <c:v>28.644300000000001</c:v>
                </c:pt>
                <c:pt idx="810">
                  <c:v>28.830000000000005</c:v>
                </c:pt>
                <c:pt idx="811">
                  <c:v>29.016299999999994</c:v>
                </c:pt>
                <c:pt idx="812">
                  <c:v>29.203200000000002</c:v>
                </c:pt>
                <c:pt idx="813">
                  <c:v>29.390699999999995</c:v>
                </c:pt>
                <c:pt idx="814">
                  <c:v>29.578800000000001</c:v>
                </c:pt>
                <c:pt idx="815">
                  <c:v>29.767499999999998</c:v>
                </c:pt>
                <c:pt idx="816">
                  <c:v>29.956800000000005</c:v>
                </c:pt>
                <c:pt idx="817">
                  <c:v>30.146699999999999</c:v>
                </c:pt>
                <c:pt idx="818">
                  <c:v>30.337200000000003</c:v>
                </c:pt>
                <c:pt idx="819">
                  <c:v>30.528300000000002</c:v>
                </c:pt>
                <c:pt idx="820">
                  <c:v>30.720000000000006</c:v>
                </c:pt>
                <c:pt idx="821">
                  <c:v>30.912300000000002</c:v>
                </c:pt>
                <c:pt idx="822">
                  <c:v>31.105200000000004</c:v>
                </c:pt>
                <c:pt idx="823">
                  <c:v>31.2987</c:v>
                </c:pt>
                <c:pt idx="824">
                  <c:v>31.492800000000006</c:v>
                </c:pt>
                <c:pt idx="825">
                  <c:v>31.6875</c:v>
                </c:pt>
                <c:pt idx="826">
                  <c:v>31.882799999999996</c:v>
                </c:pt>
                <c:pt idx="827">
                  <c:v>32.078699999999998</c:v>
                </c:pt>
                <c:pt idx="828">
                  <c:v>32.275199999999998</c:v>
                </c:pt>
                <c:pt idx="829">
                  <c:v>32.472299999999997</c:v>
                </c:pt>
                <c:pt idx="830">
                  <c:v>32.669999999999995</c:v>
                </c:pt>
                <c:pt idx="831">
                  <c:v>32.868300000000005</c:v>
                </c:pt>
                <c:pt idx="832">
                  <c:v>33.0672</c:v>
                </c:pt>
                <c:pt idx="833">
                  <c:v>33.2667</c:v>
                </c:pt>
                <c:pt idx="834">
                  <c:v>33.466799999999999</c:v>
                </c:pt>
                <c:pt idx="835">
                  <c:v>33.667500000000004</c:v>
                </c:pt>
                <c:pt idx="836">
                  <c:v>33.868799999999993</c:v>
                </c:pt>
                <c:pt idx="837">
                  <c:v>34.070700000000002</c:v>
                </c:pt>
                <c:pt idx="838">
                  <c:v>34.273199999999996</c:v>
                </c:pt>
                <c:pt idx="839">
                  <c:v>34.476300000000002</c:v>
                </c:pt>
                <c:pt idx="840">
                  <c:v>34.679999999999993</c:v>
                </c:pt>
                <c:pt idx="841">
                  <c:v>34.884300000000003</c:v>
                </c:pt>
                <c:pt idx="842">
                  <c:v>35.089199999999998</c:v>
                </c:pt>
                <c:pt idx="843">
                  <c:v>35.294700000000006</c:v>
                </c:pt>
                <c:pt idx="844">
                  <c:v>35.500799999999998</c:v>
                </c:pt>
                <c:pt idx="845">
                  <c:v>35.707500000000003</c:v>
                </c:pt>
                <c:pt idx="846">
                  <c:v>35.9148</c:v>
                </c:pt>
                <c:pt idx="847">
                  <c:v>36.122700000000002</c:v>
                </c:pt>
                <c:pt idx="848">
                  <c:v>36.331200000000003</c:v>
                </c:pt>
                <c:pt idx="849">
                  <c:v>36.540300000000002</c:v>
                </c:pt>
                <c:pt idx="850">
                  <c:v>36.75</c:v>
                </c:pt>
                <c:pt idx="851">
                  <c:v>36.960299999999997</c:v>
                </c:pt>
                <c:pt idx="852">
                  <c:v>37.171199999999999</c:v>
                </c:pt>
                <c:pt idx="853">
                  <c:v>37.3827</c:v>
                </c:pt>
                <c:pt idx="854">
                  <c:v>37.594800000000006</c:v>
                </c:pt>
                <c:pt idx="855">
                  <c:v>37.807499999999997</c:v>
                </c:pt>
                <c:pt idx="856">
                  <c:v>38.020800000000001</c:v>
                </c:pt>
                <c:pt idx="857">
                  <c:v>38.234699999999997</c:v>
                </c:pt>
                <c:pt idx="858">
                  <c:v>38.449199999999998</c:v>
                </c:pt>
                <c:pt idx="859">
                  <c:v>38.664299999999997</c:v>
                </c:pt>
                <c:pt idx="860">
                  <c:v>38.880000000000003</c:v>
                </c:pt>
                <c:pt idx="861">
                  <c:v>39.096299999999999</c:v>
                </c:pt>
                <c:pt idx="862">
                  <c:v>39.313200000000002</c:v>
                </c:pt>
                <c:pt idx="863">
                  <c:v>39.530699999999996</c:v>
                </c:pt>
                <c:pt idx="864">
                  <c:v>39.748800000000003</c:v>
                </c:pt>
                <c:pt idx="865">
                  <c:v>39.967500000000001</c:v>
                </c:pt>
                <c:pt idx="866">
                  <c:v>40.186800000000005</c:v>
                </c:pt>
                <c:pt idx="867">
                  <c:v>40.406700000000001</c:v>
                </c:pt>
                <c:pt idx="868">
                  <c:v>40.627200000000002</c:v>
                </c:pt>
                <c:pt idx="869">
                  <c:v>40.848299999999995</c:v>
                </c:pt>
                <c:pt idx="870">
                  <c:v>41.070000000000007</c:v>
                </c:pt>
                <c:pt idx="871">
                  <c:v>41.292299999999997</c:v>
                </c:pt>
                <c:pt idx="872">
                  <c:v>41.515200000000007</c:v>
                </c:pt>
                <c:pt idx="873">
                  <c:v>41.738700000000001</c:v>
                </c:pt>
                <c:pt idx="874">
                  <c:v>41.962800000000009</c:v>
                </c:pt>
                <c:pt idx="875">
                  <c:v>42.1875</c:v>
                </c:pt>
                <c:pt idx="876">
                  <c:v>42.412799999999997</c:v>
                </c:pt>
                <c:pt idx="877">
                  <c:v>42.6387</c:v>
                </c:pt>
                <c:pt idx="878">
                  <c:v>42.865200000000002</c:v>
                </c:pt>
                <c:pt idx="879">
                  <c:v>43.092300000000002</c:v>
                </c:pt>
                <c:pt idx="880">
                  <c:v>43.32</c:v>
                </c:pt>
                <c:pt idx="881">
                  <c:v>43.548299999999998</c:v>
                </c:pt>
                <c:pt idx="882">
                  <c:v>43.777200000000001</c:v>
                </c:pt>
                <c:pt idx="883">
                  <c:v>44.006700000000002</c:v>
                </c:pt>
                <c:pt idx="884">
                  <c:v>44.236800000000002</c:v>
                </c:pt>
                <c:pt idx="885">
                  <c:v>44.467500000000001</c:v>
                </c:pt>
                <c:pt idx="886">
                  <c:v>44.698799999999999</c:v>
                </c:pt>
                <c:pt idx="887">
                  <c:v>44.930700000000002</c:v>
                </c:pt>
                <c:pt idx="888">
                  <c:v>45.163199999999996</c:v>
                </c:pt>
                <c:pt idx="889">
                  <c:v>45.396300000000004</c:v>
                </c:pt>
                <c:pt idx="890">
                  <c:v>45.629999999999995</c:v>
                </c:pt>
                <c:pt idx="891">
                  <c:v>45.864300000000007</c:v>
                </c:pt>
                <c:pt idx="892">
                  <c:v>46.099199999999996</c:v>
                </c:pt>
                <c:pt idx="893">
                  <c:v>46.334699999999998</c:v>
                </c:pt>
                <c:pt idx="894">
                  <c:v>46.570799999999998</c:v>
                </c:pt>
                <c:pt idx="895">
                  <c:v>46.807500000000005</c:v>
                </c:pt>
                <c:pt idx="896">
                  <c:v>47.044799999999995</c:v>
                </c:pt>
                <c:pt idx="897">
                  <c:v>47.282700000000006</c:v>
                </c:pt>
                <c:pt idx="898">
                  <c:v>47.5212</c:v>
                </c:pt>
                <c:pt idx="899">
                  <c:v>47.760300000000001</c:v>
                </c:pt>
                <c:pt idx="900">
                  <c:v>48</c:v>
                </c:pt>
                <c:pt idx="901">
                  <c:v>48.240299999999991</c:v>
                </c:pt>
                <c:pt idx="902">
                  <c:v>48.481199999999987</c:v>
                </c:pt>
                <c:pt idx="903">
                  <c:v>48.72270000000001</c:v>
                </c:pt>
                <c:pt idx="904">
                  <c:v>48.964799999999997</c:v>
                </c:pt>
                <c:pt idx="905">
                  <c:v>49.207499999999996</c:v>
                </c:pt>
                <c:pt idx="906">
                  <c:v>49.450799999999987</c:v>
                </c:pt>
                <c:pt idx="907">
                  <c:v>49.694700000000005</c:v>
                </c:pt>
                <c:pt idx="908">
                  <c:v>49.9392</c:v>
                </c:pt>
                <c:pt idx="909">
                  <c:v>50.184299999999993</c:v>
                </c:pt>
                <c:pt idx="910">
                  <c:v>50.429999999999993</c:v>
                </c:pt>
                <c:pt idx="911">
                  <c:v>50.676300000000012</c:v>
                </c:pt>
                <c:pt idx="912">
                  <c:v>50.923199999999994</c:v>
                </c:pt>
                <c:pt idx="913">
                  <c:v>51.170699999999997</c:v>
                </c:pt>
                <c:pt idx="914">
                  <c:v>51.41879999999999</c:v>
                </c:pt>
                <c:pt idx="915">
                  <c:v>51.667500000000011</c:v>
                </c:pt>
                <c:pt idx="916">
                  <c:v>51.916800000000009</c:v>
                </c:pt>
                <c:pt idx="917">
                  <c:v>52.166699999999999</c:v>
                </c:pt>
                <c:pt idx="918">
                  <c:v>52.417199999999994</c:v>
                </c:pt>
                <c:pt idx="919">
                  <c:v>52.668300000000016</c:v>
                </c:pt>
                <c:pt idx="920">
                  <c:v>52.92</c:v>
                </c:pt>
                <c:pt idx="921">
                  <c:v>53.1723</c:v>
                </c:pt>
                <c:pt idx="922">
                  <c:v>53.425199999999997</c:v>
                </c:pt>
                <c:pt idx="923">
                  <c:v>53.678700000000013</c:v>
                </c:pt>
                <c:pt idx="924">
                  <c:v>53.932800000000007</c:v>
                </c:pt>
                <c:pt idx="925">
                  <c:v>54.1875</c:v>
                </c:pt>
                <c:pt idx="926">
                  <c:v>54.442799999999991</c:v>
                </c:pt>
                <c:pt idx="927">
                  <c:v>54.698699999999988</c:v>
                </c:pt>
                <c:pt idx="928">
                  <c:v>54.955200000000005</c:v>
                </c:pt>
                <c:pt idx="929">
                  <c:v>55.212299999999999</c:v>
                </c:pt>
                <c:pt idx="930">
                  <c:v>55.47</c:v>
                </c:pt>
                <c:pt idx="931">
                  <c:v>55.72829999999999</c:v>
                </c:pt>
                <c:pt idx="932">
                  <c:v>55.987200000000001</c:v>
                </c:pt>
                <c:pt idx="933">
                  <c:v>56.246699999999997</c:v>
                </c:pt>
                <c:pt idx="934">
                  <c:v>56.506799999999998</c:v>
                </c:pt>
                <c:pt idx="935">
                  <c:v>56.767499999999984</c:v>
                </c:pt>
                <c:pt idx="936">
                  <c:v>57.028800000000004</c:v>
                </c:pt>
                <c:pt idx="937">
                  <c:v>57.290700000000001</c:v>
                </c:pt>
                <c:pt idx="938">
                  <c:v>57.553200000000004</c:v>
                </c:pt>
                <c:pt idx="939">
                  <c:v>57.816299999999998</c:v>
                </c:pt>
                <c:pt idx="940">
                  <c:v>58.080000000000013</c:v>
                </c:pt>
                <c:pt idx="941">
                  <c:v>58.344300000000004</c:v>
                </c:pt>
                <c:pt idx="942">
                  <c:v>58.609200000000001</c:v>
                </c:pt>
                <c:pt idx="943">
                  <c:v>58.87469999999999</c:v>
                </c:pt>
                <c:pt idx="944">
                  <c:v>59.140800000000013</c:v>
                </c:pt>
                <c:pt idx="945">
                  <c:v>59.407500000000006</c:v>
                </c:pt>
                <c:pt idx="946">
                  <c:v>59.674800000000005</c:v>
                </c:pt>
                <c:pt idx="947">
                  <c:v>59.942699999999995</c:v>
                </c:pt>
                <c:pt idx="948">
                  <c:v>60.211200000000005</c:v>
                </c:pt>
                <c:pt idx="949">
                  <c:v>60.480300000000014</c:v>
                </c:pt>
                <c:pt idx="950">
                  <c:v>60.75</c:v>
                </c:pt>
                <c:pt idx="951">
                  <c:v>61.020299999999999</c:v>
                </c:pt>
                <c:pt idx="952">
                  <c:v>61.291199999999989</c:v>
                </c:pt>
                <c:pt idx="953">
                  <c:v>61.562700000000007</c:v>
                </c:pt>
                <c:pt idx="954">
                  <c:v>61.834800000000001</c:v>
                </c:pt>
                <c:pt idx="955">
                  <c:v>62.107499999999987</c:v>
                </c:pt>
                <c:pt idx="956">
                  <c:v>62.380799999999994</c:v>
                </c:pt>
                <c:pt idx="957">
                  <c:v>62.654700000000005</c:v>
                </c:pt>
                <c:pt idx="958">
                  <c:v>62.929200000000009</c:v>
                </c:pt>
                <c:pt idx="959">
                  <c:v>63.204299999999989</c:v>
                </c:pt>
                <c:pt idx="960">
                  <c:v>63.47999999999999</c:v>
                </c:pt>
                <c:pt idx="961">
                  <c:v>63.75630000000001</c:v>
                </c:pt>
                <c:pt idx="962">
                  <c:v>64.033199999999994</c:v>
                </c:pt>
                <c:pt idx="963">
                  <c:v>64.310699999999997</c:v>
                </c:pt>
                <c:pt idx="964">
                  <c:v>64.588799999999992</c:v>
                </c:pt>
                <c:pt idx="965">
                  <c:v>64.867500000000007</c:v>
                </c:pt>
                <c:pt idx="966">
                  <c:v>65.146800000000013</c:v>
                </c:pt>
                <c:pt idx="967">
                  <c:v>65.426699999999997</c:v>
                </c:pt>
                <c:pt idx="968">
                  <c:v>65.707199999999986</c:v>
                </c:pt>
                <c:pt idx="969">
                  <c:v>65.98830000000001</c:v>
                </c:pt>
                <c:pt idx="970">
                  <c:v>66.27000000000001</c:v>
                </c:pt>
                <c:pt idx="971">
                  <c:v>66.552300000000002</c:v>
                </c:pt>
                <c:pt idx="972">
                  <c:v>66.835199999999986</c:v>
                </c:pt>
                <c:pt idx="973">
                  <c:v>67.118700000000018</c:v>
                </c:pt>
                <c:pt idx="974">
                  <c:v>67.402799999999999</c:v>
                </c:pt>
                <c:pt idx="975">
                  <c:v>67.6875</c:v>
                </c:pt>
                <c:pt idx="976">
                  <c:v>67.972799999999992</c:v>
                </c:pt>
                <c:pt idx="977">
                  <c:v>68.25869999999999</c:v>
                </c:pt>
                <c:pt idx="978">
                  <c:v>68.545200000000008</c:v>
                </c:pt>
                <c:pt idx="979">
                  <c:v>68.832300000000004</c:v>
                </c:pt>
                <c:pt idx="980">
                  <c:v>69.12</c:v>
                </c:pt>
                <c:pt idx="981">
                  <c:v>69.408299999999983</c:v>
                </c:pt>
                <c:pt idx="982">
                  <c:v>69.697200000000009</c:v>
                </c:pt>
                <c:pt idx="983">
                  <c:v>69.986699999999999</c:v>
                </c:pt>
                <c:pt idx="984">
                  <c:v>70.276799999999994</c:v>
                </c:pt>
                <c:pt idx="985">
                  <c:v>70.567499999999995</c:v>
                </c:pt>
                <c:pt idx="986">
                  <c:v>70.858800000000002</c:v>
                </c:pt>
                <c:pt idx="987">
                  <c:v>71.150700000000001</c:v>
                </c:pt>
                <c:pt idx="988">
                  <c:v>71.44319999999999</c:v>
                </c:pt>
                <c:pt idx="989">
                  <c:v>71.736299999999986</c:v>
                </c:pt>
                <c:pt idx="990">
                  <c:v>72.030000000000015</c:v>
                </c:pt>
                <c:pt idx="991">
                  <c:v>72.324299999999994</c:v>
                </c:pt>
                <c:pt idx="992">
                  <c:v>72.619199999999992</c:v>
                </c:pt>
                <c:pt idx="993">
                  <c:v>72.914699999999982</c:v>
                </c:pt>
                <c:pt idx="994">
                  <c:v>73.210800000000006</c:v>
                </c:pt>
                <c:pt idx="995">
                  <c:v>73.507500000000007</c:v>
                </c:pt>
                <c:pt idx="996">
                  <c:v>73.8048</c:v>
                </c:pt>
                <c:pt idx="997">
                  <c:v>74.102699999999999</c:v>
                </c:pt>
                <c:pt idx="998">
                  <c:v>74.401200000000017</c:v>
                </c:pt>
                <c:pt idx="999">
                  <c:v>74.700299999999999</c:v>
                </c:pt>
                <c:pt idx="100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4-421B-9A80-8432AAF4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07768"/>
        <c:axId val="760614984"/>
      </c:scatterChart>
      <c:valAx>
        <c:axId val="76060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14984"/>
        <c:crosses val="autoZero"/>
        <c:crossBetween val="midCat"/>
      </c:valAx>
      <c:valAx>
        <c:axId val="76061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0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Derivatives!$Q$4</c:f>
              <c:strCache>
                <c:ptCount val="1"/>
                <c:pt idx="0">
                  <c:v>y=x^3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Derivatives!$P$5:$P$1005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Derivatives!$Q$5:$Q$1005</c:f>
              <c:numCache>
                <c:formatCode>General</c:formatCode>
                <c:ptCount val="1001"/>
                <c:pt idx="0">
                  <c:v>125</c:v>
                </c:pt>
                <c:pt idx="1">
                  <c:v>124.25149900000001</c:v>
                </c:pt>
                <c:pt idx="2">
                  <c:v>123.50599200000002</c:v>
                </c:pt>
                <c:pt idx="3">
                  <c:v>122.76347299999998</c:v>
                </c:pt>
                <c:pt idx="4">
                  <c:v>122.02393600000001</c:v>
                </c:pt>
                <c:pt idx="5">
                  <c:v>121.28737500000001</c:v>
                </c:pt>
                <c:pt idx="6">
                  <c:v>120.55378400000004</c:v>
                </c:pt>
                <c:pt idx="7">
                  <c:v>119.82315699999998</c:v>
                </c:pt>
                <c:pt idx="8">
                  <c:v>119.09548799999999</c:v>
                </c:pt>
                <c:pt idx="9">
                  <c:v>118.370771</c:v>
                </c:pt>
                <c:pt idx="10">
                  <c:v>117.64900000000003</c:v>
                </c:pt>
                <c:pt idx="11">
                  <c:v>116.93016899999996</c:v>
                </c:pt>
                <c:pt idx="12">
                  <c:v>116.21427199999999</c:v>
                </c:pt>
                <c:pt idx="13">
                  <c:v>115.50130300000002</c:v>
                </c:pt>
                <c:pt idx="14">
                  <c:v>114.79125600000002</c:v>
                </c:pt>
                <c:pt idx="15">
                  <c:v>114.08412499999997</c:v>
                </c:pt>
                <c:pt idx="16">
                  <c:v>113.379904</c:v>
                </c:pt>
                <c:pt idx="17">
                  <c:v>112.67858700000001</c:v>
                </c:pt>
                <c:pt idx="18">
                  <c:v>111.98016800000002</c:v>
                </c:pt>
                <c:pt idx="19">
                  <c:v>111.28464099999997</c:v>
                </c:pt>
                <c:pt idx="20">
                  <c:v>110.592</c:v>
                </c:pt>
                <c:pt idx="21">
                  <c:v>109.90223899999999</c:v>
                </c:pt>
                <c:pt idx="22">
                  <c:v>109.21535200000001</c:v>
                </c:pt>
                <c:pt idx="23">
                  <c:v>108.53133299999998</c:v>
                </c:pt>
                <c:pt idx="24">
                  <c:v>107.85017600000064</c:v>
                </c:pt>
                <c:pt idx="25">
                  <c:v>107.17187500000065</c:v>
                </c:pt>
                <c:pt idx="26">
                  <c:v>106.49642400000067</c:v>
                </c:pt>
                <c:pt idx="27">
                  <c:v>105.82381700000069</c:v>
                </c:pt>
                <c:pt idx="28">
                  <c:v>105.15404800000069</c:v>
                </c:pt>
                <c:pt idx="29">
                  <c:v>104.48711100000065</c:v>
                </c:pt>
                <c:pt idx="30">
                  <c:v>103.82300000000065</c:v>
                </c:pt>
                <c:pt idx="31">
                  <c:v>103.16170900000067</c:v>
                </c:pt>
                <c:pt idx="32">
                  <c:v>102.50323200000068</c:v>
                </c:pt>
                <c:pt idx="33">
                  <c:v>101.84756300000063</c:v>
                </c:pt>
                <c:pt idx="34">
                  <c:v>101.19469600000063</c:v>
                </c:pt>
                <c:pt idx="35">
                  <c:v>100.54462500000066</c:v>
                </c:pt>
                <c:pt idx="36">
                  <c:v>99.897344000000658</c:v>
                </c:pt>
                <c:pt idx="37">
                  <c:v>99.252847000000628</c:v>
                </c:pt>
                <c:pt idx="38">
                  <c:v>98.611128000000633</c:v>
                </c:pt>
                <c:pt idx="39">
                  <c:v>97.972181000000646</c:v>
                </c:pt>
                <c:pt idx="40">
                  <c:v>97.336000000000666</c:v>
                </c:pt>
                <c:pt idx="41">
                  <c:v>96.702579000000611</c:v>
                </c:pt>
                <c:pt idx="42">
                  <c:v>96.071912000000623</c:v>
                </c:pt>
                <c:pt idx="43">
                  <c:v>95.443993000000617</c:v>
                </c:pt>
                <c:pt idx="44">
                  <c:v>94.818816000000638</c:v>
                </c:pt>
                <c:pt idx="45">
                  <c:v>94.196375000000586</c:v>
                </c:pt>
                <c:pt idx="46">
                  <c:v>93.576664000000605</c:v>
                </c:pt>
                <c:pt idx="47">
                  <c:v>92.95967700000061</c:v>
                </c:pt>
                <c:pt idx="48">
                  <c:v>92.345408000000617</c:v>
                </c:pt>
                <c:pt idx="49">
                  <c:v>91.733851000000584</c:v>
                </c:pt>
                <c:pt idx="50">
                  <c:v>91.125000000000597</c:v>
                </c:pt>
                <c:pt idx="51">
                  <c:v>90.5188490000006</c:v>
                </c:pt>
                <c:pt idx="52">
                  <c:v>89.915392000000622</c:v>
                </c:pt>
                <c:pt idx="53">
                  <c:v>89.314623000000623</c:v>
                </c:pt>
                <c:pt idx="54">
                  <c:v>88.716536000000573</c:v>
                </c:pt>
                <c:pt idx="55">
                  <c:v>88.121125000000589</c:v>
                </c:pt>
                <c:pt idx="56">
                  <c:v>87.528384000000614</c:v>
                </c:pt>
                <c:pt idx="57">
                  <c:v>86.93830700000062</c:v>
                </c:pt>
                <c:pt idx="58">
                  <c:v>86.350888000000566</c:v>
                </c:pt>
                <c:pt idx="59">
                  <c:v>85.766121000000581</c:v>
                </c:pt>
                <c:pt idx="60">
                  <c:v>85.18400000000058</c:v>
                </c:pt>
                <c:pt idx="61">
                  <c:v>84.604519000000593</c:v>
                </c:pt>
                <c:pt idx="62">
                  <c:v>84.027672000000564</c:v>
                </c:pt>
                <c:pt idx="63">
                  <c:v>83.453453000000565</c:v>
                </c:pt>
                <c:pt idx="64">
                  <c:v>82.881856000000568</c:v>
                </c:pt>
                <c:pt idx="65">
                  <c:v>82.312875000000574</c:v>
                </c:pt>
                <c:pt idx="66">
                  <c:v>81.746504000000556</c:v>
                </c:pt>
                <c:pt idx="67">
                  <c:v>81.182737000000543</c:v>
                </c:pt>
                <c:pt idx="68">
                  <c:v>80.621568000000565</c:v>
                </c:pt>
                <c:pt idx="69">
                  <c:v>80.062991000000579</c:v>
                </c:pt>
                <c:pt idx="70">
                  <c:v>79.507000000000531</c:v>
                </c:pt>
                <c:pt idx="71">
                  <c:v>78.953589000001074</c:v>
                </c:pt>
                <c:pt idx="72">
                  <c:v>78.402752000001101</c:v>
                </c:pt>
                <c:pt idx="73">
                  <c:v>77.854483000001096</c:v>
                </c:pt>
                <c:pt idx="74">
                  <c:v>77.308776000001103</c:v>
                </c:pt>
                <c:pt idx="75">
                  <c:v>76.765625000001108</c:v>
                </c:pt>
                <c:pt idx="76">
                  <c:v>76.225024000001056</c:v>
                </c:pt>
                <c:pt idx="77">
                  <c:v>75.686967000001061</c:v>
                </c:pt>
                <c:pt idx="78">
                  <c:v>75.151448000001068</c:v>
                </c:pt>
                <c:pt idx="79">
                  <c:v>74.618461000001076</c:v>
                </c:pt>
                <c:pt idx="80">
                  <c:v>74.088000000001031</c:v>
                </c:pt>
                <c:pt idx="81">
                  <c:v>73.560059000001047</c:v>
                </c:pt>
                <c:pt idx="82">
                  <c:v>73.034632000001054</c:v>
                </c:pt>
                <c:pt idx="83">
                  <c:v>72.511713000001066</c:v>
                </c:pt>
                <c:pt idx="84">
                  <c:v>71.991296000001029</c:v>
                </c:pt>
                <c:pt idx="85">
                  <c:v>71.473375000001028</c:v>
                </c:pt>
                <c:pt idx="86">
                  <c:v>70.957944000001021</c:v>
                </c:pt>
                <c:pt idx="87">
                  <c:v>70.444997000001052</c:v>
                </c:pt>
                <c:pt idx="88">
                  <c:v>69.934528000001009</c:v>
                </c:pt>
                <c:pt idx="89">
                  <c:v>69.426531000001006</c:v>
                </c:pt>
                <c:pt idx="90">
                  <c:v>68.921000000001015</c:v>
                </c:pt>
                <c:pt idx="91">
                  <c:v>68.41792900000101</c:v>
                </c:pt>
                <c:pt idx="92">
                  <c:v>67.917312000000976</c:v>
                </c:pt>
                <c:pt idx="93">
                  <c:v>67.419143000000986</c:v>
                </c:pt>
                <c:pt idx="94">
                  <c:v>66.923416000000984</c:v>
                </c:pt>
                <c:pt idx="95">
                  <c:v>66.430125000000999</c:v>
                </c:pt>
                <c:pt idx="96">
                  <c:v>65.939264000000946</c:v>
                </c:pt>
                <c:pt idx="97">
                  <c:v>65.45082700000097</c:v>
                </c:pt>
                <c:pt idx="98">
                  <c:v>64.964808000000957</c:v>
                </c:pt>
                <c:pt idx="99">
                  <c:v>64.481201000000979</c:v>
                </c:pt>
                <c:pt idx="100">
                  <c:v>64.000000000000981</c:v>
                </c:pt>
                <c:pt idx="101">
                  <c:v>63.521199000000962</c:v>
                </c:pt>
                <c:pt idx="102">
                  <c:v>63.044792000000946</c:v>
                </c:pt>
                <c:pt idx="103">
                  <c:v>62.570773000000948</c:v>
                </c:pt>
                <c:pt idx="104">
                  <c:v>62.099136000000939</c:v>
                </c:pt>
                <c:pt idx="105">
                  <c:v>61.629875000000943</c:v>
                </c:pt>
                <c:pt idx="106">
                  <c:v>61.162984000000925</c:v>
                </c:pt>
                <c:pt idx="107">
                  <c:v>60.698457000000936</c:v>
                </c:pt>
                <c:pt idx="108">
                  <c:v>60.236288000000918</c:v>
                </c:pt>
                <c:pt idx="109">
                  <c:v>59.776471000000925</c:v>
                </c:pt>
                <c:pt idx="110">
                  <c:v>59.319000000000912</c:v>
                </c:pt>
                <c:pt idx="111">
                  <c:v>58.863869000000911</c:v>
                </c:pt>
                <c:pt idx="112">
                  <c:v>58.4110720000009</c:v>
                </c:pt>
                <c:pt idx="113">
                  <c:v>57.960603000000901</c:v>
                </c:pt>
                <c:pt idx="114">
                  <c:v>57.512456000000888</c:v>
                </c:pt>
                <c:pt idx="115">
                  <c:v>57.06662500000089</c:v>
                </c:pt>
                <c:pt idx="116">
                  <c:v>56.623104000000879</c:v>
                </c:pt>
                <c:pt idx="117">
                  <c:v>56.181887000000884</c:v>
                </c:pt>
                <c:pt idx="118">
                  <c:v>55.742968000001312</c:v>
                </c:pt>
                <c:pt idx="119">
                  <c:v>55.306341000001296</c:v>
                </c:pt>
                <c:pt idx="120">
                  <c:v>54.8720000000013</c:v>
                </c:pt>
                <c:pt idx="121">
                  <c:v>54.439939000001281</c:v>
                </c:pt>
                <c:pt idx="122">
                  <c:v>54.010152000001284</c:v>
                </c:pt>
                <c:pt idx="123">
                  <c:v>53.582633000001294</c:v>
                </c:pt>
                <c:pt idx="124">
                  <c:v>53.157376000001271</c:v>
                </c:pt>
                <c:pt idx="125">
                  <c:v>52.734375000001279</c:v>
                </c:pt>
                <c:pt idx="126">
                  <c:v>52.313624000001255</c:v>
                </c:pt>
                <c:pt idx="127">
                  <c:v>51.895117000001257</c:v>
                </c:pt>
                <c:pt idx="128">
                  <c:v>51.478848000001243</c:v>
                </c:pt>
                <c:pt idx="129">
                  <c:v>51.064811000001242</c:v>
                </c:pt>
                <c:pt idx="130">
                  <c:v>50.653000000001228</c:v>
                </c:pt>
                <c:pt idx="131">
                  <c:v>50.243409000001236</c:v>
                </c:pt>
                <c:pt idx="132">
                  <c:v>49.836032000001218</c:v>
                </c:pt>
                <c:pt idx="133">
                  <c:v>49.430863000001217</c:v>
                </c:pt>
                <c:pt idx="134">
                  <c:v>49.027896000001199</c:v>
                </c:pt>
                <c:pt idx="135">
                  <c:v>48.627125000001207</c:v>
                </c:pt>
                <c:pt idx="136">
                  <c:v>48.228544000001186</c:v>
                </c:pt>
                <c:pt idx="137">
                  <c:v>47.832147000001186</c:v>
                </c:pt>
                <c:pt idx="138">
                  <c:v>47.437928000001179</c:v>
                </c:pt>
                <c:pt idx="139">
                  <c:v>47.045881000001174</c:v>
                </c:pt>
                <c:pt idx="140">
                  <c:v>46.656000000001157</c:v>
                </c:pt>
                <c:pt idx="141">
                  <c:v>46.268279000001165</c:v>
                </c:pt>
                <c:pt idx="142">
                  <c:v>45.882712000001142</c:v>
                </c:pt>
                <c:pt idx="143">
                  <c:v>45.499293000001146</c:v>
                </c:pt>
                <c:pt idx="144">
                  <c:v>45.118016000001134</c:v>
                </c:pt>
                <c:pt idx="145">
                  <c:v>44.73887500000113</c:v>
                </c:pt>
                <c:pt idx="146">
                  <c:v>44.36186400000112</c:v>
                </c:pt>
                <c:pt idx="147">
                  <c:v>43.986977000001119</c:v>
                </c:pt>
                <c:pt idx="148">
                  <c:v>43.614208000001121</c:v>
                </c:pt>
                <c:pt idx="149">
                  <c:v>43.243551000001105</c:v>
                </c:pt>
                <c:pt idx="150">
                  <c:v>42.875000000001108</c:v>
                </c:pt>
                <c:pt idx="151">
                  <c:v>42.508549000001096</c:v>
                </c:pt>
                <c:pt idx="152">
                  <c:v>42.144192000001098</c:v>
                </c:pt>
                <c:pt idx="153">
                  <c:v>41.781923000001086</c:v>
                </c:pt>
                <c:pt idx="154">
                  <c:v>41.421736000001083</c:v>
                </c:pt>
                <c:pt idx="155">
                  <c:v>41.063625000001068</c:v>
                </c:pt>
                <c:pt idx="156">
                  <c:v>40.70758400000107</c:v>
                </c:pt>
                <c:pt idx="157">
                  <c:v>40.353607000001055</c:v>
                </c:pt>
                <c:pt idx="158">
                  <c:v>40.00168800000106</c:v>
                </c:pt>
                <c:pt idx="159">
                  <c:v>39.651821000001043</c:v>
                </c:pt>
                <c:pt idx="160">
                  <c:v>39.304000000001047</c:v>
                </c:pt>
                <c:pt idx="161">
                  <c:v>38.95821900000103</c:v>
                </c:pt>
                <c:pt idx="162">
                  <c:v>38.61447200000103</c:v>
                </c:pt>
                <c:pt idx="163">
                  <c:v>38.272753000001018</c:v>
                </c:pt>
                <c:pt idx="164">
                  <c:v>37.933056000001024</c:v>
                </c:pt>
                <c:pt idx="165">
                  <c:v>37.595375000001347</c:v>
                </c:pt>
                <c:pt idx="166">
                  <c:v>37.259704000001335</c:v>
                </c:pt>
                <c:pt idx="167">
                  <c:v>36.926037000001337</c:v>
                </c:pt>
                <c:pt idx="168">
                  <c:v>36.594368000001317</c:v>
                </c:pt>
                <c:pt idx="169">
                  <c:v>36.264691000001321</c:v>
                </c:pt>
                <c:pt idx="170">
                  <c:v>35.937000000001305</c:v>
                </c:pt>
                <c:pt idx="171">
                  <c:v>35.6112890000013</c:v>
                </c:pt>
                <c:pt idx="172">
                  <c:v>35.287552000001298</c:v>
                </c:pt>
                <c:pt idx="173">
                  <c:v>34.965783000001281</c:v>
                </c:pt>
                <c:pt idx="174">
                  <c:v>34.645976000001284</c:v>
                </c:pt>
                <c:pt idx="175">
                  <c:v>34.328125000001265</c:v>
                </c:pt>
                <c:pt idx="176">
                  <c:v>34.012224000001261</c:v>
                </c:pt>
                <c:pt idx="177">
                  <c:v>33.698267000001252</c:v>
                </c:pt>
                <c:pt idx="178">
                  <c:v>33.386248000001252</c:v>
                </c:pt>
                <c:pt idx="179">
                  <c:v>33.076161000001235</c:v>
                </c:pt>
                <c:pt idx="180">
                  <c:v>32.768000000001237</c:v>
                </c:pt>
                <c:pt idx="181">
                  <c:v>32.461759000001216</c:v>
                </c:pt>
                <c:pt idx="182">
                  <c:v>32.157432000001215</c:v>
                </c:pt>
                <c:pt idx="183">
                  <c:v>31.855013000001204</c:v>
                </c:pt>
                <c:pt idx="184">
                  <c:v>31.554496000001201</c:v>
                </c:pt>
                <c:pt idx="185">
                  <c:v>31.25587500000119</c:v>
                </c:pt>
                <c:pt idx="186">
                  <c:v>30.959144000001189</c:v>
                </c:pt>
                <c:pt idx="187">
                  <c:v>30.66429700000117</c:v>
                </c:pt>
                <c:pt idx="188">
                  <c:v>30.371328000001167</c:v>
                </c:pt>
                <c:pt idx="189">
                  <c:v>30.080231000001156</c:v>
                </c:pt>
                <c:pt idx="190">
                  <c:v>29.791000000001155</c:v>
                </c:pt>
                <c:pt idx="191">
                  <c:v>29.503629000001144</c:v>
                </c:pt>
                <c:pt idx="192">
                  <c:v>29.218112000001138</c:v>
                </c:pt>
                <c:pt idx="193">
                  <c:v>28.934443000001124</c:v>
                </c:pt>
                <c:pt idx="194">
                  <c:v>28.652616000001125</c:v>
                </c:pt>
                <c:pt idx="195">
                  <c:v>28.372625000001111</c:v>
                </c:pt>
                <c:pt idx="196">
                  <c:v>28.094464000001111</c:v>
                </c:pt>
                <c:pt idx="197">
                  <c:v>27.818127000001109</c:v>
                </c:pt>
                <c:pt idx="198">
                  <c:v>27.543608000001093</c:v>
                </c:pt>
                <c:pt idx="199">
                  <c:v>27.270901000001093</c:v>
                </c:pt>
                <c:pt idx="200">
                  <c:v>27.00000000000108</c:v>
                </c:pt>
                <c:pt idx="201">
                  <c:v>26.730899000001081</c:v>
                </c:pt>
                <c:pt idx="202">
                  <c:v>26.463592000001064</c:v>
                </c:pt>
                <c:pt idx="203">
                  <c:v>26.19807300000106</c:v>
                </c:pt>
                <c:pt idx="204">
                  <c:v>25.934336000001046</c:v>
                </c:pt>
                <c:pt idx="205">
                  <c:v>25.672375000001047</c:v>
                </c:pt>
                <c:pt idx="206">
                  <c:v>25.412184000001037</c:v>
                </c:pt>
                <c:pt idx="207">
                  <c:v>25.153757000001036</c:v>
                </c:pt>
                <c:pt idx="208">
                  <c:v>24.897088000001023</c:v>
                </c:pt>
                <c:pt idx="209">
                  <c:v>24.642171000001021</c:v>
                </c:pt>
                <c:pt idx="210">
                  <c:v>24.389000000001005</c:v>
                </c:pt>
                <c:pt idx="211">
                  <c:v>24.137569000001001</c:v>
                </c:pt>
                <c:pt idx="212">
                  <c:v>23.887872000001249</c:v>
                </c:pt>
                <c:pt idx="213">
                  <c:v>23.639903000001233</c:v>
                </c:pt>
                <c:pt idx="214">
                  <c:v>23.393656000001229</c:v>
                </c:pt>
                <c:pt idx="215">
                  <c:v>23.149125000001217</c:v>
                </c:pt>
                <c:pt idx="216">
                  <c:v>22.90630400000121</c:v>
                </c:pt>
                <c:pt idx="217">
                  <c:v>22.665187000001193</c:v>
                </c:pt>
                <c:pt idx="218">
                  <c:v>22.425768000001195</c:v>
                </c:pt>
                <c:pt idx="219">
                  <c:v>22.188041000001178</c:v>
                </c:pt>
                <c:pt idx="220">
                  <c:v>21.952000000001174</c:v>
                </c:pt>
                <c:pt idx="221">
                  <c:v>21.717639000001174</c:v>
                </c:pt>
                <c:pt idx="222">
                  <c:v>21.484952000001158</c:v>
                </c:pt>
                <c:pt idx="223">
                  <c:v>21.253933000001155</c:v>
                </c:pt>
                <c:pt idx="224">
                  <c:v>21.02457600000114</c:v>
                </c:pt>
                <c:pt idx="225">
                  <c:v>20.79687500000114</c:v>
                </c:pt>
                <c:pt idx="226">
                  <c:v>20.570824000001124</c:v>
                </c:pt>
                <c:pt idx="227">
                  <c:v>20.346417000001122</c:v>
                </c:pt>
                <c:pt idx="228">
                  <c:v>20.123648000001108</c:v>
                </c:pt>
                <c:pt idx="229">
                  <c:v>19.902511000001105</c:v>
                </c:pt>
                <c:pt idx="230">
                  <c:v>19.683000000001091</c:v>
                </c:pt>
                <c:pt idx="231">
                  <c:v>19.465109000001089</c:v>
                </c:pt>
                <c:pt idx="232">
                  <c:v>19.248832000001077</c:v>
                </c:pt>
                <c:pt idx="233">
                  <c:v>19.034163000001072</c:v>
                </c:pt>
                <c:pt idx="234">
                  <c:v>18.821096000001059</c:v>
                </c:pt>
                <c:pt idx="235">
                  <c:v>18.609625000001056</c:v>
                </c:pt>
                <c:pt idx="236">
                  <c:v>18.399744000001043</c:v>
                </c:pt>
                <c:pt idx="237">
                  <c:v>18.191447000001041</c:v>
                </c:pt>
                <c:pt idx="238">
                  <c:v>17.984728000001027</c:v>
                </c:pt>
                <c:pt idx="239">
                  <c:v>17.779581000001023</c:v>
                </c:pt>
                <c:pt idx="240">
                  <c:v>17.576000000001009</c:v>
                </c:pt>
                <c:pt idx="241">
                  <c:v>17.373979000001007</c:v>
                </c:pt>
                <c:pt idx="242">
                  <c:v>17.173512000000994</c:v>
                </c:pt>
                <c:pt idx="243">
                  <c:v>16.974593000000993</c:v>
                </c:pt>
                <c:pt idx="244">
                  <c:v>16.77721600000098</c:v>
                </c:pt>
                <c:pt idx="245">
                  <c:v>16.581375000000975</c:v>
                </c:pt>
                <c:pt idx="246">
                  <c:v>16.387064000000972</c:v>
                </c:pt>
                <c:pt idx="247">
                  <c:v>16.194277000000959</c:v>
                </c:pt>
                <c:pt idx="248">
                  <c:v>16.003008000000957</c:v>
                </c:pt>
                <c:pt idx="249">
                  <c:v>15.813251000000944</c:v>
                </c:pt>
                <c:pt idx="250">
                  <c:v>15.62500000000094</c:v>
                </c:pt>
                <c:pt idx="251">
                  <c:v>15.438249000000928</c:v>
                </c:pt>
                <c:pt idx="252">
                  <c:v>15.252992000000926</c:v>
                </c:pt>
                <c:pt idx="253">
                  <c:v>15.069223000000912</c:v>
                </c:pt>
                <c:pt idx="254">
                  <c:v>14.88693600000091</c:v>
                </c:pt>
                <c:pt idx="255">
                  <c:v>14.706125000000899</c:v>
                </c:pt>
                <c:pt idx="256">
                  <c:v>14.526784000000896</c:v>
                </c:pt>
                <c:pt idx="257">
                  <c:v>14.348907000000883</c:v>
                </c:pt>
                <c:pt idx="258">
                  <c:v>14.172488000000881</c:v>
                </c:pt>
                <c:pt idx="259">
                  <c:v>13.997521000001049</c:v>
                </c:pt>
                <c:pt idx="260">
                  <c:v>13.824000000001035</c:v>
                </c:pt>
                <c:pt idx="261">
                  <c:v>13.65191900000103</c:v>
                </c:pt>
                <c:pt idx="262">
                  <c:v>13.481272000001017</c:v>
                </c:pt>
                <c:pt idx="263">
                  <c:v>13.312053000001011</c:v>
                </c:pt>
                <c:pt idx="264">
                  <c:v>13.144256000001</c:v>
                </c:pt>
                <c:pt idx="265">
                  <c:v>12.977875000000996</c:v>
                </c:pt>
                <c:pt idx="266">
                  <c:v>12.812904000000982</c:v>
                </c:pt>
                <c:pt idx="267">
                  <c:v>12.649337000000976</c:v>
                </c:pt>
                <c:pt idx="268">
                  <c:v>12.487168000000965</c:v>
                </c:pt>
                <c:pt idx="269">
                  <c:v>12.32639100000096</c:v>
                </c:pt>
                <c:pt idx="270">
                  <c:v>12.167000000000955</c:v>
                </c:pt>
                <c:pt idx="271">
                  <c:v>12.008989000000945</c:v>
                </c:pt>
                <c:pt idx="272">
                  <c:v>11.852352000000939</c:v>
                </c:pt>
                <c:pt idx="273">
                  <c:v>11.697083000000928</c:v>
                </c:pt>
                <c:pt idx="274">
                  <c:v>11.543176000000923</c:v>
                </c:pt>
                <c:pt idx="275">
                  <c:v>11.390625000000911</c:v>
                </c:pt>
                <c:pt idx="276">
                  <c:v>11.239424000000906</c:v>
                </c:pt>
                <c:pt idx="277">
                  <c:v>11.089567000000894</c:v>
                </c:pt>
                <c:pt idx="278">
                  <c:v>10.94104800000089</c:v>
                </c:pt>
                <c:pt idx="279">
                  <c:v>10.793861000000877</c:v>
                </c:pt>
                <c:pt idx="280">
                  <c:v>10.648000000000874</c:v>
                </c:pt>
                <c:pt idx="281">
                  <c:v>10.503459000000861</c:v>
                </c:pt>
                <c:pt idx="282">
                  <c:v>10.360232000000856</c:v>
                </c:pt>
                <c:pt idx="283">
                  <c:v>10.218313000000846</c:v>
                </c:pt>
                <c:pt idx="284">
                  <c:v>10.077696000000842</c:v>
                </c:pt>
                <c:pt idx="285">
                  <c:v>9.9383750000008302</c:v>
                </c:pt>
                <c:pt idx="286">
                  <c:v>9.8003440000008251</c:v>
                </c:pt>
                <c:pt idx="287">
                  <c:v>9.6635970000008147</c:v>
                </c:pt>
                <c:pt idx="288">
                  <c:v>9.5281280000008106</c:v>
                </c:pt>
                <c:pt idx="289">
                  <c:v>9.3939310000007996</c:v>
                </c:pt>
                <c:pt idx="290">
                  <c:v>9.261000000000795</c:v>
                </c:pt>
                <c:pt idx="291">
                  <c:v>9.1293290000007836</c:v>
                </c:pt>
                <c:pt idx="292">
                  <c:v>8.9989120000007805</c:v>
                </c:pt>
                <c:pt idx="293">
                  <c:v>8.8697430000007689</c:v>
                </c:pt>
                <c:pt idx="294">
                  <c:v>8.7418160000007639</c:v>
                </c:pt>
                <c:pt idx="295">
                  <c:v>8.6151250000007593</c:v>
                </c:pt>
                <c:pt idx="296">
                  <c:v>8.4896640000007491</c:v>
                </c:pt>
                <c:pt idx="297">
                  <c:v>8.3654270000007429</c:v>
                </c:pt>
                <c:pt idx="298">
                  <c:v>8.2424080000007347</c:v>
                </c:pt>
                <c:pt idx="299">
                  <c:v>8.1206010000007307</c:v>
                </c:pt>
                <c:pt idx="300">
                  <c:v>8.0000000000007194</c:v>
                </c:pt>
                <c:pt idx="301">
                  <c:v>7.8805990000007125</c:v>
                </c:pt>
                <c:pt idx="302">
                  <c:v>7.7623920000007054</c:v>
                </c:pt>
                <c:pt idx="303">
                  <c:v>7.6453730000006983</c:v>
                </c:pt>
                <c:pt idx="304">
                  <c:v>7.5295360000006912</c:v>
                </c:pt>
                <c:pt idx="305">
                  <c:v>7.414875000000797</c:v>
                </c:pt>
                <c:pt idx="306">
                  <c:v>7.3013840000007892</c:v>
                </c:pt>
                <c:pt idx="307">
                  <c:v>7.1890570000007834</c:v>
                </c:pt>
                <c:pt idx="308">
                  <c:v>7.0778880000007751</c:v>
                </c:pt>
                <c:pt idx="309">
                  <c:v>6.9678710000007671</c:v>
                </c:pt>
                <c:pt idx="310">
                  <c:v>6.8590000000007594</c:v>
                </c:pt>
                <c:pt idx="311">
                  <c:v>6.7512690000007511</c:v>
                </c:pt>
                <c:pt idx="312">
                  <c:v>6.6446720000007433</c:v>
                </c:pt>
                <c:pt idx="313">
                  <c:v>6.5392030000007351</c:v>
                </c:pt>
                <c:pt idx="314">
                  <c:v>6.4348560000007273</c:v>
                </c:pt>
                <c:pt idx="315">
                  <c:v>6.3316250000007193</c:v>
                </c:pt>
                <c:pt idx="316">
                  <c:v>6.2295040000007109</c:v>
                </c:pt>
                <c:pt idx="317">
                  <c:v>6.1284870000007032</c:v>
                </c:pt>
                <c:pt idx="318">
                  <c:v>6.0285680000006954</c:v>
                </c:pt>
                <c:pt idx="319">
                  <c:v>5.9297410000006883</c:v>
                </c:pt>
                <c:pt idx="320">
                  <c:v>5.8320000000006802</c:v>
                </c:pt>
                <c:pt idx="321">
                  <c:v>5.7353390000006721</c:v>
                </c:pt>
                <c:pt idx="322">
                  <c:v>5.6397520000006649</c:v>
                </c:pt>
                <c:pt idx="323">
                  <c:v>5.5452330000006578</c:v>
                </c:pt>
                <c:pt idx="324">
                  <c:v>5.4517760000006499</c:v>
                </c:pt>
                <c:pt idx="325">
                  <c:v>5.3593750000006422</c:v>
                </c:pt>
                <c:pt idx="326">
                  <c:v>5.2680240000006355</c:v>
                </c:pt>
                <c:pt idx="327">
                  <c:v>5.1777170000006283</c:v>
                </c:pt>
                <c:pt idx="328">
                  <c:v>5.0884480000006205</c:v>
                </c:pt>
                <c:pt idx="329">
                  <c:v>5.000211000000613</c:v>
                </c:pt>
                <c:pt idx="330">
                  <c:v>4.913000000000606</c:v>
                </c:pt>
                <c:pt idx="331">
                  <c:v>4.8268090000005994</c:v>
                </c:pt>
                <c:pt idx="332">
                  <c:v>4.7416320000005934</c:v>
                </c:pt>
                <c:pt idx="333">
                  <c:v>4.6574630000005861</c:v>
                </c:pt>
                <c:pt idx="334">
                  <c:v>4.5742960000005795</c:v>
                </c:pt>
                <c:pt idx="335">
                  <c:v>4.4921250000005717</c:v>
                </c:pt>
                <c:pt idx="336">
                  <c:v>4.4109440000005655</c:v>
                </c:pt>
                <c:pt idx="337">
                  <c:v>4.3307470000005583</c:v>
                </c:pt>
                <c:pt idx="338">
                  <c:v>4.251528000000552</c:v>
                </c:pt>
                <c:pt idx="339">
                  <c:v>4.1732810000005447</c:v>
                </c:pt>
                <c:pt idx="340">
                  <c:v>4.0960000000005383</c:v>
                </c:pt>
                <c:pt idx="341">
                  <c:v>4.0196790000005311</c:v>
                </c:pt>
                <c:pt idx="342">
                  <c:v>3.9443120000005241</c:v>
                </c:pt>
                <c:pt idx="343">
                  <c:v>3.8698930000005176</c:v>
                </c:pt>
                <c:pt idx="344">
                  <c:v>3.7964160000005109</c:v>
                </c:pt>
                <c:pt idx="345">
                  <c:v>3.7238750000005045</c:v>
                </c:pt>
                <c:pt idx="346">
                  <c:v>3.6522640000004984</c:v>
                </c:pt>
                <c:pt idx="347">
                  <c:v>3.5815770000004914</c:v>
                </c:pt>
                <c:pt idx="348">
                  <c:v>3.5118080000004852</c:v>
                </c:pt>
                <c:pt idx="349">
                  <c:v>3.4429510000004786</c:v>
                </c:pt>
                <c:pt idx="350">
                  <c:v>3.3750000000004716</c:v>
                </c:pt>
                <c:pt idx="351">
                  <c:v>3.3079490000004657</c:v>
                </c:pt>
                <c:pt idx="352">
                  <c:v>3.2417920000005251</c:v>
                </c:pt>
                <c:pt idx="353">
                  <c:v>3.1765230000005178</c:v>
                </c:pt>
                <c:pt idx="354">
                  <c:v>3.1121360000005112</c:v>
                </c:pt>
                <c:pt idx="355">
                  <c:v>3.048625000000504</c:v>
                </c:pt>
                <c:pt idx="356">
                  <c:v>2.9859840000004985</c:v>
                </c:pt>
                <c:pt idx="357">
                  <c:v>2.9242070000004912</c:v>
                </c:pt>
                <c:pt idx="358">
                  <c:v>2.8632880000004843</c:v>
                </c:pt>
                <c:pt idx="359">
                  <c:v>2.8032210000004776</c:v>
                </c:pt>
                <c:pt idx="360">
                  <c:v>2.744000000000471</c:v>
                </c:pt>
                <c:pt idx="361">
                  <c:v>2.6856190000004641</c:v>
                </c:pt>
                <c:pt idx="362">
                  <c:v>2.6280720000004574</c:v>
                </c:pt>
                <c:pt idx="363">
                  <c:v>2.571353000000451</c:v>
                </c:pt>
                <c:pt idx="364">
                  <c:v>2.515456000000444</c:v>
                </c:pt>
                <c:pt idx="365">
                  <c:v>2.4603750000004374</c:v>
                </c:pt>
                <c:pt idx="366">
                  <c:v>2.4061040000004308</c:v>
                </c:pt>
                <c:pt idx="367">
                  <c:v>2.3526370000004246</c:v>
                </c:pt>
                <c:pt idx="368">
                  <c:v>2.2999680000004181</c:v>
                </c:pt>
                <c:pt idx="369">
                  <c:v>2.2480910000004117</c:v>
                </c:pt>
                <c:pt idx="370">
                  <c:v>2.1970000000004055</c:v>
                </c:pt>
                <c:pt idx="371">
                  <c:v>2.1466890000003995</c:v>
                </c:pt>
                <c:pt idx="372">
                  <c:v>2.0971520000003934</c:v>
                </c:pt>
                <c:pt idx="373">
                  <c:v>2.0483830000003871</c:v>
                </c:pt>
                <c:pt idx="374">
                  <c:v>2.0003760000003807</c:v>
                </c:pt>
                <c:pt idx="375">
                  <c:v>1.9531250000003748</c:v>
                </c:pt>
                <c:pt idx="376">
                  <c:v>1.9066240000003687</c:v>
                </c:pt>
                <c:pt idx="377">
                  <c:v>1.8608670000003629</c:v>
                </c:pt>
                <c:pt idx="378">
                  <c:v>1.8158480000003567</c:v>
                </c:pt>
                <c:pt idx="379">
                  <c:v>1.771561000000351</c:v>
                </c:pt>
                <c:pt idx="380">
                  <c:v>1.7280000000003453</c:v>
                </c:pt>
                <c:pt idx="381">
                  <c:v>1.6851590000003402</c:v>
                </c:pt>
                <c:pt idx="382">
                  <c:v>1.6430320000003347</c:v>
                </c:pt>
                <c:pt idx="383">
                  <c:v>1.6016130000003288</c:v>
                </c:pt>
                <c:pt idx="384">
                  <c:v>1.5608960000003231</c:v>
                </c:pt>
                <c:pt idx="385">
                  <c:v>1.5208750000003175</c:v>
                </c:pt>
                <c:pt idx="386">
                  <c:v>1.4815440000003122</c:v>
                </c:pt>
                <c:pt idx="387">
                  <c:v>1.4428970000003065</c:v>
                </c:pt>
                <c:pt idx="388">
                  <c:v>1.4049280000003013</c:v>
                </c:pt>
                <c:pt idx="389">
                  <c:v>1.3676310000002958</c:v>
                </c:pt>
                <c:pt idx="390">
                  <c:v>1.3310000000002904</c:v>
                </c:pt>
                <c:pt idx="391">
                  <c:v>1.2950290000002853</c:v>
                </c:pt>
                <c:pt idx="392">
                  <c:v>1.2597120000002799</c:v>
                </c:pt>
                <c:pt idx="393">
                  <c:v>1.2250430000002748</c:v>
                </c:pt>
                <c:pt idx="394">
                  <c:v>1.1910160000002696</c:v>
                </c:pt>
                <c:pt idx="395">
                  <c:v>1.1576250000002646</c:v>
                </c:pt>
                <c:pt idx="396">
                  <c:v>1.1248640000002597</c:v>
                </c:pt>
                <c:pt idx="397">
                  <c:v>1.0927270000002545</c:v>
                </c:pt>
                <c:pt idx="398">
                  <c:v>1.0612080000002497</c:v>
                </c:pt>
                <c:pt idx="399">
                  <c:v>1.0303010000002752</c:v>
                </c:pt>
                <c:pt idx="400">
                  <c:v>1.0000000000002698</c:v>
                </c:pt>
                <c:pt idx="401">
                  <c:v>0.9702990000002647</c:v>
                </c:pt>
                <c:pt idx="402">
                  <c:v>0.94119200000025938</c:v>
                </c:pt>
                <c:pt idx="403">
                  <c:v>0.91267300000025409</c:v>
                </c:pt>
                <c:pt idx="404">
                  <c:v>0.88473600000024888</c:v>
                </c:pt>
                <c:pt idx="405">
                  <c:v>0.85737500000024358</c:v>
                </c:pt>
                <c:pt idx="406">
                  <c:v>0.83058400000023846</c:v>
                </c:pt>
                <c:pt idx="407">
                  <c:v>0.80435700000023347</c:v>
                </c:pt>
                <c:pt idx="408">
                  <c:v>0.77868800000022853</c:v>
                </c:pt>
                <c:pt idx="409">
                  <c:v>0.75357100000022348</c:v>
                </c:pt>
                <c:pt idx="410">
                  <c:v>0.72900000000021858</c:v>
                </c:pt>
                <c:pt idx="411">
                  <c:v>0.70496900000021401</c:v>
                </c:pt>
                <c:pt idx="412">
                  <c:v>0.68147200000020924</c:v>
                </c:pt>
                <c:pt idx="413">
                  <c:v>0.65850300000020445</c:v>
                </c:pt>
                <c:pt idx="414">
                  <c:v>0.63605600000019968</c:v>
                </c:pt>
                <c:pt idx="415">
                  <c:v>0.6141250000001951</c:v>
                </c:pt>
                <c:pt idx="416">
                  <c:v>0.59270400000019052</c:v>
                </c:pt>
                <c:pt idx="417">
                  <c:v>0.57178700000018601</c:v>
                </c:pt>
                <c:pt idx="418">
                  <c:v>0.55136800000018149</c:v>
                </c:pt>
                <c:pt idx="419">
                  <c:v>0.53144100000017713</c:v>
                </c:pt>
                <c:pt idx="420">
                  <c:v>0.51200000000017276</c:v>
                </c:pt>
                <c:pt idx="421">
                  <c:v>0.49303900000016843</c:v>
                </c:pt>
                <c:pt idx="422">
                  <c:v>0.47455200000016423</c:v>
                </c:pt>
                <c:pt idx="423">
                  <c:v>0.45653300000016001</c:v>
                </c:pt>
                <c:pt idx="424">
                  <c:v>0.43897600000015607</c:v>
                </c:pt>
                <c:pt idx="425">
                  <c:v>0.42187500000015188</c:v>
                </c:pt>
                <c:pt idx="426">
                  <c:v>0.40522400000014785</c:v>
                </c:pt>
                <c:pt idx="427">
                  <c:v>0.38901700000014389</c:v>
                </c:pt>
                <c:pt idx="428">
                  <c:v>0.37324800000014002</c:v>
                </c:pt>
                <c:pt idx="429">
                  <c:v>0.35791100000013609</c:v>
                </c:pt>
                <c:pt idx="430">
                  <c:v>0.34300000000013231</c:v>
                </c:pt>
                <c:pt idx="431">
                  <c:v>0.32850900000012856</c:v>
                </c:pt>
                <c:pt idx="432">
                  <c:v>0.31443200000012483</c:v>
                </c:pt>
                <c:pt idx="433">
                  <c:v>0.30076300000012113</c:v>
                </c:pt>
                <c:pt idx="434">
                  <c:v>0.28749600000011755</c:v>
                </c:pt>
                <c:pt idx="435">
                  <c:v>0.27462500000011403</c:v>
                </c:pt>
                <c:pt idx="436">
                  <c:v>0.26214400000011068</c:v>
                </c:pt>
                <c:pt idx="437">
                  <c:v>0.25004700000010721</c:v>
                </c:pt>
                <c:pt idx="438">
                  <c:v>0.23832800000010385</c:v>
                </c:pt>
                <c:pt idx="439">
                  <c:v>0.22698100000010049</c:v>
                </c:pt>
                <c:pt idx="440">
                  <c:v>0.21600000000009723</c:v>
                </c:pt>
                <c:pt idx="441">
                  <c:v>0.20537900000009399</c:v>
                </c:pt>
                <c:pt idx="442">
                  <c:v>0.19511200000009082</c:v>
                </c:pt>
                <c:pt idx="443">
                  <c:v>0.18519300000008773</c:v>
                </c:pt>
                <c:pt idx="444">
                  <c:v>0.17561600000008468</c:v>
                </c:pt>
                <c:pt idx="445">
                  <c:v>0.16637500000008165</c:v>
                </c:pt>
                <c:pt idx="446">
                  <c:v>0.15746400000008742</c:v>
                </c:pt>
                <c:pt idx="447">
                  <c:v>0.14887700000008422</c:v>
                </c:pt>
                <c:pt idx="448">
                  <c:v>0.14060800000008117</c:v>
                </c:pt>
                <c:pt idx="449">
                  <c:v>0.13265100000007807</c:v>
                </c:pt>
                <c:pt idx="450">
                  <c:v>0.12500000000007502</c:v>
                </c:pt>
                <c:pt idx="451">
                  <c:v>0.11764900000007204</c:v>
                </c:pt>
                <c:pt idx="452">
                  <c:v>0.11059200000006912</c:v>
                </c:pt>
                <c:pt idx="453">
                  <c:v>0.10382300000006627</c:v>
                </c:pt>
                <c:pt idx="454">
                  <c:v>9.7336000000063469E-2</c:v>
                </c:pt>
                <c:pt idx="455">
                  <c:v>9.1125000000060741E-2</c:v>
                </c:pt>
                <c:pt idx="456">
                  <c:v>8.518400000005806E-2</c:v>
                </c:pt>
                <c:pt idx="457">
                  <c:v>7.9507000000055478E-2</c:v>
                </c:pt>
                <c:pt idx="458">
                  <c:v>7.4088000000052931E-2</c:v>
                </c:pt>
                <c:pt idx="459">
                  <c:v>6.8921000000050442E-2</c:v>
                </c:pt>
                <c:pt idx="460">
                  <c:v>6.4000000000047991E-2</c:v>
                </c:pt>
                <c:pt idx="461">
                  <c:v>5.931900000004562E-2</c:v>
                </c:pt>
                <c:pt idx="462">
                  <c:v>5.4872000000043317E-2</c:v>
                </c:pt>
                <c:pt idx="463">
                  <c:v>5.0653000000041082E-2</c:v>
                </c:pt>
                <c:pt idx="464">
                  <c:v>4.6656000000038889E-2</c:v>
                </c:pt>
                <c:pt idx="465">
                  <c:v>4.2875000000036752E-2</c:v>
                </c:pt>
                <c:pt idx="466">
                  <c:v>3.9304000000034679E-2</c:v>
                </c:pt>
                <c:pt idx="467">
                  <c:v>3.5937000000032672E-2</c:v>
                </c:pt>
                <c:pt idx="468">
                  <c:v>3.2768000000030717E-2</c:v>
                </c:pt>
                <c:pt idx="469">
                  <c:v>2.9791000000028822E-2</c:v>
                </c:pt>
                <c:pt idx="470">
                  <c:v>2.7000000000027006E-2</c:v>
                </c:pt>
                <c:pt idx="471">
                  <c:v>2.4389000000025231E-2</c:v>
                </c:pt>
                <c:pt idx="472">
                  <c:v>2.1952000000023519E-2</c:v>
                </c:pt>
                <c:pt idx="473">
                  <c:v>1.9683000000021867E-2</c:v>
                </c:pt>
                <c:pt idx="474">
                  <c:v>1.7576000000020277E-2</c:v>
                </c:pt>
                <c:pt idx="475">
                  <c:v>1.5625000000018745E-2</c:v>
                </c:pt>
                <c:pt idx="476">
                  <c:v>1.3824000000017279E-2</c:v>
                </c:pt>
                <c:pt idx="477">
                  <c:v>1.2167000000015872E-2</c:v>
                </c:pt>
                <c:pt idx="478">
                  <c:v>1.0648000000014521E-2</c:v>
                </c:pt>
                <c:pt idx="479">
                  <c:v>9.2610000000132309E-3</c:v>
                </c:pt>
                <c:pt idx="480">
                  <c:v>8.0000000000119992E-3</c:v>
                </c:pt>
                <c:pt idx="481">
                  <c:v>6.8590000000108313E-3</c:v>
                </c:pt>
                <c:pt idx="482">
                  <c:v>5.8320000000097192E-3</c:v>
                </c:pt>
                <c:pt idx="483">
                  <c:v>4.9130000000086691E-3</c:v>
                </c:pt>
                <c:pt idx="484">
                  <c:v>4.0960000000076803E-3</c:v>
                </c:pt>
                <c:pt idx="485">
                  <c:v>3.3750000000067498E-3</c:v>
                </c:pt>
                <c:pt idx="486">
                  <c:v>2.7440000000058793E-3</c:v>
                </c:pt>
                <c:pt idx="487">
                  <c:v>2.1970000000050703E-3</c:v>
                </c:pt>
                <c:pt idx="488">
                  <c:v>1.7280000000043198E-3</c:v>
                </c:pt>
                <c:pt idx="489">
                  <c:v>1.3310000000036303E-3</c:v>
                </c:pt>
                <c:pt idx="490">
                  <c:v>1.000000000003E-3</c:v>
                </c:pt>
                <c:pt idx="491">
                  <c:v>7.2900000000243473E-4</c:v>
                </c:pt>
                <c:pt idx="492">
                  <c:v>5.1200000000192758E-4</c:v>
                </c:pt>
                <c:pt idx="493">
                  <c:v>3.4300000000162293E-4</c:v>
                </c:pt>
                <c:pt idx="494">
                  <c:v>2.1600000000118478E-4</c:v>
                </c:pt>
                <c:pt idx="495">
                  <c:v>1.25000000000825E-4</c:v>
                </c:pt>
                <c:pt idx="496">
                  <c:v>6.4000000000528939E-5</c:v>
                </c:pt>
                <c:pt idx="497">
                  <c:v>2.700000000029808E-5</c:v>
                </c:pt>
                <c:pt idx="498">
                  <c:v>8.0000000001316421E-6</c:v>
                </c:pt>
                <c:pt idx="499">
                  <c:v>1.0000000000329701E-6</c:v>
                </c:pt>
                <c:pt idx="500">
                  <c:v>0</c:v>
                </c:pt>
                <c:pt idx="501">
                  <c:v>-1.0000000000000002E-6</c:v>
                </c:pt>
                <c:pt idx="502">
                  <c:v>-8.0000000000000013E-6</c:v>
                </c:pt>
                <c:pt idx="503">
                  <c:v>-2.6999999999999999E-5</c:v>
                </c:pt>
                <c:pt idx="504">
                  <c:v>-6.4000000000000011E-5</c:v>
                </c:pt>
                <c:pt idx="505">
                  <c:v>-1.2500000000000003E-4</c:v>
                </c:pt>
                <c:pt idx="506">
                  <c:v>-2.1599999999999999E-4</c:v>
                </c:pt>
                <c:pt idx="507">
                  <c:v>-3.430000000000001E-4</c:v>
                </c:pt>
                <c:pt idx="508">
                  <c:v>-5.1200000000000009E-4</c:v>
                </c:pt>
                <c:pt idx="509">
                  <c:v>-7.2899999999999994E-4</c:v>
                </c:pt>
                <c:pt idx="510">
                  <c:v>-1.0000000000000002E-3</c:v>
                </c:pt>
                <c:pt idx="511">
                  <c:v>-1.3309999999999999E-3</c:v>
                </c:pt>
                <c:pt idx="512">
                  <c:v>-1.7279999999999999E-3</c:v>
                </c:pt>
                <c:pt idx="513">
                  <c:v>-2.1970000000000002E-3</c:v>
                </c:pt>
                <c:pt idx="514">
                  <c:v>-2.7440000000000008E-3</c:v>
                </c:pt>
                <c:pt idx="515">
                  <c:v>-3.375E-3</c:v>
                </c:pt>
                <c:pt idx="516">
                  <c:v>-4.0960000000000007E-3</c:v>
                </c:pt>
                <c:pt idx="517">
                  <c:v>-4.9130000000000016E-3</c:v>
                </c:pt>
                <c:pt idx="518">
                  <c:v>-5.8319999999999995E-3</c:v>
                </c:pt>
                <c:pt idx="519">
                  <c:v>-6.8590000000000005E-3</c:v>
                </c:pt>
                <c:pt idx="520">
                  <c:v>-8.0000000000000019E-3</c:v>
                </c:pt>
                <c:pt idx="521">
                  <c:v>-9.2609999999999984E-3</c:v>
                </c:pt>
                <c:pt idx="522">
                  <c:v>-1.0647999999999999E-2</c:v>
                </c:pt>
                <c:pt idx="523">
                  <c:v>-1.2167000000000001E-2</c:v>
                </c:pt>
                <c:pt idx="524">
                  <c:v>-1.3823999999999999E-2</c:v>
                </c:pt>
                <c:pt idx="525">
                  <c:v>-1.5625E-2</c:v>
                </c:pt>
                <c:pt idx="526">
                  <c:v>-1.7576000000000001E-2</c:v>
                </c:pt>
                <c:pt idx="527">
                  <c:v>-1.9683000000000003E-2</c:v>
                </c:pt>
                <c:pt idx="528">
                  <c:v>-2.1952000000000006E-2</c:v>
                </c:pt>
                <c:pt idx="529">
                  <c:v>-2.4388999999999997E-2</c:v>
                </c:pt>
                <c:pt idx="530">
                  <c:v>-2.7E-2</c:v>
                </c:pt>
                <c:pt idx="531">
                  <c:v>-2.9791000000000002E-2</c:v>
                </c:pt>
                <c:pt idx="532">
                  <c:v>-3.2768000000000005E-2</c:v>
                </c:pt>
                <c:pt idx="533">
                  <c:v>-3.5937000000000004E-2</c:v>
                </c:pt>
                <c:pt idx="534">
                  <c:v>-3.9304000000000013E-2</c:v>
                </c:pt>
                <c:pt idx="535">
                  <c:v>-4.287499999999999E-2</c:v>
                </c:pt>
                <c:pt idx="536">
                  <c:v>-4.6655999999999996E-2</c:v>
                </c:pt>
                <c:pt idx="537">
                  <c:v>-5.0652999999999997E-2</c:v>
                </c:pt>
                <c:pt idx="538">
                  <c:v>-5.4872000000000004E-2</c:v>
                </c:pt>
                <c:pt idx="539">
                  <c:v>-5.9319000000000004E-2</c:v>
                </c:pt>
                <c:pt idx="540">
                  <c:v>-6.4000000000000015E-2</c:v>
                </c:pt>
                <c:pt idx="541">
                  <c:v>-6.8920999999999982E-2</c:v>
                </c:pt>
                <c:pt idx="542">
                  <c:v>-7.4087999999999987E-2</c:v>
                </c:pt>
                <c:pt idx="543">
                  <c:v>-7.9506999999999994E-2</c:v>
                </c:pt>
                <c:pt idx="544">
                  <c:v>-8.5183999999999996E-2</c:v>
                </c:pt>
                <c:pt idx="545">
                  <c:v>-9.1125000000000012E-2</c:v>
                </c:pt>
                <c:pt idx="546">
                  <c:v>-9.7336000000000006E-2</c:v>
                </c:pt>
                <c:pt idx="547">
                  <c:v>-0.10382299999999998</c:v>
                </c:pt>
                <c:pt idx="548">
                  <c:v>-0.110592</c:v>
                </c:pt>
                <c:pt idx="549">
                  <c:v>-0.11764899999999999</c:v>
                </c:pt>
                <c:pt idx="550">
                  <c:v>-0.125</c:v>
                </c:pt>
                <c:pt idx="551">
                  <c:v>-0.13265099999999999</c:v>
                </c:pt>
                <c:pt idx="552">
                  <c:v>-0.14060800000000001</c:v>
                </c:pt>
                <c:pt idx="553">
                  <c:v>-0.14887700000000004</c:v>
                </c:pt>
                <c:pt idx="554">
                  <c:v>-0.15746400000000002</c:v>
                </c:pt>
                <c:pt idx="555">
                  <c:v>-0.16637500000000005</c:v>
                </c:pt>
                <c:pt idx="556">
                  <c:v>-0.17561600000000005</c:v>
                </c:pt>
                <c:pt idx="557">
                  <c:v>-0.18519299999999997</c:v>
                </c:pt>
                <c:pt idx="558">
                  <c:v>-0.19511199999999998</c:v>
                </c:pt>
                <c:pt idx="559">
                  <c:v>-0.20537899999999998</c:v>
                </c:pt>
                <c:pt idx="560">
                  <c:v>-0.216</c:v>
                </c:pt>
                <c:pt idx="561">
                  <c:v>-0.22698099999999999</c:v>
                </c:pt>
                <c:pt idx="562">
                  <c:v>-0.23832800000000001</c:v>
                </c:pt>
                <c:pt idx="563">
                  <c:v>-0.25004700000000002</c:v>
                </c:pt>
                <c:pt idx="564">
                  <c:v>-0.26214400000000004</c:v>
                </c:pt>
                <c:pt idx="565">
                  <c:v>-0.27462500000000006</c:v>
                </c:pt>
                <c:pt idx="566">
                  <c:v>-0.28749600000000003</c:v>
                </c:pt>
                <c:pt idx="567">
                  <c:v>-0.30076300000000006</c:v>
                </c:pt>
                <c:pt idx="568">
                  <c:v>-0.3144320000000001</c:v>
                </c:pt>
                <c:pt idx="569">
                  <c:v>-0.32850899999999994</c:v>
                </c:pt>
                <c:pt idx="570">
                  <c:v>-0.34299999999999992</c:v>
                </c:pt>
                <c:pt idx="571">
                  <c:v>-0.35791099999999998</c:v>
                </c:pt>
                <c:pt idx="572">
                  <c:v>-0.37324799999999997</c:v>
                </c:pt>
                <c:pt idx="573">
                  <c:v>-0.38901699999999995</c:v>
                </c:pt>
                <c:pt idx="574">
                  <c:v>-0.40522399999999997</c:v>
                </c:pt>
                <c:pt idx="575">
                  <c:v>-0.421875</c:v>
                </c:pt>
                <c:pt idx="576">
                  <c:v>-0.43897600000000003</c:v>
                </c:pt>
                <c:pt idx="577">
                  <c:v>-0.45653300000000002</c:v>
                </c:pt>
                <c:pt idx="578">
                  <c:v>-0.47455200000000003</c:v>
                </c:pt>
                <c:pt idx="579">
                  <c:v>-0.49303900000000012</c:v>
                </c:pt>
                <c:pt idx="580">
                  <c:v>-0.51200000000000012</c:v>
                </c:pt>
                <c:pt idx="581">
                  <c:v>-0.53144100000000016</c:v>
                </c:pt>
                <c:pt idx="582">
                  <c:v>-0.55136799999999986</c:v>
                </c:pt>
                <c:pt idx="583">
                  <c:v>-0.57178699999999993</c:v>
                </c:pt>
                <c:pt idx="584">
                  <c:v>-0.5927039999999999</c:v>
                </c:pt>
                <c:pt idx="585">
                  <c:v>-0.61412499999999992</c:v>
                </c:pt>
                <c:pt idx="586">
                  <c:v>-0.63605599999999995</c:v>
                </c:pt>
                <c:pt idx="587">
                  <c:v>-0.65850300000000006</c:v>
                </c:pt>
                <c:pt idx="588">
                  <c:v>-0.68147199999999997</c:v>
                </c:pt>
                <c:pt idx="589">
                  <c:v>-0.70496900000000007</c:v>
                </c:pt>
                <c:pt idx="590">
                  <c:v>-0.72900000000000009</c:v>
                </c:pt>
                <c:pt idx="591">
                  <c:v>-0.7535710000000001</c:v>
                </c:pt>
                <c:pt idx="592">
                  <c:v>-0.77868800000000005</c:v>
                </c:pt>
                <c:pt idx="593">
                  <c:v>-0.8043570000000001</c:v>
                </c:pt>
                <c:pt idx="594">
                  <c:v>-0.83058399999999988</c:v>
                </c:pt>
                <c:pt idx="595">
                  <c:v>-0.85737499999999989</c:v>
                </c:pt>
                <c:pt idx="596">
                  <c:v>-0.88473599999999997</c:v>
                </c:pt>
                <c:pt idx="597">
                  <c:v>-0.91267299999999996</c:v>
                </c:pt>
                <c:pt idx="598">
                  <c:v>-0.94119199999999992</c:v>
                </c:pt>
                <c:pt idx="599">
                  <c:v>-0.97029899999999991</c:v>
                </c:pt>
                <c:pt idx="600">
                  <c:v>-1</c:v>
                </c:pt>
                <c:pt idx="601">
                  <c:v>-1.0303009999999999</c:v>
                </c:pt>
                <c:pt idx="602">
                  <c:v>-1.0612079999999999</c:v>
                </c:pt>
                <c:pt idx="603">
                  <c:v>-1.092727</c:v>
                </c:pt>
                <c:pt idx="604">
                  <c:v>-1.1248640000000001</c:v>
                </c:pt>
                <c:pt idx="605">
                  <c:v>-1.1576250000000001</c:v>
                </c:pt>
                <c:pt idx="606">
                  <c:v>-1.1910160000000003</c:v>
                </c:pt>
                <c:pt idx="607">
                  <c:v>-1.2250430000000001</c:v>
                </c:pt>
                <c:pt idx="608">
                  <c:v>-1.2597120000000002</c:v>
                </c:pt>
                <c:pt idx="609">
                  <c:v>-1.2950290000000002</c:v>
                </c:pt>
                <c:pt idx="610">
                  <c:v>-1.3310000000000004</c:v>
                </c:pt>
                <c:pt idx="611">
                  <c:v>-1.3676310000000003</c:v>
                </c:pt>
                <c:pt idx="612">
                  <c:v>-1.4049280000000004</c:v>
                </c:pt>
                <c:pt idx="613">
                  <c:v>-1.4428969999999994</c:v>
                </c:pt>
                <c:pt idx="614">
                  <c:v>-1.4815439999999998</c:v>
                </c:pt>
                <c:pt idx="615">
                  <c:v>-1.5208749999999995</c:v>
                </c:pt>
                <c:pt idx="616">
                  <c:v>-1.5608959999999998</c:v>
                </c:pt>
                <c:pt idx="617">
                  <c:v>-1.6016129999999997</c:v>
                </c:pt>
                <c:pt idx="618">
                  <c:v>-1.6430319999999998</c:v>
                </c:pt>
                <c:pt idx="619">
                  <c:v>-1.6851589999999999</c:v>
                </c:pt>
                <c:pt idx="620">
                  <c:v>-1.728</c:v>
                </c:pt>
                <c:pt idx="621">
                  <c:v>-1.7715609999999999</c:v>
                </c:pt>
                <c:pt idx="622">
                  <c:v>-1.8158479999999999</c:v>
                </c:pt>
                <c:pt idx="623">
                  <c:v>-1.8608669999999998</c:v>
                </c:pt>
                <c:pt idx="624">
                  <c:v>-1.9066240000000001</c:v>
                </c:pt>
                <c:pt idx="625">
                  <c:v>-1.953125</c:v>
                </c:pt>
                <c:pt idx="626">
                  <c:v>-2.0003760000000002</c:v>
                </c:pt>
                <c:pt idx="627">
                  <c:v>-2.0483829999999998</c:v>
                </c:pt>
                <c:pt idx="628">
                  <c:v>-2.0971520000000003</c:v>
                </c:pt>
                <c:pt idx="629">
                  <c:v>-2.1466890000000003</c:v>
                </c:pt>
                <c:pt idx="630">
                  <c:v>-2.1970000000000005</c:v>
                </c:pt>
                <c:pt idx="631">
                  <c:v>-2.2480910000000005</c:v>
                </c:pt>
                <c:pt idx="632">
                  <c:v>-2.2999680000000002</c:v>
                </c:pt>
                <c:pt idx="633">
                  <c:v>-2.3526370000000001</c:v>
                </c:pt>
                <c:pt idx="634">
                  <c:v>-2.4061040000000005</c:v>
                </c:pt>
                <c:pt idx="635">
                  <c:v>-2.4603750000000004</c:v>
                </c:pt>
                <c:pt idx="636">
                  <c:v>-2.5154560000000008</c:v>
                </c:pt>
                <c:pt idx="637">
                  <c:v>-2.5713530000000007</c:v>
                </c:pt>
                <c:pt idx="638">
                  <c:v>-2.6280719999999995</c:v>
                </c:pt>
                <c:pt idx="639">
                  <c:v>-2.6856189999999995</c:v>
                </c:pt>
                <c:pt idx="640">
                  <c:v>-2.7439999999999993</c:v>
                </c:pt>
                <c:pt idx="641">
                  <c:v>-2.8032209999999993</c:v>
                </c:pt>
                <c:pt idx="642">
                  <c:v>-2.8632879999999998</c:v>
                </c:pt>
                <c:pt idx="643">
                  <c:v>-2.9242069999999996</c:v>
                </c:pt>
                <c:pt idx="644">
                  <c:v>-2.9859839999999997</c:v>
                </c:pt>
                <c:pt idx="645">
                  <c:v>-3.0486249999999999</c:v>
                </c:pt>
                <c:pt idx="646">
                  <c:v>-3.1121359999999996</c:v>
                </c:pt>
                <c:pt idx="647">
                  <c:v>-3.1765229999999995</c:v>
                </c:pt>
                <c:pt idx="648">
                  <c:v>-3.2417919999999998</c:v>
                </c:pt>
                <c:pt idx="649">
                  <c:v>-3.3079489999999998</c:v>
                </c:pt>
                <c:pt idx="650">
                  <c:v>-3.375</c:v>
                </c:pt>
                <c:pt idx="651">
                  <c:v>-3.4429509999999999</c:v>
                </c:pt>
                <c:pt idx="652">
                  <c:v>-3.5118080000000003</c:v>
                </c:pt>
                <c:pt idx="653">
                  <c:v>-3.5815770000000002</c:v>
                </c:pt>
                <c:pt idx="654">
                  <c:v>-3.6522640000000002</c:v>
                </c:pt>
                <c:pt idx="655">
                  <c:v>-3.7238750000000005</c:v>
                </c:pt>
                <c:pt idx="656">
                  <c:v>-3.7964160000000002</c:v>
                </c:pt>
                <c:pt idx="657">
                  <c:v>-3.8698930000000002</c:v>
                </c:pt>
                <c:pt idx="658">
                  <c:v>-3.9443120000000009</c:v>
                </c:pt>
                <c:pt idx="659">
                  <c:v>-4.0196790000000009</c:v>
                </c:pt>
                <c:pt idx="660">
                  <c:v>-4.096000000000001</c:v>
                </c:pt>
                <c:pt idx="661">
                  <c:v>-4.1732810000000011</c:v>
                </c:pt>
                <c:pt idx="662">
                  <c:v>-4.2515280000000013</c:v>
                </c:pt>
                <c:pt idx="663">
                  <c:v>-4.3307469999999997</c:v>
                </c:pt>
                <c:pt idx="664">
                  <c:v>-4.4109439999999989</c:v>
                </c:pt>
                <c:pt idx="665">
                  <c:v>-4.4921249999999997</c:v>
                </c:pt>
                <c:pt idx="666">
                  <c:v>-4.5742959999999995</c:v>
                </c:pt>
                <c:pt idx="667">
                  <c:v>-4.6574629999999999</c:v>
                </c:pt>
                <c:pt idx="668">
                  <c:v>-4.7416319999999992</c:v>
                </c:pt>
                <c:pt idx="669">
                  <c:v>-4.826808999999999</c:v>
                </c:pt>
                <c:pt idx="670">
                  <c:v>-4.9129999999999994</c:v>
                </c:pt>
                <c:pt idx="671">
                  <c:v>-5.0002109999999993</c:v>
                </c:pt>
                <c:pt idx="672">
                  <c:v>-5.0884479999999996</c:v>
                </c:pt>
                <c:pt idx="673">
                  <c:v>-5.1777170000000003</c:v>
                </c:pt>
                <c:pt idx="674">
                  <c:v>-5.2680240000000005</c:v>
                </c:pt>
                <c:pt idx="675">
                  <c:v>-5.359375</c:v>
                </c:pt>
                <c:pt idx="676">
                  <c:v>-5.4517759999999997</c:v>
                </c:pt>
                <c:pt idx="677">
                  <c:v>-5.5452330000000005</c:v>
                </c:pt>
                <c:pt idx="678">
                  <c:v>-5.6397520000000005</c:v>
                </c:pt>
                <c:pt idx="679">
                  <c:v>-5.7353389999999997</c:v>
                </c:pt>
                <c:pt idx="680">
                  <c:v>-5.8320000000000007</c:v>
                </c:pt>
                <c:pt idx="681">
                  <c:v>-5.9297409999999999</c:v>
                </c:pt>
                <c:pt idx="682">
                  <c:v>-6.0285680000000008</c:v>
                </c:pt>
                <c:pt idx="683">
                  <c:v>-6.1284870000000007</c:v>
                </c:pt>
                <c:pt idx="684">
                  <c:v>-6.2295040000000004</c:v>
                </c:pt>
                <c:pt idx="685">
                  <c:v>-6.3316250000000007</c:v>
                </c:pt>
                <c:pt idx="686">
                  <c:v>-6.4348560000000008</c:v>
                </c:pt>
                <c:pt idx="687">
                  <c:v>-6.5392030000000014</c:v>
                </c:pt>
                <c:pt idx="688">
                  <c:v>-6.644671999999999</c:v>
                </c:pt>
                <c:pt idx="689">
                  <c:v>-6.7512689999999997</c:v>
                </c:pt>
                <c:pt idx="690">
                  <c:v>-6.8589999999999991</c:v>
                </c:pt>
                <c:pt idx="691">
                  <c:v>-6.9678709999999997</c:v>
                </c:pt>
                <c:pt idx="692">
                  <c:v>-7.0778879999999997</c:v>
                </c:pt>
                <c:pt idx="693">
                  <c:v>-7.1890569999999991</c:v>
                </c:pt>
                <c:pt idx="694">
                  <c:v>-7.3013839999999997</c:v>
                </c:pt>
                <c:pt idx="695">
                  <c:v>-7.4148749999999994</c:v>
                </c:pt>
                <c:pt idx="696">
                  <c:v>-7.5295359999999993</c:v>
                </c:pt>
                <c:pt idx="697">
                  <c:v>-7.6453730000000002</c:v>
                </c:pt>
                <c:pt idx="698">
                  <c:v>-7.7623919999999993</c:v>
                </c:pt>
                <c:pt idx="699">
                  <c:v>-7.8805990000000001</c:v>
                </c:pt>
                <c:pt idx="700">
                  <c:v>-8</c:v>
                </c:pt>
                <c:pt idx="701">
                  <c:v>-8.1206009999999971</c:v>
                </c:pt>
                <c:pt idx="702">
                  <c:v>-8.2424079999999993</c:v>
                </c:pt>
                <c:pt idx="703">
                  <c:v>-8.3654269999999968</c:v>
                </c:pt>
                <c:pt idx="704">
                  <c:v>-8.4896639999999994</c:v>
                </c:pt>
                <c:pt idx="705">
                  <c:v>-8.615124999999999</c:v>
                </c:pt>
                <c:pt idx="706">
                  <c:v>-8.741816</c:v>
                </c:pt>
                <c:pt idx="707">
                  <c:v>-8.8697429999999979</c:v>
                </c:pt>
                <c:pt idx="708">
                  <c:v>-8.9989120000000007</c:v>
                </c:pt>
                <c:pt idx="709">
                  <c:v>-9.1293289999999985</c:v>
                </c:pt>
                <c:pt idx="710">
                  <c:v>-9.261000000000001</c:v>
                </c:pt>
                <c:pt idx="711">
                  <c:v>-9.3939309999999985</c:v>
                </c:pt>
                <c:pt idx="712">
                  <c:v>-9.5281280000000024</c:v>
                </c:pt>
                <c:pt idx="713">
                  <c:v>-9.6635969999999975</c:v>
                </c:pt>
                <c:pt idx="714">
                  <c:v>-9.8003440000000008</c:v>
                </c:pt>
                <c:pt idx="715">
                  <c:v>-9.9383749999999988</c:v>
                </c:pt>
                <c:pt idx="716">
                  <c:v>-10.077696000000001</c:v>
                </c:pt>
                <c:pt idx="717">
                  <c:v>-10.218313</c:v>
                </c:pt>
                <c:pt idx="718">
                  <c:v>-10.360232000000002</c:v>
                </c:pt>
                <c:pt idx="719">
                  <c:v>-10.503458999999999</c:v>
                </c:pt>
                <c:pt idx="720">
                  <c:v>-10.648000000000003</c:v>
                </c:pt>
                <c:pt idx="721">
                  <c:v>-10.793861</c:v>
                </c:pt>
                <c:pt idx="722">
                  <c:v>-10.941048000000002</c:v>
                </c:pt>
                <c:pt idx="723">
                  <c:v>-11.089567000000001</c:v>
                </c:pt>
                <c:pt idx="724">
                  <c:v>-11.239424000000003</c:v>
                </c:pt>
                <c:pt idx="725">
                  <c:v>-11.390625</c:v>
                </c:pt>
                <c:pt idx="726">
                  <c:v>-11.543175999999995</c:v>
                </c:pt>
                <c:pt idx="727">
                  <c:v>-11.697082999999999</c:v>
                </c:pt>
                <c:pt idx="728">
                  <c:v>-11.852351999999998</c:v>
                </c:pt>
                <c:pt idx="729">
                  <c:v>-12.008989000000001</c:v>
                </c:pt>
                <c:pt idx="730">
                  <c:v>-12.166999999999996</c:v>
                </c:pt>
                <c:pt idx="731">
                  <c:v>-12.326391000000001</c:v>
                </c:pt>
                <c:pt idx="732">
                  <c:v>-12.487167999999999</c:v>
                </c:pt>
                <c:pt idx="733">
                  <c:v>-12.649337000000001</c:v>
                </c:pt>
                <c:pt idx="734">
                  <c:v>-12.812903999999998</c:v>
                </c:pt>
                <c:pt idx="735">
                  <c:v>-12.977875000000003</c:v>
                </c:pt>
                <c:pt idx="736">
                  <c:v>-13.144255999999999</c:v>
                </c:pt>
                <c:pt idx="737">
                  <c:v>-13.312053000000001</c:v>
                </c:pt>
                <c:pt idx="738">
                  <c:v>-13.481271999999999</c:v>
                </c:pt>
                <c:pt idx="739">
                  <c:v>-13.651919000000001</c:v>
                </c:pt>
                <c:pt idx="740">
                  <c:v>-13.824</c:v>
                </c:pt>
                <c:pt idx="741">
                  <c:v>-13.997521000000003</c:v>
                </c:pt>
                <c:pt idx="742">
                  <c:v>-14.172488</c:v>
                </c:pt>
                <c:pt idx="743">
                  <c:v>-14.348907000000002</c:v>
                </c:pt>
                <c:pt idx="744">
                  <c:v>-14.526783999999999</c:v>
                </c:pt>
                <c:pt idx="745">
                  <c:v>-14.706125000000004</c:v>
                </c:pt>
                <c:pt idx="746">
                  <c:v>-14.886935999999999</c:v>
                </c:pt>
                <c:pt idx="747">
                  <c:v>-15.069223000000004</c:v>
                </c:pt>
                <c:pt idx="748">
                  <c:v>-15.252992000000001</c:v>
                </c:pt>
                <c:pt idx="749">
                  <c:v>-15.438249000000003</c:v>
                </c:pt>
                <c:pt idx="750">
                  <c:v>-15.625</c:v>
                </c:pt>
                <c:pt idx="751">
                  <c:v>-15.813250999999996</c:v>
                </c:pt>
                <c:pt idx="752">
                  <c:v>-16.003008000000001</c:v>
                </c:pt>
                <c:pt idx="753">
                  <c:v>-16.194276999999996</c:v>
                </c:pt>
                <c:pt idx="754">
                  <c:v>-16.387063999999999</c:v>
                </c:pt>
                <c:pt idx="755">
                  <c:v>-16.581374999999998</c:v>
                </c:pt>
                <c:pt idx="756">
                  <c:v>-16.777216000000003</c:v>
                </c:pt>
                <c:pt idx="757">
                  <c:v>-16.974592999999995</c:v>
                </c:pt>
                <c:pt idx="758">
                  <c:v>-17.173512000000002</c:v>
                </c:pt>
                <c:pt idx="759">
                  <c:v>-17.373978999999995</c:v>
                </c:pt>
                <c:pt idx="760">
                  <c:v>-17.576000000000004</c:v>
                </c:pt>
                <c:pt idx="761">
                  <c:v>-17.779580999999997</c:v>
                </c:pt>
                <c:pt idx="762">
                  <c:v>-17.984728000000004</c:v>
                </c:pt>
                <c:pt idx="763">
                  <c:v>-18.191446999999997</c:v>
                </c:pt>
                <c:pt idx="764">
                  <c:v>-18.399744000000002</c:v>
                </c:pt>
                <c:pt idx="765">
                  <c:v>-18.609624999999998</c:v>
                </c:pt>
                <c:pt idx="766">
                  <c:v>-18.821096000000001</c:v>
                </c:pt>
                <c:pt idx="767">
                  <c:v>-19.034162999999999</c:v>
                </c:pt>
                <c:pt idx="768">
                  <c:v>-19.248832000000004</c:v>
                </c:pt>
                <c:pt idx="769">
                  <c:v>-19.465108999999998</c:v>
                </c:pt>
                <c:pt idx="770">
                  <c:v>-19.683000000000003</c:v>
                </c:pt>
                <c:pt idx="771">
                  <c:v>-19.902511000000001</c:v>
                </c:pt>
                <c:pt idx="772">
                  <c:v>-20.123648000000006</c:v>
                </c:pt>
                <c:pt idx="773">
                  <c:v>-20.346416999999999</c:v>
                </c:pt>
                <c:pt idx="774">
                  <c:v>-20.570824000000005</c:v>
                </c:pt>
                <c:pt idx="775">
                  <c:v>-20.796875</c:v>
                </c:pt>
                <c:pt idx="776">
                  <c:v>-21.024575999999996</c:v>
                </c:pt>
                <c:pt idx="777">
                  <c:v>-21.253933</c:v>
                </c:pt>
                <c:pt idx="778">
                  <c:v>-21.484951999999996</c:v>
                </c:pt>
                <c:pt idx="779">
                  <c:v>-21.717639000000002</c:v>
                </c:pt>
                <c:pt idx="780">
                  <c:v>-21.951999999999995</c:v>
                </c:pt>
                <c:pt idx="781">
                  <c:v>-22.188041000000002</c:v>
                </c:pt>
                <c:pt idx="782">
                  <c:v>-22.425767999999994</c:v>
                </c:pt>
                <c:pt idx="783">
                  <c:v>-22.665187000000003</c:v>
                </c:pt>
                <c:pt idx="784">
                  <c:v>-22.906303999999999</c:v>
                </c:pt>
                <c:pt idx="785">
                  <c:v>-23.149125000000002</c:v>
                </c:pt>
                <c:pt idx="786">
                  <c:v>-23.393655999999996</c:v>
                </c:pt>
                <c:pt idx="787">
                  <c:v>-23.639903</c:v>
                </c:pt>
                <c:pt idx="788">
                  <c:v>-23.887871999999998</c:v>
                </c:pt>
                <c:pt idx="789">
                  <c:v>-24.137569000000003</c:v>
                </c:pt>
                <c:pt idx="790">
                  <c:v>-24.388999999999999</c:v>
                </c:pt>
                <c:pt idx="791">
                  <c:v>-24.642171000000005</c:v>
                </c:pt>
                <c:pt idx="792">
                  <c:v>-24.897087999999997</c:v>
                </c:pt>
                <c:pt idx="793">
                  <c:v>-25.153757000000006</c:v>
                </c:pt>
                <c:pt idx="794">
                  <c:v>-25.412183999999996</c:v>
                </c:pt>
                <c:pt idx="795">
                  <c:v>-25.672375000000002</c:v>
                </c:pt>
                <c:pt idx="796">
                  <c:v>-25.934335999999998</c:v>
                </c:pt>
                <c:pt idx="797">
                  <c:v>-26.198073000000008</c:v>
                </c:pt>
                <c:pt idx="798">
                  <c:v>-26.463591999999998</c:v>
                </c:pt>
                <c:pt idx="799">
                  <c:v>-26.730899000000004</c:v>
                </c:pt>
                <c:pt idx="800">
                  <c:v>-27</c:v>
                </c:pt>
                <c:pt idx="801">
                  <c:v>-27.270900999999995</c:v>
                </c:pt>
                <c:pt idx="802">
                  <c:v>-27.543607999999999</c:v>
                </c:pt>
                <c:pt idx="803">
                  <c:v>-27.818126999999997</c:v>
                </c:pt>
                <c:pt idx="804">
                  <c:v>-28.094464000000002</c:v>
                </c:pt>
                <c:pt idx="805">
                  <c:v>-28.372624999999992</c:v>
                </c:pt>
                <c:pt idx="806">
                  <c:v>-28.652616000000002</c:v>
                </c:pt>
                <c:pt idx="807">
                  <c:v>-28.934442999999995</c:v>
                </c:pt>
                <c:pt idx="808">
                  <c:v>-29.218112000000001</c:v>
                </c:pt>
                <c:pt idx="809">
                  <c:v>-29.503628999999997</c:v>
                </c:pt>
                <c:pt idx="810">
                  <c:v>-29.791000000000004</c:v>
                </c:pt>
                <c:pt idx="811">
                  <c:v>-30.080230999999994</c:v>
                </c:pt>
                <c:pt idx="812">
                  <c:v>-30.371328000000002</c:v>
                </c:pt>
                <c:pt idx="813">
                  <c:v>-30.664296999999998</c:v>
                </c:pt>
                <c:pt idx="814">
                  <c:v>-30.959144000000002</c:v>
                </c:pt>
                <c:pt idx="815">
                  <c:v>-31.255874999999996</c:v>
                </c:pt>
                <c:pt idx="816">
                  <c:v>-31.554496000000007</c:v>
                </c:pt>
                <c:pt idx="817">
                  <c:v>-31.855013</c:v>
                </c:pt>
                <c:pt idx="818">
                  <c:v>-32.157432000000007</c:v>
                </c:pt>
                <c:pt idx="819">
                  <c:v>-32.461759000000001</c:v>
                </c:pt>
                <c:pt idx="820">
                  <c:v>-32.768000000000008</c:v>
                </c:pt>
                <c:pt idx="821">
                  <c:v>-33.076160999999999</c:v>
                </c:pt>
                <c:pt idx="822">
                  <c:v>-33.386248000000009</c:v>
                </c:pt>
                <c:pt idx="823">
                  <c:v>-33.698267000000001</c:v>
                </c:pt>
                <c:pt idx="824">
                  <c:v>-34.01222400000001</c:v>
                </c:pt>
                <c:pt idx="825">
                  <c:v>-34.328125</c:v>
                </c:pt>
                <c:pt idx="826">
                  <c:v>-34.645975999999997</c:v>
                </c:pt>
                <c:pt idx="827">
                  <c:v>-34.965783000000002</c:v>
                </c:pt>
                <c:pt idx="828">
                  <c:v>-35.287551999999991</c:v>
                </c:pt>
                <c:pt idx="829">
                  <c:v>-35.611288999999999</c:v>
                </c:pt>
                <c:pt idx="830">
                  <c:v>-35.936999999999998</c:v>
                </c:pt>
                <c:pt idx="831">
                  <c:v>-36.264691000000006</c:v>
                </c:pt>
                <c:pt idx="832">
                  <c:v>-36.594367999999996</c:v>
                </c:pt>
                <c:pt idx="833">
                  <c:v>-36.926037000000001</c:v>
                </c:pt>
                <c:pt idx="834">
                  <c:v>-37.259703999999999</c:v>
                </c:pt>
                <c:pt idx="835">
                  <c:v>-37.595375000000004</c:v>
                </c:pt>
                <c:pt idx="836">
                  <c:v>-37.933055999999993</c:v>
                </c:pt>
                <c:pt idx="837">
                  <c:v>-38.272753000000009</c:v>
                </c:pt>
                <c:pt idx="838">
                  <c:v>-38.614471999999992</c:v>
                </c:pt>
                <c:pt idx="839">
                  <c:v>-38.958219000000007</c:v>
                </c:pt>
                <c:pt idx="840">
                  <c:v>-39.303999999999995</c:v>
                </c:pt>
                <c:pt idx="841">
                  <c:v>-39.651821000000005</c:v>
                </c:pt>
                <c:pt idx="842">
                  <c:v>-40.001687999999994</c:v>
                </c:pt>
                <c:pt idx="843">
                  <c:v>-40.353607000000004</c:v>
                </c:pt>
                <c:pt idx="844">
                  <c:v>-40.707583999999997</c:v>
                </c:pt>
                <c:pt idx="845">
                  <c:v>-41.063625000000009</c:v>
                </c:pt>
                <c:pt idx="846">
                  <c:v>-41.421736000000003</c:v>
                </c:pt>
                <c:pt idx="847">
                  <c:v>-41.781923000000006</c:v>
                </c:pt>
                <c:pt idx="848">
                  <c:v>-42.144192000000004</c:v>
                </c:pt>
                <c:pt idx="849">
                  <c:v>-42.508549000000009</c:v>
                </c:pt>
                <c:pt idx="850">
                  <c:v>-42.875</c:v>
                </c:pt>
                <c:pt idx="851">
                  <c:v>-43.243550999999989</c:v>
                </c:pt>
                <c:pt idx="852">
                  <c:v>-43.614207999999998</c:v>
                </c:pt>
                <c:pt idx="853">
                  <c:v>-43.986976999999996</c:v>
                </c:pt>
                <c:pt idx="854">
                  <c:v>-44.361864000000004</c:v>
                </c:pt>
                <c:pt idx="855">
                  <c:v>-44.738874999999993</c:v>
                </c:pt>
                <c:pt idx="856">
                  <c:v>-45.118016000000004</c:v>
                </c:pt>
                <c:pt idx="857">
                  <c:v>-45.499292999999994</c:v>
                </c:pt>
                <c:pt idx="858">
                  <c:v>-45.882711999999998</c:v>
                </c:pt>
                <c:pt idx="859">
                  <c:v>-46.268279</c:v>
                </c:pt>
                <c:pt idx="860">
                  <c:v>-46.656000000000006</c:v>
                </c:pt>
                <c:pt idx="861">
                  <c:v>-47.045880999999994</c:v>
                </c:pt>
                <c:pt idx="862">
                  <c:v>-47.437927999999999</c:v>
                </c:pt>
                <c:pt idx="863">
                  <c:v>-47.832146999999999</c:v>
                </c:pt>
                <c:pt idx="864">
                  <c:v>-48.228544000000007</c:v>
                </c:pt>
                <c:pt idx="865">
                  <c:v>-48.627124999999999</c:v>
                </c:pt>
                <c:pt idx="866">
                  <c:v>-49.027896000000005</c:v>
                </c:pt>
                <c:pt idx="867">
                  <c:v>-49.430862999999995</c:v>
                </c:pt>
                <c:pt idx="868">
                  <c:v>-49.836032000000003</c:v>
                </c:pt>
                <c:pt idx="869">
                  <c:v>-50.243409</c:v>
                </c:pt>
                <c:pt idx="870">
                  <c:v>-50.653000000000006</c:v>
                </c:pt>
                <c:pt idx="871">
                  <c:v>-51.064810999999999</c:v>
                </c:pt>
                <c:pt idx="872">
                  <c:v>-51.478848000000006</c:v>
                </c:pt>
                <c:pt idx="873">
                  <c:v>-51.895116999999999</c:v>
                </c:pt>
                <c:pt idx="874">
                  <c:v>-52.313624000000011</c:v>
                </c:pt>
                <c:pt idx="875">
                  <c:v>-52.734375</c:v>
                </c:pt>
                <c:pt idx="876">
                  <c:v>-53.157375999999992</c:v>
                </c:pt>
                <c:pt idx="877">
                  <c:v>-53.582633000000001</c:v>
                </c:pt>
                <c:pt idx="878">
                  <c:v>-54.010151999999998</c:v>
                </c:pt>
                <c:pt idx="879">
                  <c:v>-54.439939000000003</c:v>
                </c:pt>
                <c:pt idx="880">
                  <c:v>-54.871999999999993</c:v>
                </c:pt>
                <c:pt idx="881">
                  <c:v>-55.306341000000003</c:v>
                </c:pt>
                <c:pt idx="882">
                  <c:v>-55.742967999999998</c:v>
                </c:pt>
                <c:pt idx="883">
                  <c:v>-56.181887000000003</c:v>
                </c:pt>
                <c:pt idx="884">
                  <c:v>-56.623103999999998</c:v>
                </c:pt>
                <c:pt idx="885">
                  <c:v>-57.066625000000009</c:v>
                </c:pt>
                <c:pt idx="886">
                  <c:v>-57.512455999999993</c:v>
                </c:pt>
                <c:pt idx="887">
                  <c:v>-57.960603000000006</c:v>
                </c:pt>
                <c:pt idx="888">
                  <c:v>-58.411071999999997</c:v>
                </c:pt>
                <c:pt idx="889">
                  <c:v>-58.863869000000008</c:v>
                </c:pt>
                <c:pt idx="890">
                  <c:v>-59.318999999999996</c:v>
                </c:pt>
                <c:pt idx="891">
                  <c:v>-59.776471000000008</c:v>
                </c:pt>
                <c:pt idx="892">
                  <c:v>-60.236287999999995</c:v>
                </c:pt>
                <c:pt idx="893">
                  <c:v>-60.698457000000005</c:v>
                </c:pt>
                <c:pt idx="894">
                  <c:v>-61.162984000000002</c:v>
                </c:pt>
                <c:pt idx="895">
                  <c:v>-61.629875000000006</c:v>
                </c:pt>
                <c:pt idx="896">
                  <c:v>-62.099135999999994</c:v>
                </c:pt>
                <c:pt idx="897">
                  <c:v>-62.57077300000001</c:v>
                </c:pt>
                <c:pt idx="898">
                  <c:v>-63.044792000000001</c:v>
                </c:pt>
                <c:pt idx="899">
                  <c:v>-63.52119900000001</c:v>
                </c:pt>
                <c:pt idx="900">
                  <c:v>-64</c:v>
                </c:pt>
                <c:pt idx="901">
                  <c:v>-64.481200999999984</c:v>
                </c:pt>
                <c:pt idx="902">
                  <c:v>-64.964807999999977</c:v>
                </c:pt>
                <c:pt idx="903">
                  <c:v>-65.450827000000018</c:v>
                </c:pt>
                <c:pt idx="904">
                  <c:v>-65.939263999999994</c:v>
                </c:pt>
                <c:pt idx="905">
                  <c:v>-66.43012499999999</c:v>
                </c:pt>
                <c:pt idx="906">
                  <c:v>-66.923415999999975</c:v>
                </c:pt>
                <c:pt idx="907">
                  <c:v>-67.419143000000005</c:v>
                </c:pt>
                <c:pt idx="908">
                  <c:v>-67.917311999999995</c:v>
                </c:pt>
                <c:pt idx="909">
                  <c:v>-68.417928999999987</c:v>
                </c:pt>
                <c:pt idx="910">
                  <c:v>-68.920999999999992</c:v>
                </c:pt>
                <c:pt idx="911">
                  <c:v>-69.426531000000011</c:v>
                </c:pt>
                <c:pt idx="912">
                  <c:v>-69.934528</c:v>
                </c:pt>
                <c:pt idx="913">
                  <c:v>-70.444996999999987</c:v>
                </c:pt>
                <c:pt idx="914">
                  <c:v>-70.957943999999983</c:v>
                </c:pt>
                <c:pt idx="915">
                  <c:v>-71.473375000000019</c:v>
                </c:pt>
                <c:pt idx="916">
                  <c:v>-71.991296000000006</c:v>
                </c:pt>
                <c:pt idx="917">
                  <c:v>-72.511713</c:v>
                </c:pt>
                <c:pt idx="918">
                  <c:v>-73.034631999999988</c:v>
                </c:pt>
                <c:pt idx="919">
                  <c:v>-73.560059000000024</c:v>
                </c:pt>
                <c:pt idx="920">
                  <c:v>-74.088000000000008</c:v>
                </c:pt>
                <c:pt idx="921">
                  <c:v>-74.618460999999996</c:v>
                </c:pt>
                <c:pt idx="922">
                  <c:v>-75.151447999999988</c:v>
                </c:pt>
                <c:pt idx="923">
                  <c:v>-75.686967000000024</c:v>
                </c:pt>
                <c:pt idx="924">
                  <c:v>-76.225024000000019</c:v>
                </c:pt>
                <c:pt idx="925">
                  <c:v>-76.765625</c:v>
                </c:pt>
                <c:pt idx="926">
                  <c:v>-77.30877599999998</c:v>
                </c:pt>
                <c:pt idx="927">
                  <c:v>-77.854482999999973</c:v>
                </c:pt>
                <c:pt idx="928">
                  <c:v>-78.402752000000007</c:v>
                </c:pt>
                <c:pt idx="929">
                  <c:v>-78.953588999999994</c:v>
                </c:pt>
                <c:pt idx="930">
                  <c:v>-79.506999999999991</c:v>
                </c:pt>
                <c:pt idx="931">
                  <c:v>-80.062990999999982</c:v>
                </c:pt>
                <c:pt idx="932">
                  <c:v>-80.621568000000011</c:v>
                </c:pt>
                <c:pt idx="933">
                  <c:v>-81.182737000000003</c:v>
                </c:pt>
                <c:pt idx="934">
                  <c:v>-81.746504000000002</c:v>
                </c:pt>
                <c:pt idx="935">
                  <c:v>-82.312874999999977</c:v>
                </c:pt>
                <c:pt idx="936">
                  <c:v>-82.881856000000013</c:v>
                </c:pt>
                <c:pt idx="937">
                  <c:v>-83.45345300000001</c:v>
                </c:pt>
                <c:pt idx="938">
                  <c:v>-84.027671999999995</c:v>
                </c:pt>
                <c:pt idx="939">
                  <c:v>-84.604518999999982</c:v>
                </c:pt>
                <c:pt idx="940">
                  <c:v>-85.184000000000026</c:v>
                </c:pt>
                <c:pt idx="941">
                  <c:v>-85.766120999999998</c:v>
                </c:pt>
                <c:pt idx="942">
                  <c:v>-86.350887999999998</c:v>
                </c:pt>
                <c:pt idx="943">
                  <c:v>-86.93830699999998</c:v>
                </c:pt>
                <c:pt idx="944">
                  <c:v>-87.528384000000017</c:v>
                </c:pt>
                <c:pt idx="945">
                  <c:v>-88.121125000000006</c:v>
                </c:pt>
                <c:pt idx="946">
                  <c:v>-88.716536000000005</c:v>
                </c:pt>
                <c:pt idx="947">
                  <c:v>-89.314622999999983</c:v>
                </c:pt>
                <c:pt idx="948">
                  <c:v>-89.915392000000026</c:v>
                </c:pt>
                <c:pt idx="949">
                  <c:v>-90.518849000000017</c:v>
                </c:pt>
                <c:pt idx="950">
                  <c:v>-91.125</c:v>
                </c:pt>
                <c:pt idx="951">
                  <c:v>-91.733850999999987</c:v>
                </c:pt>
                <c:pt idx="952">
                  <c:v>-92.345407999999964</c:v>
                </c:pt>
                <c:pt idx="953">
                  <c:v>-92.959677000000013</c:v>
                </c:pt>
                <c:pt idx="954">
                  <c:v>-93.576663999999994</c:v>
                </c:pt>
                <c:pt idx="955">
                  <c:v>-94.196374999999989</c:v>
                </c:pt>
                <c:pt idx="956">
                  <c:v>-94.818815999999984</c:v>
                </c:pt>
                <c:pt idx="957">
                  <c:v>-95.44399300000002</c:v>
                </c:pt>
                <c:pt idx="958">
                  <c:v>-96.071912000000012</c:v>
                </c:pt>
                <c:pt idx="959">
                  <c:v>-96.702578999999986</c:v>
                </c:pt>
                <c:pt idx="960">
                  <c:v>-97.33599999999997</c:v>
                </c:pt>
                <c:pt idx="961">
                  <c:v>-97.97218100000002</c:v>
                </c:pt>
                <c:pt idx="962">
                  <c:v>-98.611128000000008</c:v>
                </c:pt>
                <c:pt idx="963">
                  <c:v>-99.252846999999988</c:v>
                </c:pt>
                <c:pt idx="964">
                  <c:v>-99.89734399999999</c:v>
                </c:pt>
                <c:pt idx="965">
                  <c:v>-100.54462500000002</c:v>
                </c:pt>
                <c:pt idx="966">
                  <c:v>-101.19469600000001</c:v>
                </c:pt>
                <c:pt idx="967">
                  <c:v>-101.84756299999999</c:v>
                </c:pt>
                <c:pt idx="968">
                  <c:v>-102.50323199999998</c:v>
                </c:pt>
                <c:pt idx="969">
                  <c:v>-103.16170900000002</c:v>
                </c:pt>
                <c:pt idx="970">
                  <c:v>-103.82300000000002</c:v>
                </c:pt>
                <c:pt idx="971">
                  <c:v>-104.487111</c:v>
                </c:pt>
                <c:pt idx="972">
                  <c:v>-105.15404799999999</c:v>
                </c:pt>
                <c:pt idx="973">
                  <c:v>-105.82381700000003</c:v>
                </c:pt>
                <c:pt idx="974">
                  <c:v>-106.496424</c:v>
                </c:pt>
                <c:pt idx="975">
                  <c:v>-107.171875</c:v>
                </c:pt>
                <c:pt idx="976">
                  <c:v>-107.85017599999999</c:v>
                </c:pt>
                <c:pt idx="977">
                  <c:v>-108.53133299999998</c:v>
                </c:pt>
                <c:pt idx="978">
                  <c:v>-109.21535200000001</c:v>
                </c:pt>
                <c:pt idx="979">
                  <c:v>-109.90223899999999</c:v>
                </c:pt>
                <c:pt idx="980">
                  <c:v>-110.592</c:v>
                </c:pt>
                <c:pt idx="981">
                  <c:v>-111.28464099999997</c:v>
                </c:pt>
                <c:pt idx="982">
                  <c:v>-111.98016800000002</c:v>
                </c:pt>
                <c:pt idx="983">
                  <c:v>-112.67858700000001</c:v>
                </c:pt>
                <c:pt idx="984">
                  <c:v>-113.379904</c:v>
                </c:pt>
                <c:pt idx="985">
                  <c:v>-114.08412499999997</c:v>
                </c:pt>
                <c:pt idx="986">
                  <c:v>-114.79125600000002</c:v>
                </c:pt>
                <c:pt idx="987">
                  <c:v>-115.50130300000002</c:v>
                </c:pt>
                <c:pt idx="988">
                  <c:v>-116.21427199999999</c:v>
                </c:pt>
                <c:pt idx="989">
                  <c:v>-116.93016899999996</c:v>
                </c:pt>
                <c:pt idx="990">
                  <c:v>-117.64900000000003</c:v>
                </c:pt>
                <c:pt idx="991">
                  <c:v>-118.370771</c:v>
                </c:pt>
                <c:pt idx="992">
                  <c:v>-119.09548799999999</c:v>
                </c:pt>
                <c:pt idx="993">
                  <c:v>-119.82315699999998</c:v>
                </c:pt>
                <c:pt idx="994">
                  <c:v>-120.55378400000004</c:v>
                </c:pt>
                <c:pt idx="995">
                  <c:v>-121.28737500000001</c:v>
                </c:pt>
                <c:pt idx="996">
                  <c:v>-122.02393600000001</c:v>
                </c:pt>
                <c:pt idx="997">
                  <c:v>-122.76347299999998</c:v>
                </c:pt>
                <c:pt idx="998">
                  <c:v>-123.50599200000002</c:v>
                </c:pt>
                <c:pt idx="999">
                  <c:v>-124.25149900000001</c:v>
                </c:pt>
                <c:pt idx="1000">
                  <c:v>-125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E-49E0-88DF-CCE03467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27456"/>
        <c:axId val="580731720"/>
      </c:scatterChart>
      <c:valAx>
        <c:axId val="5807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31720"/>
        <c:crosses val="autoZero"/>
        <c:crossBetween val="midCat"/>
      </c:valAx>
      <c:valAx>
        <c:axId val="5807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Combined 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Integration!$B$4</c:f>
              <c:strCache>
                <c:ptCount val="1"/>
                <c:pt idx="0">
                  <c:v>y=6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Integration!$A$5:$A$1005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Integration!$B$5:$B$1005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9-4115-A0D3-3F95CEB8D6E0}"/>
            </c:ext>
          </c:extLst>
        </c:ser>
        <c:ser>
          <c:idx val="1"/>
          <c:order val="1"/>
          <c:tx>
            <c:strRef>
              <c:f>Integration!$C$4</c:f>
              <c:strCache>
                <c:ptCount val="1"/>
                <c:pt idx="0">
                  <c:v>y=l*w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Integration!$A$5:$A$1005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Integration!$C$5:$C$1005</c:f>
              <c:numCache>
                <c:formatCode>General</c:formatCode>
                <c:ptCount val="1001"/>
                <c:pt idx="0">
                  <c:v>30</c:v>
                </c:pt>
                <c:pt idx="1">
                  <c:v>29.94</c:v>
                </c:pt>
                <c:pt idx="2">
                  <c:v>29.880000000000003</c:v>
                </c:pt>
                <c:pt idx="3">
                  <c:v>29.82</c:v>
                </c:pt>
                <c:pt idx="4">
                  <c:v>29.759999999999998</c:v>
                </c:pt>
                <c:pt idx="5">
                  <c:v>29.700000000000003</c:v>
                </c:pt>
                <c:pt idx="6">
                  <c:v>29.64</c:v>
                </c:pt>
                <c:pt idx="7">
                  <c:v>29.58</c:v>
                </c:pt>
                <c:pt idx="8">
                  <c:v>29.52</c:v>
                </c:pt>
                <c:pt idx="9">
                  <c:v>29.46</c:v>
                </c:pt>
                <c:pt idx="10">
                  <c:v>29.400000000000002</c:v>
                </c:pt>
                <c:pt idx="11">
                  <c:v>29.339999999999996</c:v>
                </c:pt>
                <c:pt idx="12">
                  <c:v>29.28</c:v>
                </c:pt>
                <c:pt idx="13">
                  <c:v>29.22</c:v>
                </c:pt>
                <c:pt idx="14">
                  <c:v>29.160000000000004</c:v>
                </c:pt>
                <c:pt idx="15">
                  <c:v>29.099999999999998</c:v>
                </c:pt>
                <c:pt idx="16">
                  <c:v>29.04</c:v>
                </c:pt>
                <c:pt idx="17">
                  <c:v>28.98</c:v>
                </c:pt>
                <c:pt idx="18">
                  <c:v>28.92</c:v>
                </c:pt>
                <c:pt idx="19">
                  <c:v>28.86</c:v>
                </c:pt>
                <c:pt idx="20">
                  <c:v>28.799999999999997</c:v>
                </c:pt>
                <c:pt idx="21">
                  <c:v>28.740000000000002</c:v>
                </c:pt>
                <c:pt idx="22">
                  <c:v>28.68</c:v>
                </c:pt>
                <c:pt idx="23">
                  <c:v>28.619999999999997</c:v>
                </c:pt>
                <c:pt idx="24">
                  <c:v>28.560000000000059</c:v>
                </c:pt>
                <c:pt idx="25">
                  <c:v>28.500000000000057</c:v>
                </c:pt>
                <c:pt idx="26">
                  <c:v>28.440000000000062</c:v>
                </c:pt>
                <c:pt idx="27">
                  <c:v>28.380000000000059</c:v>
                </c:pt>
                <c:pt idx="28">
                  <c:v>28.320000000000064</c:v>
                </c:pt>
                <c:pt idx="29">
                  <c:v>28.260000000000058</c:v>
                </c:pt>
                <c:pt idx="30">
                  <c:v>28.20000000000006</c:v>
                </c:pt>
                <c:pt idx="31">
                  <c:v>28.140000000000061</c:v>
                </c:pt>
                <c:pt idx="32">
                  <c:v>28.080000000000062</c:v>
                </c:pt>
                <c:pt idx="33">
                  <c:v>28.02000000000006</c:v>
                </c:pt>
                <c:pt idx="34">
                  <c:v>27.960000000000058</c:v>
                </c:pt>
                <c:pt idx="35">
                  <c:v>27.900000000000063</c:v>
                </c:pt>
                <c:pt idx="36">
                  <c:v>27.84000000000006</c:v>
                </c:pt>
                <c:pt idx="37">
                  <c:v>27.780000000000058</c:v>
                </c:pt>
                <c:pt idx="38">
                  <c:v>27.720000000000059</c:v>
                </c:pt>
                <c:pt idx="39">
                  <c:v>27.660000000000061</c:v>
                </c:pt>
                <c:pt idx="40">
                  <c:v>27.600000000000062</c:v>
                </c:pt>
                <c:pt idx="41">
                  <c:v>27.540000000000056</c:v>
                </c:pt>
                <c:pt idx="42">
                  <c:v>27.480000000000061</c:v>
                </c:pt>
                <c:pt idx="43">
                  <c:v>27.420000000000059</c:v>
                </c:pt>
                <c:pt idx="44">
                  <c:v>27.360000000000063</c:v>
                </c:pt>
                <c:pt idx="45">
                  <c:v>27.300000000000058</c:v>
                </c:pt>
                <c:pt idx="46">
                  <c:v>27.240000000000059</c:v>
                </c:pt>
                <c:pt idx="47">
                  <c:v>27.18000000000006</c:v>
                </c:pt>
                <c:pt idx="48">
                  <c:v>27.120000000000061</c:v>
                </c:pt>
                <c:pt idx="49">
                  <c:v>27.060000000000059</c:v>
                </c:pt>
                <c:pt idx="50">
                  <c:v>27.000000000000057</c:v>
                </c:pt>
                <c:pt idx="51">
                  <c:v>26.940000000000062</c:v>
                </c:pt>
                <c:pt idx="52">
                  <c:v>26.880000000000059</c:v>
                </c:pt>
                <c:pt idx="53">
                  <c:v>26.820000000000064</c:v>
                </c:pt>
                <c:pt idx="54">
                  <c:v>26.760000000000058</c:v>
                </c:pt>
                <c:pt idx="55">
                  <c:v>26.70000000000006</c:v>
                </c:pt>
                <c:pt idx="56">
                  <c:v>26.640000000000061</c:v>
                </c:pt>
                <c:pt idx="57">
                  <c:v>26.580000000000062</c:v>
                </c:pt>
                <c:pt idx="58">
                  <c:v>26.52000000000006</c:v>
                </c:pt>
                <c:pt idx="59">
                  <c:v>26.460000000000058</c:v>
                </c:pt>
                <c:pt idx="60">
                  <c:v>26.400000000000063</c:v>
                </c:pt>
                <c:pt idx="61">
                  <c:v>26.34000000000006</c:v>
                </c:pt>
                <c:pt idx="62">
                  <c:v>26.280000000000058</c:v>
                </c:pt>
                <c:pt idx="63">
                  <c:v>26.220000000000059</c:v>
                </c:pt>
                <c:pt idx="64">
                  <c:v>26.160000000000061</c:v>
                </c:pt>
                <c:pt idx="65">
                  <c:v>26.100000000000062</c:v>
                </c:pt>
                <c:pt idx="66">
                  <c:v>26.040000000000056</c:v>
                </c:pt>
                <c:pt idx="67">
                  <c:v>25.980000000000061</c:v>
                </c:pt>
                <c:pt idx="68">
                  <c:v>25.920000000000059</c:v>
                </c:pt>
                <c:pt idx="69">
                  <c:v>25.860000000000063</c:v>
                </c:pt>
                <c:pt idx="70">
                  <c:v>25.800000000000058</c:v>
                </c:pt>
                <c:pt idx="71">
                  <c:v>25.740000000000116</c:v>
                </c:pt>
                <c:pt idx="72">
                  <c:v>25.680000000000121</c:v>
                </c:pt>
                <c:pt idx="73">
                  <c:v>25.620000000000118</c:v>
                </c:pt>
                <c:pt idx="74">
                  <c:v>25.560000000000123</c:v>
                </c:pt>
                <c:pt idx="75">
                  <c:v>25.500000000000121</c:v>
                </c:pt>
                <c:pt idx="76">
                  <c:v>25.440000000000119</c:v>
                </c:pt>
                <c:pt idx="77">
                  <c:v>25.38000000000012</c:v>
                </c:pt>
                <c:pt idx="78">
                  <c:v>25.320000000000121</c:v>
                </c:pt>
                <c:pt idx="79">
                  <c:v>25.260000000000122</c:v>
                </c:pt>
                <c:pt idx="80">
                  <c:v>25.200000000000117</c:v>
                </c:pt>
                <c:pt idx="81">
                  <c:v>25.140000000000121</c:v>
                </c:pt>
                <c:pt idx="82">
                  <c:v>25.080000000000119</c:v>
                </c:pt>
                <c:pt idx="83">
                  <c:v>25.020000000000124</c:v>
                </c:pt>
                <c:pt idx="84">
                  <c:v>24.960000000000118</c:v>
                </c:pt>
                <c:pt idx="85">
                  <c:v>24.900000000000119</c:v>
                </c:pt>
                <c:pt idx="86">
                  <c:v>24.840000000000121</c:v>
                </c:pt>
                <c:pt idx="87">
                  <c:v>24.780000000000122</c:v>
                </c:pt>
                <c:pt idx="88">
                  <c:v>24.72000000000012</c:v>
                </c:pt>
                <c:pt idx="89">
                  <c:v>24.660000000000117</c:v>
                </c:pt>
                <c:pt idx="90">
                  <c:v>24.600000000000122</c:v>
                </c:pt>
                <c:pt idx="91">
                  <c:v>24.54000000000012</c:v>
                </c:pt>
                <c:pt idx="92">
                  <c:v>24.480000000000118</c:v>
                </c:pt>
                <c:pt idx="93">
                  <c:v>24.420000000000119</c:v>
                </c:pt>
                <c:pt idx="94">
                  <c:v>24.36000000000012</c:v>
                </c:pt>
                <c:pt idx="95">
                  <c:v>24.300000000000122</c:v>
                </c:pt>
                <c:pt idx="96">
                  <c:v>24.240000000000116</c:v>
                </c:pt>
                <c:pt idx="97">
                  <c:v>24.180000000000121</c:v>
                </c:pt>
                <c:pt idx="98">
                  <c:v>24.120000000000118</c:v>
                </c:pt>
                <c:pt idx="99">
                  <c:v>24.060000000000123</c:v>
                </c:pt>
                <c:pt idx="100">
                  <c:v>24.000000000000121</c:v>
                </c:pt>
                <c:pt idx="101">
                  <c:v>23.940000000000122</c:v>
                </c:pt>
                <c:pt idx="102">
                  <c:v>23.88000000000012</c:v>
                </c:pt>
                <c:pt idx="103">
                  <c:v>23.820000000000121</c:v>
                </c:pt>
                <c:pt idx="104">
                  <c:v>23.760000000000119</c:v>
                </c:pt>
                <c:pt idx="105">
                  <c:v>23.70000000000012</c:v>
                </c:pt>
                <c:pt idx="106">
                  <c:v>23.640000000000121</c:v>
                </c:pt>
                <c:pt idx="107">
                  <c:v>23.580000000000119</c:v>
                </c:pt>
                <c:pt idx="108">
                  <c:v>23.52000000000012</c:v>
                </c:pt>
                <c:pt idx="109">
                  <c:v>23.460000000000122</c:v>
                </c:pt>
                <c:pt idx="110">
                  <c:v>23.400000000000119</c:v>
                </c:pt>
                <c:pt idx="111">
                  <c:v>23.340000000000121</c:v>
                </c:pt>
                <c:pt idx="112">
                  <c:v>23.280000000000118</c:v>
                </c:pt>
                <c:pt idx="113">
                  <c:v>23.22000000000012</c:v>
                </c:pt>
                <c:pt idx="114">
                  <c:v>23.160000000000117</c:v>
                </c:pt>
                <c:pt idx="115">
                  <c:v>23.100000000000122</c:v>
                </c:pt>
                <c:pt idx="116">
                  <c:v>23.04000000000012</c:v>
                </c:pt>
                <c:pt idx="117">
                  <c:v>22.980000000000121</c:v>
                </c:pt>
                <c:pt idx="118">
                  <c:v>22.920000000000179</c:v>
                </c:pt>
                <c:pt idx="119">
                  <c:v>22.860000000000177</c:v>
                </c:pt>
                <c:pt idx="120">
                  <c:v>22.800000000000182</c:v>
                </c:pt>
                <c:pt idx="121">
                  <c:v>22.74000000000018</c:v>
                </c:pt>
                <c:pt idx="122">
                  <c:v>22.680000000000181</c:v>
                </c:pt>
                <c:pt idx="123">
                  <c:v>22.620000000000182</c:v>
                </c:pt>
                <c:pt idx="124">
                  <c:v>22.56000000000018</c:v>
                </c:pt>
                <c:pt idx="125">
                  <c:v>22.500000000000181</c:v>
                </c:pt>
                <c:pt idx="126">
                  <c:v>22.440000000000179</c:v>
                </c:pt>
                <c:pt idx="127">
                  <c:v>22.38000000000018</c:v>
                </c:pt>
                <c:pt idx="128">
                  <c:v>22.320000000000178</c:v>
                </c:pt>
                <c:pt idx="129">
                  <c:v>22.260000000000183</c:v>
                </c:pt>
                <c:pt idx="130">
                  <c:v>22.20000000000018</c:v>
                </c:pt>
                <c:pt idx="131">
                  <c:v>22.140000000000182</c:v>
                </c:pt>
                <c:pt idx="132">
                  <c:v>22.080000000000179</c:v>
                </c:pt>
                <c:pt idx="133">
                  <c:v>22.020000000000181</c:v>
                </c:pt>
                <c:pt idx="134">
                  <c:v>21.960000000000178</c:v>
                </c:pt>
                <c:pt idx="135">
                  <c:v>21.90000000000018</c:v>
                </c:pt>
                <c:pt idx="136">
                  <c:v>21.840000000000181</c:v>
                </c:pt>
                <c:pt idx="137">
                  <c:v>21.780000000000179</c:v>
                </c:pt>
                <c:pt idx="138">
                  <c:v>21.72000000000018</c:v>
                </c:pt>
                <c:pt idx="139">
                  <c:v>21.660000000000181</c:v>
                </c:pt>
                <c:pt idx="140">
                  <c:v>21.600000000000179</c:v>
                </c:pt>
                <c:pt idx="141">
                  <c:v>21.54000000000018</c:v>
                </c:pt>
                <c:pt idx="142">
                  <c:v>21.480000000000178</c:v>
                </c:pt>
                <c:pt idx="143">
                  <c:v>21.420000000000179</c:v>
                </c:pt>
                <c:pt idx="144">
                  <c:v>21.360000000000177</c:v>
                </c:pt>
                <c:pt idx="145">
                  <c:v>21.300000000000182</c:v>
                </c:pt>
                <c:pt idx="146">
                  <c:v>21.24000000000018</c:v>
                </c:pt>
                <c:pt idx="147">
                  <c:v>21.180000000000181</c:v>
                </c:pt>
                <c:pt idx="148">
                  <c:v>21.120000000000182</c:v>
                </c:pt>
                <c:pt idx="149">
                  <c:v>21.06000000000018</c:v>
                </c:pt>
                <c:pt idx="150">
                  <c:v>21.000000000000181</c:v>
                </c:pt>
                <c:pt idx="151">
                  <c:v>20.940000000000179</c:v>
                </c:pt>
                <c:pt idx="152">
                  <c:v>20.88000000000018</c:v>
                </c:pt>
                <c:pt idx="153">
                  <c:v>20.820000000000178</c:v>
                </c:pt>
                <c:pt idx="154">
                  <c:v>20.760000000000183</c:v>
                </c:pt>
                <c:pt idx="155">
                  <c:v>20.70000000000018</c:v>
                </c:pt>
                <c:pt idx="156">
                  <c:v>20.640000000000182</c:v>
                </c:pt>
                <c:pt idx="157">
                  <c:v>20.580000000000179</c:v>
                </c:pt>
                <c:pt idx="158">
                  <c:v>20.520000000000181</c:v>
                </c:pt>
                <c:pt idx="159">
                  <c:v>20.460000000000178</c:v>
                </c:pt>
                <c:pt idx="160">
                  <c:v>20.40000000000018</c:v>
                </c:pt>
                <c:pt idx="161">
                  <c:v>20.340000000000181</c:v>
                </c:pt>
                <c:pt idx="162">
                  <c:v>20.280000000000179</c:v>
                </c:pt>
                <c:pt idx="163">
                  <c:v>20.22000000000018</c:v>
                </c:pt>
                <c:pt idx="164">
                  <c:v>20.160000000000181</c:v>
                </c:pt>
                <c:pt idx="165">
                  <c:v>20.100000000000239</c:v>
                </c:pt>
                <c:pt idx="166">
                  <c:v>20.040000000000241</c:v>
                </c:pt>
                <c:pt idx="167">
                  <c:v>19.980000000000238</c:v>
                </c:pt>
                <c:pt idx="168">
                  <c:v>19.92000000000024</c:v>
                </c:pt>
                <c:pt idx="169">
                  <c:v>19.860000000000241</c:v>
                </c:pt>
                <c:pt idx="170">
                  <c:v>19.800000000000239</c:v>
                </c:pt>
                <c:pt idx="171">
                  <c:v>19.74000000000024</c:v>
                </c:pt>
                <c:pt idx="172">
                  <c:v>19.680000000000241</c:v>
                </c:pt>
                <c:pt idx="173">
                  <c:v>19.620000000000239</c:v>
                </c:pt>
                <c:pt idx="174">
                  <c:v>19.56000000000024</c:v>
                </c:pt>
                <c:pt idx="175">
                  <c:v>19.500000000000242</c:v>
                </c:pt>
                <c:pt idx="176">
                  <c:v>19.440000000000239</c:v>
                </c:pt>
                <c:pt idx="177">
                  <c:v>19.380000000000241</c:v>
                </c:pt>
                <c:pt idx="178">
                  <c:v>19.320000000000242</c:v>
                </c:pt>
                <c:pt idx="179">
                  <c:v>19.26000000000024</c:v>
                </c:pt>
                <c:pt idx="180">
                  <c:v>19.200000000000241</c:v>
                </c:pt>
                <c:pt idx="181">
                  <c:v>19.140000000000239</c:v>
                </c:pt>
                <c:pt idx="182">
                  <c:v>19.08000000000024</c:v>
                </c:pt>
                <c:pt idx="183">
                  <c:v>19.020000000000238</c:v>
                </c:pt>
                <c:pt idx="184">
                  <c:v>18.960000000000242</c:v>
                </c:pt>
                <c:pt idx="185">
                  <c:v>18.90000000000024</c:v>
                </c:pt>
                <c:pt idx="186">
                  <c:v>18.840000000000241</c:v>
                </c:pt>
                <c:pt idx="187">
                  <c:v>18.780000000000239</c:v>
                </c:pt>
                <c:pt idx="188">
                  <c:v>18.72000000000024</c:v>
                </c:pt>
                <c:pt idx="189">
                  <c:v>18.660000000000238</c:v>
                </c:pt>
                <c:pt idx="190">
                  <c:v>18.600000000000239</c:v>
                </c:pt>
                <c:pt idx="191">
                  <c:v>18.540000000000241</c:v>
                </c:pt>
                <c:pt idx="192">
                  <c:v>18.480000000000238</c:v>
                </c:pt>
                <c:pt idx="193">
                  <c:v>18.42000000000024</c:v>
                </c:pt>
                <c:pt idx="194">
                  <c:v>18.360000000000241</c:v>
                </c:pt>
                <c:pt idx="195">
                  <c:v>18.300000000000239</c:v>
                </c:pt>
                <c:pt idx="196">
                  <c:v>18.24000000000024</c:v>
                </c:pt>
                <c:pt idx="197">
                  <c:v>18.180000000000241</c:v>
                </c:pt>
                <c:pt idx="198">
                  <c:v>18.120000000000239</c:v>
                </c:pt>
                <c:pt idx="199">
                  <c:v>18.06000000000024</c:v>
                </c:pt>
                <c:pt idx="200">
                  <c:v>18.000000000000242</c:v>
                </c:pt>
                <c:pt idx="201">
                  <c:v>17.940000000000239</c:v>
                </c:pt>
                <c:pt idx="202">
                  <c:v>17.880000000000241</c:v>
                </c:pt>
                <c:pt idx="203">
                  <c:v>17.820000000000242</c:v>
                </c:pt>
                <c:pt idx="204">
                  <c:v>17.76000000000024</c:v>
                </c:pt>
                <c:pt idx="205">
                  <c:v>17.700000000000241</c:v>
                </c:pt>
                <c:pt idx="206">
                  <c:v>17.640000000000239</c:v>
                </c:pt>
                <c:pt idx="207">
                  <c:v>17.58000000000024</c:v>
                </c:pt>
                <c:pt idx="208">
                  <c:v>17.520000000000238</c:v>
                </c:pt>
                <c:pt idx="209">
                  <c:v>17.460000000000242</c:v>
                </c:pt>
                <c:pt idx="210">
                  <c:v>17.40000000000024</c:v>
                </c:pt>
                <c:pt idx="211">
                  <c:v>17.340000000000241</c:v>
                </c:pt>
                <c:pt idx="212">
                  <c:v>17.2800000000003</c:v>
                </c:pt>
                <c:pt idx="213">
                  <c:v>17.220000000000297</c:v>
                </c:pt>
                <c:pt idx="214">
                  <c:v>17.160000000000302</c:v>
                </c:pt>
                <c:pt idx="215">
                  <c:v>17.1000000000003</c:v>
                </c:pt>
                <c:pt idx="216">
                  <c:v>17.040000000000301</c:v>
                </c:pt>
                <c:pt idx="217">
                  <c:v>16.980000000000299</c:v>
                </c:pt>
                <c:pt idx="218">
                  <c:v>16.9200000000003</c:v>
                </c:pt>
                <c:pt idx="219">
                  <c:v>16.860000000000298</c:v>
                </c:pt>
                <c:pt idx="220">
                  <c:v>16.800000000000299</c:v>
                </c:pt>
                <c:pt idx="221">
                  <c:v>16.7400000000003</c:v>
                </c:pt>
                <c:pt idx="222">
                  <c:v>16.680000000000298</c:v>
                </c:pt>
                <c:pt idx="223">
                  <c:v>16.620000000000303</c:v>
                </c:pt>
                <c:pt idx="224">
                  <c:v>16.560000000000301</c:v>
                </c:pt>
                <c:pt idx="225">
                  <c:v>16.500000000000302</c:v>
                </c:pt>
                <c:pt idx="226">
                  <c:v>16.4400000000003</c:v>
                </c:pt>
                <c:pt idx="227">
                  <c:v>16.380000000000301</c:v>
                </c:pt>
                <c:pt idx="228">
                  <c:v>16.320000000000299</c:v>
                </c:pt>
                <c:pt idx="229">
                  <c:v>16.2600000000003</c:v>
                </c:pt>
                <c:pt idx="230">
                  <c:v>16.200000000000301</c:v>
                </c:pt>
                <c:pt idx="231">
                  <c:v>16.140000000000299</c:v>
                </c:pt>
                <c:pt idx="232">
                  <c:v>16.0800000000003</c:v>
                </c:pt>
                <c:pt idx="233">
                  <c:v>16.020000000000302</c:v>
                </c:pt>
                <c:pt idx="234">
                  <c:v>15.960000000000299</c:v>
                </c:pt>
                <c:pt idx="235">
                  <c:v>15.900000000000301</c:v>
                </c:pt>
                <c:pt idx="236">
                  <c:v>15.840000000000298</c:v>
                </c:pt>
                <c:pt idx="237">
                  <c:v>15.7800000000003</c:v>
                </c:pt>
                <c:pt idx="238">
                  <c:v>15.720000000000299</c:v>
                </c:pt>
                <c:pt idx="239">
                  <c:v>15.6600000000003</c:v>
                </c:pt>
                <c:pt idx="240">
                  <c:v>15.6000000000003</c:v>
                </c:pt>
                <c:pt idx="241">
                  <c:v>15.540000000000301</c:v>
                </c:pt>
                <c:pt idx="242">
                  <c:v>15.480000000000299</c:v>
                </c:pt>
                <c:pt idx="243">
                  <c:v>15.4200000000003</c:v>
                </c:pt>
                <c:pt idx="244">
                  <c:v>15.360000000000298</c:v>
                </c:pt>
                <c:pt idx="245">
                  <c:v>15.300000000000299</c:v>
                </c:pt>
                <c:pt idx="246">
                  <c:v>15.2400000000003</c:v>
                </c:pt>
                <c:pt idx="247">
                  <c:v>15.1800000000003</c:v>
                </c:pt>
                <c:pt idx="248">
                  <c:v>15.120000000000301</c:v>
                </c:pt>
                <c:pt idx="249">
                  <c:v>15.060000000000301</c:v>
                </c:pt>
                <c:pt idx="250">
                  <c:v>15.000000000000302</c:v>
                </c:pt>
                <c:pt idx="251">
                  <c:v>14.9400000000003</c:v>
                </c:pt>
                <c:pt idx="252">
                  <c:v>14.880000000000301</c:v>
                </c:pt>
                <c:pt idx="253">
                  <c:v>14.820000000000299</c:v>
                </c:pt>
                <c:pt idx="254">
                  <c:v>14.7600000000003</c:v>
                </c:pt>
                <c:pt idx="255">
                  <c:v>14.700000000000299</c:v>
                </c:pt>
                <c:pt idx="256">
                  <c:v>14.640000000000301</c:v>
                </c:pt>
                <c:pt idx="257">
                  <c:v>14.5800000000003</c:v>
                </c:pt>
                <c:pt idx="258">
                  <c:v>14.520000000000302</c:v>
                </c:pt>
                <c:pt idx="259">
                  <c:v>14.46000000000036</c:v>
                </c:pt>
                <c:pt idx="260">
                  <c:v>14.400000000000359</c:v>
                </c:pt>
                <c:pt idx="261">
                  <c:v>14.34000000000036</c:v>
                </c:pt>
                <c:pt idx="262">
                  <c:v>14.28000000000036</c:v>
                </c:pt>
                <c:pt idx="263">
                  <c:v>14.220000000000361</c:v>
                </c:pt>
                <c:pt idx="264">
                  <c:v>14.160000000000359</c:v>
                </c:pt>
                <c:pt idx="265">
                  <c:v>14.10000000000036</c:v>
                </c:pt>
                <c:pt idx="266">
                  <c:v>14.040000000000358</c:v>
                </c:pt>
                <c:pt idx="267">
                  <c:v>13.980000000000359</c:v>
                </c:pt>
                <c:pt idx="268">
                  <c:v>13.920000000000359</c:v>
                </c:pt>
                <c:pt idx="269">
                  <c:v>13.86000000000036</c:v>
                </c:pt>
                <c:pt idx="270">
                  <c:v>13.800000000000361</c:v>
                </c:pt>
                <c:pt idx="271">
                  <c:v>13.740000000000361</c:v>
                </c:pt>
                <c:pt idx="272">
                  <c:v>13.680000000000362</c:v>
                </c:pt>
                <c:pt idx="273">
                  <c:v>13.62000000000036</c:v>
                </c:pt>
                <c:pt idx="274">
                  <c:v>13.560000000000361</c:v>
                </c:pt>
                <c:pt idx="275">
                  <c:v>13.500000000000359</c:v>
                </c:pt>
                <c:pt idx="276">
                  <c:v>13.44000000000036</c:v>
                </c:pt>
                <c:pt idx="277">
                  <c:v>13.38000000000036</c:v>
                </c:pt>
                <c:pt idx="278">
                  <c:v>13.320000000000361</c:v>
                </c:pt>
                <c:pt idx="279">
                  <c:v>13.26000000000036</c:v>
                </c:pt>
                <c:pt idx="280">
                  <c:v>13.200000000000362</c:v>
                </c:pt>
                <c:pt idx="281">
                  <c:v>13.140000000000359</c:v>
                </c:pt>
                <c:pt idx="282">
                  <c:v>13.080000000000361</c:v>
                </c:pt>
                <c:pt idx="283">
                  <c:v>13.020000000000358</c:v>
                </c:pt>
                <c:pt idx="284">
                  <c:v>12.96000000000036</c:v>
                </c:pt>
                <c:pt idx="285">
                  <c:v>12.900000000000359</c:v>
                </c:pt>
                <c:pt idx="286">
                  <c:v>12.84000000000036</c:v>
                </c:pt>
                <c:pt idx="287">
                  <c:v>12.78000000000036</c:v>
                </c:pt>
                <c:pt idx="288">
                  <c:v>12.720000000000361</c:v>
                </c:pt>
                <c:pt idx="289">
                  <c:v>12.660000000000359</c:v>
                </c:pt>
                <c:pt idx="290">
                  <c:v>12.60000000000036</c:v>
                </c:pt>
                <c:pt idx="291">
                  <c:v>12.540000000000358</c:v>
                </c:pt>
                <c:pt idx="292">
                  <c:v>12.480000000000359</c:v>
                </c:pt>
                <c:pt idx="293">
                  <c:v>12.420000000000359</c:v>
                </c:pt>
                <c:pt idx="294">
                  <c:v>12.36000000000036</c:v>
                </c:pt>
                <c:pt idx="295">
                  <c:v>12.300000000000361</c:v>
                </c:pt>
                <c:pt idx="296">
                  <c:v>12.240000000000361</c:v>
                </c:pt>
                <c:pt idx="297">
                  <c:v>12.180000000000362</c:v>
                </c:pt>
                <c:pt idx="298">
                  <c:v>12.12000000000036</c:v>
                </c:pt>
                <c:pt idx="299">
                  <c:v>12.060000000000361</c:v>
                </c:pt>
                <c:pt idx="300">
                  <c:v>12.000000000000359</c:v>
                </c:pt>
                <c:pt idx="301">
                  <c:v>11.94000000000036</c:v>
                </c:pt>
                <c:pt idx="302">
                  <c:v>11.88000000000036</c:v>
                </c:pt>
                <c:pt idx="303">
                  <c:v>11.820000000000359</c:v>
                </c:pt>
                <c:pt idx="304">
                  <c:v>11.76000000000036</c:v>
                </c:pt>
                <c:pt idx="305">
                  <c:v>11.700000000000419</c:v>
                </c:pt>
                <c:pt idx="306">
                  <c:v>11.64000000000042</c:v>
                </c:pt>
                <c:pt idx="307">
                  <c:v>11.580000000000421</c:v>
                </c:pt>
                <c:pt idx="308">
                  <c:v>11.520000000000421</c:v>
                </c:pt>
                <c:pt idx="309">
                  <c:v>11.46000000000042</c:v>
                </c:pt>
                <c:pt idx="310">
                  <c:v>11.400000000000421</c:v>
                </c:pt>
                <c:pt idx="311">
                  <c:v>11.340000000000421</c:v>
                </c:pt>
                <c:pt idx="312">
                  <c:v>11.28000000000042</c:v>
                </c:pt>
                <c:pt idx="313">
                  <c:v>11.22000000000042</c:v>
                </c:pt>
                <c:pt idx="314">
                  <c:v>11.160000000000419</c:v>
                </c:pt>
                <c:pt idx="315">
                  <c:v>11.100000000000421</c:v>
                </c:pt>
                <c:pt idx="316">
                  <c:v>11.04000000000042</c:v>
                </c:pt>
                <c:pt idx="317">
                  <c:v>10.98000000000042</c:v>
                </c:pt>
                <c:pt idx="318">
                  <c:v>10.920000000000421</c:v>
                </c:pt>
                <c:pt idx="319">
                  <c:v>10.86000000000042</c:v>
                </c:pt>
                <c:pt idx="320">
                  <c:v>10.80000000000042</c:v>
                </c:pt>
                <c:pt idx="321">
                  <c:v>10.740000000000419</c:v>
                </c:pt>
                <c:pt idx="322">
                  <c:v>10.680000000000419</c:v>
                </c:pt>
                <c:pt idx="323">
                  <c:v>10.62000000000042</c:v>
                </c:pt>
                <c:pt idx="324">
                  <c:v>10.56000000000042</c:v>
                </c:pt>
                <c:pt idx="325">
                  <c:v>10.500000000000419</c:v>
                </c:pt>
                <c:pt idx="326">
                  <c:v>10.44000000000042</c:v>
                </c:pt>
                <c:pt idx="327">
                  <c:v>10.38000000000042</c:v>
                </c:pt>
                <c:pt idx="328">
                  <c:v>10.32000000000042</c:v>
                </c:pt>
                <c:pt idx="329">
                  <c:v>10.260000000000419</c:v>
                </c:pt>
                <c:pt idx="330">
                  <c:v>10.200000000000419</c:v>
                </c:pt>
                <c:pt idx="331">
                  <c:v>10.14000000000042</c:v>
                </c:pt>
                <c:pt idx="332">
                  <c:v>10.080000000000421</c:v>
                </c:pt>
                <c:pt idx="333">
                  <c:v>10.020000000000421</c:v>
                </c:pt>
                <c:pt idx="334">
                  <c:v>9.9600000000004201</c:v>
                </c:pt>
                <c:pt idx="335">
                  <c:v>9.9000000000004214</c:v>
                </c:pt>
                <c:pt idx="336">
                  <c:v>9.8400000000004209</c:v>
                </c:pt>
                <c:pt idx="337">
                  <c:v>9.7800000000004204</c:v>
                </c:pt>
                <c:pt idx="338">
                  <c:v>9.7200000000004199</c:v>
                </c:pt>
                <c:pt idx="339">
                  <c:v>9.6600000000004194</c:v>
                </c:pt>
                <c:pt idx="340">
                  <c:v>9.6000000000004206</c:v>
                </c:pt>
                <c:pt idx="341">
                  <c:v>9.5400000000004201</c:v>
                </c:pt>
                <c:pt idx="342">
                  <c:v>9.4800000000004196</c:v>
                </c:pt>
                <c:pt idx="343">
                  <c:v>9.4200000000004209</c:v>
                </c:pt>
                <c:pt idx="344">
                  <c:v>9.3600000000004204</c:v>
                </c:pt>
                <c:pt idx="345">
                  <c:v>9.3000000000004199</c:v>
                </c:pt>
                <c:pt idx="346">
                  <c:v>9.2400000000004194</c:v>
                </c:pt>
                <c:pt idx="347">
                  <c:v>9.1800000000004189</c:v>
                </c:pt>
                <c:pt idx="348">
                  <c:v>9.1200000000004202</c:v>
                </c:pt>
                <c:pt idx="349">
                  <c:v>9.0600000000004197</c:v>
                </c:pt>
                <c:pt idx="350">
                  <c:v>9.0000000000004192</c:v>
                </c:pt>
                <c:pt idx="351">
                  <c:v>8.9400000000004205</c:v>
                </c:pt>
                <c:pt idx="352">
                  <c:v>8.8800000000004786</c:v>
                </c:pt>
                <c:pt idx="353">
                  <c:v>8.8200000000004799</c:v>
                </c:pt>
                <c:pt idx="354">
                  <c:v>8.7600000000004794</c:v>
                </c:pt>
                <c:pt idx="355">
                  <c:v>8.7000000000004789</c:v>
                </c:pt>
                <c:pt idx="356">
                  <c:v>8.6400000000004802</c:v>
                </c:pt>
                <c:pt idx="357">
                  <c:v>8.5800000000004815</c:v>
                </c:pt>
                <c:pt idx="358">
                  <c:v>8.520000000000481</c:v>
                </c:pt>
                <c:pt idx="359">
                  <c:v>8.4600000000004805</c:v>
                </c:pt>
                <c:pt idx="360">
                  <c:v>8.40000000000048</c:v>
                </c:pt>
                <c:pt idx="361">
                  <c:v>8.3400000000004795</c:v>
                </c:pt>
                <c:pt idx="362">
                  <c:v>8.2800000000004808</c:v>
                </c:pt>
                <c:pt idx="363">
                  <c:v>8.2200000000004803</c:v>
                </c:pt>
                <c:pt idx="364">
                  <c:v>8.1600000000004798</c:v>
                </c:pt>
                <c:pt idx="365">
                  <c:v>8.100000000000481</c:v>
                </c:pt>
                <c:pt idx="366">
                  <c:v>8.0400000000004805</c:v>
                </c:pt>
                <c:pt idx="367">
                  <c:v>7.98000000000048</c:v>
                </c:pt>
                <c:pt idx="368">
                  <c:v>7.9200000000004795</c:v>
                </c:pt>
                <c:pt idx="369">
                  <c:v>7.8600000000004799</c:v>
                </c:pt>
                <c:pt idx="370">
                  <c:v>7.8000000000004803</c:v>
                </c:pt>
                <c:pt idx="371">
                  <c:v>7.7400000000004798</c:v>
                </c:pt>
                <c:pt idx="372">
                  <c:v>7.6800000000004793</c:v>
                </c:pt>
                <c:pt idx="373">
                  <c:v>7.6200000000004797</c:v>
                </c:pt>
                <c:pt idx="374">
                  <c:v>7.5600000000004801</c:v>
                </c:pt>
                <c:pt idx="375">
                  <c:v>7.5000000000004796</c:v>
                </c:pt>
                <c:pt idx="376">
                  <c:v>7.4400000000004791</c:v>
                </c:pt>
                <c:pt idx="377">
                  <c:v>7.3800000000004795</c:v>
                </c:pt>
                <c:pt idx="378">
                  <c:v>7.3200000000004799</c:v>
                </c:pt>
                <c:pt idx="379">
                  <c:v>7.2600000000004794</c:v>
                </c:pt>
                <c:pt idx="380">
                  <c:v>7.2000000000004789</c:v>
                </c:pt>
                <c:pt idx="381">
                  <c:v>7.1400000000004802</c:v>
                </c:pt>
                <c:pt idx="382">
                  <c:v>7.0800000000004806</c:v>
                </c:pt>
                <c:pt idx="383">
                  <c:v>7.020000000000481</c:v>
                </c:pt>
                <c:pt idx="384">
                  <c:v>6.9600000000004805</c:v>
                </c:pt>
                <c:pt idx="385">
                  <c:v>6.90000000000048</c:v>
                </c:pt>
                <c:pt idx="386">
                  <c:v>6.8400000000004804</c:v>
                </c:pt>
                <c:pt idx="387">
                  <c:v>6.7800000000004808</c:v>
                </c:pt>
                <c:pt idx="388">
                  <c:v>6.7200000000004803</c:v>
                </c:pt>
                <c:pt idx="389">
                  <c:v>6.6600000000004798</c:v>
                </c:pt>
                <c:pt idx="390">
                  <c:v>6.6000000000004801</c:v>
                </c:pt>
                <c:pt idx="391">
                  <c:v>6.5400000000004805</c:v>
                </c:pt>
                <c:pt idx="392">
                  <c:v>6.48000000000048</c:v>
                </c:pt>
                <c:pt idx="393">
                  <c:v>6.4200000000004795</c:v>
                </c:pt>
                <c:pt idx="394">
                  <c:v>6.3600000000004799</c:v>
                </c:pt>
                <c:pt idx="395">
                  <c:v>6.3000000000004803</c:v>
                </c:pt>
                <c:pt idx="396">
                  <c:v>6.2400000000004798</c:v>
                </c:pt>
                <c:pt idx="397">
                  <c:v>6.1800000000004793</c:v>
                </c:pt>
                <c:pt idx="398">
                  <c:v>6.1200000000004797</c:v>
                </c:pt>
                <c:pt idx="399">
                  <c:v>6.0600000000005396</c:v>
                </c:pt>
                <c:pt idx="400">
                  <c:v>6.00000000000054</c:v>
                </c:pt>
                <c:pt idx="401">
                  <c:v>5.9400000000005404</c:v>
                </c:pt>
                <c:pt idx="402">
                  <c:v>5.8800000000005399</c:v>
                </c:pt>
                <c:pt idx="403">
                  <c:v>5.8200000000005403</c:v>
                </c:pt>
                <c:pt idx="404">
                  <c:v>5.7600000000005398</c:v>
                </c:pt>
                <c:pt idx="405">
                  <c:v>5.7000000000005402</c:v>
                </c:pt>
                <c:pt idx="406">
                  <c:v>5.6400000000005397</c:v>
                </c:pt>
                <c:pt idx="407">
                  <c:v>5.5800000000005401</c:v>
                </c:pt>
                <c:pt idx="408">
                  <c:v>5.5200000000005396</c:v>
                </c:pt>
                <c:pt idx="409">
                  <c:v>5.46000000000054</c:v>
                </c:pt>
                <c:pt idx="410">
                  <c:v>5.4000000000005395</c:v>
                </c:pt>
                <c:pt idx="411">
                  <c:v>5.3400000000005399</c:v>
                </c:pt>
                <c:pt idx="412">
                  <c:v>5.2800000000005403</c:v>
                </c:pt>
                <c:pt idx="413">
                  <c:v>5.2200000000005407</c:v>
                </c:pt>
                <c:pt idx="414">
                  <c:v>5.1600000000005402</c:v>
                </c:pt>
                <c:pt idx="415">
                  <c:v>5.1000000000005397</c:v>
                </c:pt>
                <c:pt idx="416">
                  <c:v>5.04000000000054</c:v>
                </c:pt>
                <c:pt idx="417">
                  <c:v>4.9800000000005404</c:v>
                </c:pt>
                <c:pt idx="418">
                  <c:v>4.9200000000005399</c:v>
                </c:pt>
                <c:pt idx="419">
                  <c:v>4.8600000000005394</c:v>
                </c:pt>
                <c:pt idx="420">
                  <c:v>4.8000000000005398</c:v>
                </c:pt>
                <c:pt idx="421">
                  <c:v>4.7400000000005402</c:v>
                </c:pt>
                <c:pt idx="422">
                  <c:v>4.6800000000005397</c:v>
                </c:pt>
                <c:pt idx="423">
                  <c:v>4.6200000000005392</c:v>
                </c:pt>
                <c:pt idx="424">
                  <c:v>4.5600000000005405</c:v>
                </c:pt>
                <c:pt idx="425">
                  <c:v>4.50000000000054</c:v>
                </c:pt>
                <c:pt idx="426">
                  <c:v>4.4400000000005404</c:v>
                </c:pt>
                <c:pt idx="427">
                  <c:v>4.3800000000005399</c:v>
                </c:pt>
                <c:pt idx="428">
                  <c:v>4.3200000000005403</c:v>
                </c:pt>
                <c:pt idx="429">
                  <c:v>4.2600000000005398</c:v>
                </c:pt>
                <c:pt idx="430">
                  <c:v>4.2000000000005402</c:v>
                </c:pt>
                <c:pt idx="431">
                  <c:v>4.1400000000005397</c:v>
                </c:pt>
                <c:pt idx="432">
                  <c:v>4.0800000000005401</c:v>
                </c:pt>
                <c:pt idx="433">
                  <c:v>4.0200000000005396</c:v>
                </c:pt>
                <c:pt idx="434">
                  <c:v>3.96000000000054</c:v>
                </c:pt>
                <c:pt idx="435">
                  <c:v>3.9000000000005395</c:v>
                </c:pt>
                <c:pt idx="436">
                  <c:v>3.8400000000005403</c:v>
                </c:pt>
                <c:pt idx="437">
                  <c:v>3.7800000000005403</c:v>
                </c:pt>
                <c:pt idx="438">
                  <c:v>3.7200000000005402</c:v>
                </c:pt>
                <c:pt idx="439">
                  <c:v>3.6600000000005402</c:v>
                </c:pt>
                <c:pt idx="440">
                  <c:v>3.6000000000005401</c:v>
                </c:pt>
                <c:pt idx="441">
                  <c:v>3.54000000000054</c:v>
                </c:pt>
                <c:pt idx="442">
                  <c:v>3.48000000000054</c:v>
                </c:pt>
                <c:pt idx="443">
                  <c:v>3.4200000000005399</c:v>
                </c:pt>
                <c:pt idx="444">
                  <c:v>3.3600000000005399</c:v>
                </c:pt>
                <c:pt idx="445">
                  <c:v>3.3000000000005398</c:v>
                </c:pt>
                <c:pt idx="446">
                  <c:v>3.2400000000005997</c:v>
                </c:pt>
                <c:pt idx="447">
                  <c:v>3.1800000000005997</c:v>
                </c:pt>
                <c:pt idx="448">
                  <c:v>3.1200000000006005</c:v>
                </c:pt>
                <c:pt idx="449">
                  <c:v>3.0600000000006</c:v>
                </c:pt>
                <c:pt idx="450">
                  <c:v>3.0000000000006004</c:v>
                </c:pt>
                <c:pt idx="451">
                  <c:v>2.9400000000005999</c:v>
                </c:pt>
                <c:pt idx="452">
                  <c:v>2.8800000000006003</c:v>
                </c:pt>
                <c:pt idx="453">
                  <c:v>2.8200000000005998</c:v>
                </c:pt>
                <c:pt idx="454">
                  <c:v>2.7600000000006002</c:v>
                </c:pt>
                <c:pt idx="455">
                  <c:v>2.7000000000005997</c:v>
                </c:pt>
                <c:pt idx="456">
                  <c:v>2.6400000000006001</c:v>
                </c:pt>
                <c:pt idx="457">
                  <c:v>2.5800000000006</c:v>
                </c:pt>
                <c:pt idx="458">
                  <c:v>2.5200000000006</c:v>
                </c:pt>
                <c:pt idx="459">
                  <c:v>2.4600000000005999</c:v>
                </c:pt>
                <c:pt idx="460">
                  <c:v>2.4000000000005999</c:v>
                </c:pt>
                <c:pt idx="461">
                  <c:v>2.3400000000005998</c:v>
                </c:pt>
                <c:pt idx="462">
                  <c:v>2.2800000000005998</c:v>
                </c:pt>
                <c:pt idx="463">
                  <c:v>2.2200000000006002</c:v>
                </c:pt>
                <c:pt idx="464">
                  <c:v>2.1600000000006001</c:v>
                </c:pt>
                <c:pt idx="465">
                  <c:v>2.1000000000006001</c:v>
                </c:pt>
                <c:pt idx="466">
                  <c:v>2.0400000000006</c:v>
                </c:pt>
                <c:pt idx="467">
                  <c:v>1.9800000000005999</c:v>
                </c:pt>
                <c:pt idx="468">
                  <c:v>1.9200000000005999</c:v>
                </c:pt>
                <c:pt idx="469">
                  <c:v>1.8600000000005998</c:v>
                </c:pt>
                <c:pt idx="470">
                  <c:v>1.8000000000006002</c:v>
                </c:pt>
                <c:pt idx="471">
                  <c:v>1.7400000000006002</c:v>
                </c:pt>
                <c:pt idx="472">
                  <c:v>1.6800000000006001</c:v>
                </c:pt>
                <c:pt idx="473">
                  <c:v>1.6200000000006001</c:v>
                </c:pt>
                <c:pt idx="474">
                  <c:v>1.5600000000006</c:v>
                </c:pt>
                <c:pt idx="475">
                  <c:v>1.5000000000006</c:v>
                </c:pt>
                <c:pt idx="476">
                  <c:v>1.4400000000005999</c:v>
                </c:pt>
                <c:pt idx="477">
                  <c:v>1.3800000000006001</c:v>
                </c:pt>
                <c:pt idx="478">
                  <c:v>1.3200000000006</c:v>
                </c:pt>
                <c:pt idx="479">
                  <c:v>1.2600000000006</c:v>
                </c:pt>
                <c:pt idx="480">
                  <c:v>1.2000000000005999</c:v>
                </c:pt>
                <c:pt idx="481">
                  <c:v>1.1400000000006001</c:v>
                </c:pt>
                <c:pt idx="482">
                  <c:v>1.0800000000006</c:v>
                </c:pt>
                <c:pt idx="483">
                  <c:v>1.0200000000006</c:v>
                </c:pt>
                <c:pt idx="484">
                  <c:v>0.96000000000060004</c:v>
                </c:pt>
                <c:pt idx="485">
                  <c:v>0.90000000000059999</c:v>
                </c:pt>
                <c:pt idx="486">
                  <c:v>0.84000000000059993</c:v>
                </c:pt>
                <c:pt idx="487">
                  <c:v>0.78000000000059999</c:v>
                </c:pt>
                <c:pt idx="488">
                  <c:v>0.72000000000059994</c:v>
                </c:pt>
                <c:pt idx="489">
                  <c:v>0.6600000000006</c:v>
                </c:pt>
                <c:pt idx="490">
                  <c:v>0.60000000000059994</c:v>
                </c:pt>
                <c:pt idx="491">
                  <c:v>0.54000000000060111</c:v>
                </c:pt>
                <c:pt idx="492">
                  <c:v>0.48000000000060239</c:v>
                </c:pt>
                <c:pt idx="493">
                  <c:v>0.4200000000006624</c:v>
                </c:pt>
                <c:pt idx="494">
                  <c:v>0.36000000000065824</c:v>
                </c:pt>
                <c:pt idx="495">
                  <c:v>0.30000000000065996</c:v>
                </c:pt>
                <c:pt idx="496">
                  <c:v>0.24000000000066118</c:v>
                </c:pt>
                <c:pt idx="497">
                  <c:v>0.18000000000066241</c:v>
                </c:pt>
                <c:pt idx="498">
                  <c:v>0.12000000000065821</c:v>
                </c:pt>
                <c:pt idx="499">
                  <c:v>6.0000000000659401E-2</c:v>
                </c:pt>
                <c:pt idx="500">
                  <c:v>0</c:v>
                </c:pt>
                <c:pt idx="501">
                  <c:v>-0.06</c:v>
                </c:pt>
                <c:pt idx="502">
                  <c:v>-0.12</c:v>
                </c:pt>
                <c:pt idx="503">
                  <c:v>-0.18</c:v>
                </c:pt>
                <c:pt idx="504">
                  <c:v>-0.24</c:v>
                </c:pt>
                <c:pt idx="505">
                  <c:v>-0.30000000000000004</c:v>
                </c:pt>
                <c:pt idx="506">
                  <c:v>-0.36</c:v>
                </c:pt>
                <c:pt idx="507">
                  <c:v>-0.42000000000000004</c:v>
                </c:pt>
                <c:pt idx="508">
                  <c:v>-0.48</c:v>
                </c:pt>
                <c:pt idx="509">
                  <c:v>-0.54</c:v>
                </c:pt>
                <c:pt idx="510">
                  <c:v>-0.60000000000000009</c:v>
                </c:pt>
                <c:pt idx="511">
                  <c:v>-0.66</c:v>
                </c:pt>
                <c:pt idx="512">
                  <c:v>-0.72</c:v>
                </c:pt>
                <c:pt idx="513">
                  <c:v>-0.78</c:v>
                </c:pt>
                <c:pt idx="514">
                  <c:v>-0.84000000000000008</c:v>
                </c:pt>
                <c:pt idx="515">
                  <c:v>-0.89999999999999991</c:v>
                </c:pt>
                <c:pt idx="516">
                  <c:v>-0.96</c:v>
                </c:pt>
                <c:pt idx="517">
                  <c:v>-1.02</c:v>
                </c:pt>
                <c:pt idx="518">
                  <c:v>-1.08</c:v>
                </c:pt>
                <c:pt idx="519">
                  <c:v>-1.1400000000000001</c:v>
                </c:pt>
                <c:pt idx="520">
                  <c:v>-1.2000000000000002</c:v>
                </c:pt>
                <c:pt idx="521">
                  <c:v>-1.26</c:v>
                </c:pt>
                <c:pt idx="522">
                  <c:v>-1.32</c:v>
                </c:pt>
                <c:pt idx="523">
                  <c:v>-1.3800000000000001</c:v>
                </c:pt>
                <c:pt idx="524">
                  <c:v>-1.44</c:v>
                </c:pt>
                <c:pt idx="525">
                  <c:v>-1.5</c:v>
                </c:pt>
                <c:pt idx="526">
                  <c:v>-1.56</c:v>
                </c:pt>
                <c:pt idx="527">
                  <c:v>-1.62</c:v>
                </c:pt>
                <c:pt idx="528">
                  <c:v>-1.6800000000000002</c:v>
                </c:pt>
                <c:pt idx="529">
                  <c:v>-1.7399999999999998</c:v>
                </c:pt>
                <c:pt idx="530">
                  <c:v>-1.7999999999999998</c:v>
                </c:pt>
                <c:pt idx="531">
                  <c:v>-1.8599999999999999</c:v>
                </c:pt>
                <c:pt idx="532">
                  <c:v>-1.92</c:v>
                </c:pt>
                <c:pt idx="533">
                  <c:v>-1.98</c:v>
                </c:pt>
                <c:pt idx="534">
                  <c:v>-2.04</c:v>
                </c:pt>
                <c:pt idx="535">
                  <c:v>-2.0999999999999996</c:v>
                </c:pt>
                <c:pt idx="536">
                  <c:v>-2.16</c:v>
                </c:pt>
                <c:pt idx="537">
                  <c:v>-2.2199999999999998</c:v>
                </c:pt>
                <c:pt idx="538">
                  <c:v>-2.2800000000000002</c:v>
                </c:pt>
                <c:pt idx="539">
                  <c:v>-2.34</c:v>
                </c:pt>
                <c:pt idx="540">
                  <c:v>-2.4000000000000004</c:v>
                </c:pt>
                <c:pt idx="541">
                  <c:v>-2.46</c:v>
                </c:pt>
                <c:pt idx="542">
                  <c:v>-2.52</c:v>
                </c:pt>
                <c:pt idx="543">
                  <c:v>-2.58</c:v>
                </c:pt>
                <c:pt idx="544">
                  <c:v>-2.64</c:v>
                </c:pt>
                <c:pt idx="545">
                  <c:v>-2.7</c:v>
                </c:pt>
                <c:pt idx="546">
                  <c:v>-2.7600000000000002</c:v>
                </c:pt>
                <c:pt idx="547">
                  <c:v>-2.82</c:v>
                </c:pt>
                <c:pt idx="548">
                  <c:v>-2.88</c:v>
                </c:pt>
                <c:pt idx="549">
                  <c:v>-2.94</c:v>
                </c:pt>
                <c:pt idx="550">
                  <c:v>-3</c:v>
                </c:pt>
                <c:pt idx="551">
                  <c:v>-3.06</c:v>
                </c:pt>
                <c:pt idx="552">
                  <c:v>-3.12</c:v>
                </c:pt>
                <c:pt idx="553">
                  <c:v>-3.18</c:v>
                </c:pt>
                <c:pt idx="554">
                  <c:v>-3.24</c:v>
                </c:pt>
                <c:pt idx="555">
                  <c:v>-3.3000000000000003</c:v>
                </c:pt>
                <c:pt idx="556">
                  <c:v>-3.3600000000000003</c:v>
                </c:pt>
                <c:pt idx="557">
                  <c:v>-3.42</c:v>
                </c:pt>
                <c:pt idx="558">
                  <c:v>-3.4799999999999995</c:v>
                </c:pt>
                <c:pt idx="559">
                  <c:v>-3.54</c:v>
                </c:pt>
                <c:pt idx="560">
                  <c:v>-3.5999999999999996</c:v>
                </c:pt>
                <c:pt idx="561">
                  <c:v>-3.66</c:v>
                </c:pt>
                <c:pt idx="562">
                  <c:v>-3.7199999999999998</c:v>
                </c:pt>
                <c:pt idx="563">
                  <c:v>-3.7800000000000002</c:v>
                </c:pt>
                <c:pt idx="564">
                  <c:v>-3.84</c:v>
                </c:pt>
                <c:pt idx="565">
                  <c:v>-3.9000000000000004</c:v>
                </c:pt>
                <c:pt idx="566">
                  <c:v>-3.96</c:v>
                </c:pt>
                <c:pt idx="567">
                  <c:v>-4.0200000000000005</c:v>
                </c:pt>
                <c:pt idx="568">
                  <c:v>-4.08</c:v>
                </c:pt>
                <c:pt idx="569">
                  <c:v>-4.1399999999999997</c:v>
                </c:pt>
                <c:pt idx="570">
                  <c:v>-4.1999999999999993</c:v>
                </c:pt>
                <c:pt idx="571">
                  <c:v>-4.26</c:v>
                </c:pt>
                <c:pt idx="572">
                  <c:v>-4.32</c:v>
                </c:pt>
                <c:pt idx="573">
                  <c:v>-4.38</c:v>
                </c:pt>
                <c:pt idx="574">
                  <c:v>-4.4399999999999995</c:v>
                </c:pt>
                <c:pt idx="575">
                  <c:v>-4.5</c:v>
                </c:pt>
                <c:pt idx="576">
                  <c:v>-4.5600000000000005</c:v>
                </c:pt>
                <c:pt idx="577">
                  <c:v>-4.62</c:v>
                </c:pt>
                <c:pt idx="578">
                  <c:v>-4.68</c:v>
                </c:pt>
                <c:pt idx="579">
                  <c:v>-4.74</c:v>
                </c:pt>
                <c:pt idx="580">
                  <c:v>-4.8000000000000007</c:v>
                </c:pt>
                <c:pt idx="581">
                  <c:v>-4.8600000000000003</c:v>
                </c:pt>
                <c:pt idx="582">
                  <c:v>-4.92</c:v>
                </c:pt>
                <c:pt idx="583">
                  <c:v>-4.9799999999999995</c:v>
                </c:pt>
                <c:pt idx="584">
                  <c:v>-5.04</c:v>
                </c:pt>
                <c:pt idx="585">
                  <c:v>-5.0999999999999996</c:v>
                </c:pt>
                <c:pt idx="586">
                  <c:v>-5.16</c:v>
                </c:pt>
                <c:pt idx="587">
                  <c:v>-5.22</c:v>
                </c:pt>
                <c:pt idx="588">
                  <c:v>-5.28</c:v>
                </c:pt>
                <c:pt idx="589">
                  <c:v>-5.34</c:v>
                </c:pt>
                <c:pt idx="590">
                  <c:v>-5.4</c:v>
                </c:pt>
                <c:pt idx="591">
                  <c:v>-5.46</c:v>
                </c:pt>
                <c:pt idx="592">
                  <c:v>-5.5200000000000005</c:v>
                </c:pt>
                <c:pt idx="593">
                  <c:v>-5.58</c:v>
                </c:pt>
                <c:pt idx="594">
                  <c:v>-5.64</c:v>
                </c:pt>
                <c:pt idx="595">
                  <c:v>-5.6999999999999993</c:v>
                </c:pt>
                <c:pt idx="596">
                  <c:v>-5.76</c:v>
                </c:pt>
                <c:pt idx="597">
                  <c:v>-5.82</c:v>
                </c:pt>
                <c:pt idx="598">
                  <c:v>-5.88</c:v>
                </c:pt>
                <c:pt idx="599">
                  <c:v>-5.9399999999999995</c:v>
                </c:pt>
                <c:pt idx="600">
                  <c:v>-6</c:v>
                </c:pt>
                <c:pt idx="601">
                  <c:v>-6.0600000000000005</c:v>
                </c:pt>
                <c:pt idx="602">
                  <c:v>-6.12</c:v>
                </c:pt>
                <c:pt idx="603">
                  <c:v>-6.18</c:v>
                </c:pt>
                <c:pt idx="604">
                  <c:v>-6.24</c:v>
                </c:pt>
                <c:pt idx="605">
                  <c:v>-6.3000000000000007</c:v>
                </c:pt>
                <c:pt idx="606">
                  <c:v>-6.36</c:v>
                </c:pt>
                <c:pt idx="607">
                  <c:v>-6.42</c:v>
                </c:pt>
                <c:pt idx="608">
                  <c:v>-6.48</c:v>
                </c:pt>
                <c:pt idx="609">
                  <c:v>-6.5400000000000009</c:v>
                </c:pt>
                <c:pt idx="610">
                  <c:v>-6.6000000000000005</c:v>
                </c:pt>
                <c:pt idx="611">
                  <c:v>-6.66</c:v>
                </c:pt>
                <c:pt idx="612">
                  <c:v>-6.7200000000000006</c:v>
                </c:pt>
                <c:pt idx="613">
                  <c:v>-6.7799999999999994</c:v>
                </c:pt>
                <c:pt idx="614">
                  <c:v>-6.84</c:v>
                </c:pt>
                <c:pt idx="615">
                  <c:v>-6.8999999999999995</c:v>
                </c:pt>
                <c:pt idx="616">
                  <c:v>-6.9599999999999991</c:v>
                </c:pt>
                <c:pt idx="617">
                  <c:v>-7.02</c:v>
                </c:pt>
                <c:pt idx="618">
                  <c:v>-7.08</c:v>
                </c:pt>
                <c:pt idx="619">
                  <c:v>-7.14</c:v>
                </c:pt>
                <c:pt idx="620">
                  <c:v>-7.1999999999999993</c:v>
                </c:pt>
                <c:pt idx="621">
                  <c:v>-7.26</c:v>
                </c:pt>
                <c:pt idx="622">
                  <c:v>-7.32</c:v>
                </c:pt>
                <c:pt idx="623">
                  <c:v>-7.38</c:v>
                </c:pt>
                <c:pt idx="624">
                  <c:v>-7.4399999999999995</c:v>
                </c:pt>
                <c:pt idx="625">
                  <c:v>-7.5</c:v>
                </c:pt>
                <c:pt idx="626">
                  <c:v>-7.5600000000000005</c:v>
                </c:pt>
                <c:pt idx="627">
                  <c:v>-7.62</c:v>
                </c:pt>
                <c:pt idx="628">
                  <c:v>-7.68</c:v>
                </c:pt>
                <c:pt idx="629">
                  <c:v>-7.74</c:v>
                </c:pt>
                <c:pt idx="630">
                  <c:v>-7.8000000000000007</c:v>
                </c:pt>
                <c:pt idx="631">
                  <c:v>-7.86</c:v>
                </c:pt>
                <c:pt idx="632">
                  <c:v>-7.92</c:v>
                </c:pt>
                <c:pt idx="633">
                  <c:v>-7.98</c:v>
                </c:pt>
                <c:pt idx="634">
                  <c:v>-8.0400000000000009</c:v>
                </c:pt>
                <c:pt idx="635">
                  <c:v>-8.1000000000000014</c:v>
                </c:pt>
                <c:pt idx="636">
                  <c:v>-8.16</c:v>
                </c:pt>
                <c:pt idx="637">
                  <c:v>-8.2200000000000006</c:v>
                </c:pt>
                <c:pt idx="638">
                  <c:v>-8.2799999999999994</c:v>
                </c:pt>
                <c:pt idx="639">
                  <c:v>-8.34</c:v>
                </c:pt>
                <c:pt idx="640">
                  <c:v>-8.3999999999999986</c:v>
                </c:pt>
                <c:pt idx="641">
                  <c:v>-8.4599999999999991</c:v>
                </c:pt>
                <c:pt idx="642">
                  <c:v>-8.52</c:v>
                </c:pt>
                <c:pt idx="643">
                  <c:v>-8.58</c:v>
                </c:pt>
                <c:pt idx="644">
                  <c:v>-8.64</c:v>
                </c:pt>
                <c:pt idx="645">
                  <c:v>-8.6999999999999993</c:v>
                </c:pt>
                <c:pt idx="646">
                  <c:v>-8.76</c:v>
                </c:pt>
                <c:pt idx="647">
                  <c:v>-8.82</c:v>
                </c:pt>
                <c:pt idx="648">
                  <c:v>-8.879999999999999</c:v>
                </c:pt>
                <c:pt idx="649">
                  <c:v>-8.94</c:v>
                </c:pt>
                <c:pt idx="650">
                  <c:v>-9</c:v>
                </c:pt>
                <c:pt idx="651">
                  <c:v>-9.06</c:v>
                </c:pt>
                <c:pt idx="652">
                  <c:v>-9.120000000000001</c:v>
                </c:pt>
                <c:pt idx="653">
                  <c:v>-9.18</c:v>
                </c:pt>
                <c:pt idx="654">
                  <c:v>-9.24</c:v>
                </c:pt>
                <c:pt idx="655">
                  <c:v>-9.3000000000000007</c:v>
                </c:pt>
                <c:pt idx="656">
                  <c:v>-9.36</c:v>
                </c:pt>
                <c:pt idx="657">
                  <c:v>-9.42</c:v>
                </c:pt>
                <c:pt idx="658">
                  <c:v>-9.48</c:v>
                </c:pt>
                <c:pt idx="659">
                  <c:v>-9.5400000000000009</c:v>
                </c:pt>
                <c:pt idx="660">
                  <c:v>-9.6000000000000014</c:v>
                </c:pt>
                <c:pt idx="661">
                  <c:v>-9.66</c:v>
                </c:pt>
                <c:pt idx="662">
                  <c:v>-9.7200000000000006</c:v>
                </c:pt>
                <c:pt idx="663">
                  <c:v>-9.7799999999999994</c:v>
                </c:pt>
                <c:pt idx="664">
                  <c:v>-9.84</c:v>
                </c:pt>
                <c:pt idx="665">
                  <c:v>-9.8999999999999986</c:v>
                </c:pt>
                <c:pt idx="666">
                  <c:v>-9.9599999999999991</c:v>
                </c:pt>
                <c:pt idx="667">
                  <c:v>-10.02</c:v>
                </c:pt>
                <c:pt idx="668">
                  <c:v>-10.08</c:v>
                </c:pt>
                <c:pt idx="669">
                  <c:v>-10.14</c:v>
                </c:pt>
                <c:pt idx="670">
                  <c:v>-10.199999999999999</c:v>
                </c:pt>
                <c:pt idx="671">
                  <c:v>-10.26</c:v>
                </c:pt>
                <c:pt idx="672">
                  <c:v>-10.32</c:v>
                </c:pt>
                <c:pt idx="673">
                  <c:v>-10.379999999999999</c:v>
                </c:pt>
                <c:pt idx="674">
                  <c:v>-10.44</c:v>
                </c:pt>
                <c:pt idx="675">
                  <c:v>-10.5</c:v>
                </c:pt>
                <c:pt idx="676">
                  <c:v>-10.56</c:v>
                </c:pt>
                <c:pt idx="677">
                  <c:v>-10.620000000000001</c:v>
                </c:pt>
                <c:pt idx="678">
                  <c:v>-10.68</c:v>
                </c:pt>
                <c:pt idx="679">
                  <c:v>-10.74</c:v>
                </c:pt>
                <c:pt idx="680">
                  <c:v>-10.8</c:v>
                </c:pt>
                <c:pt idx="681">
                  <c:v>-10.86</c:v>
                </c:pt>
                <c:pt idx="682">
                  <c:v>-10.92</c:v>
                </c:pt>
                <c:pt idx="683">
                  <c:v>-10.98</c:v>
                </c:pt>
                <c:pt idx="684">
                  <c:v>-11.040000000000001</c:v>
                </c:pt>
                <c:pt idx="685">
                  <c:v>-11.100000000000001</c:v>
                </c:pt>
                <c:pt idx="686">
                  <c:v>-11.16</c:v>
                </c:pt>
                <c:pt idx="687">
                  <c:v>-11.22</c:v>
                </c:pt>
                <c:pt idx="688">
                  <c:v>-11.28</c:v>
                </c:pt>
                <c:pt idx="689">
                  <c:v>-11.34</c:v>
                </c:pt>
                <c:pt idx="690">
                  <c:v>-11.399999999999999</c:v>
                </c:pt>
                <c:pt idx="691">
                  <c:v>-11.459999999999999</c:v>
                </c:pt>
                <c:pt idx="692">
                  <c:v>-11.52</c:v>
                </c:pt>
                <c:pt idx="693">
                  <c:v>-11.58</c:v>
                </c:pt>
                <c:pt idx="694">
                  <c:v>-11.64</c:v>
                </c:pt>
                <c:pt idx="695">
                  <c:v>-11.7</c:v>
                </c:pt>
                <c:pt idx="696">
                  <c:v>-11.76</c:v>
                </c:pt>
                <c:pt idx="697">
                  <c:v>-11.82</c:v>
                </c:pt>
                <c:pt idx="698">
                  <c:v>-11.879999999999999</c:v>
                </c:pt>
                <c:pt idx="699">
                  <c:v>-11.94</c:v>
                </c:pt>
                <c:pt idx="700">
                  <c:v>-12</c:v>
                </c:pt>
                <c:pt idx="701">
                  <c:v>-12.059999999999999</c:v>
                </c:pt>
                <c:pt idx="702">
                  <c:v>-12.120000000000001</c:v>
                </c:pt>
                <c:pt idx="703">
                  <c:v>-12.18</c:v>
                </c:pt>
                <c:pt idx="704">
                  <c:v>-12.24</c:v>
                </c:pt>
                <c:pt idx="705">
                  <c:v>-12.299999999999999</c:v>
                </c:pt>
                <c:pt idx="706">
                  <c:v>-12.36</c:v>
                </c:pt>
                <c:pt idx="707">
                  <c:v>-12.419999999999998</c:v>
                </c:pt>
                <c:pt idx="708">
                  <c:v>-12.48</c:v>
                </c:pt>
                <c:pt idx="709">
                  <c:v>-12.54</c:v>
                </c:pt>
                <c:pt idx="710">
                  <c:v>-12.600000000000001</c:v>
                </c:pt>
                <c:pt idx="711">
                  <c:v>-12.66</c:v>
                </c:pt>
                <c:pt idx="712">
                  <c:v>-12.72</c:v>
                </c:pt>
                <c:pt idx="713">
                  <c:v>-12.78</c:v>
                </c:pt>
                <c:pt idx="714">
                  <c:v>-12.84</c:v>
                </c:pt>
                <c:pt idx="715">
                  <c:v>-12.899999999999999</c:v>
                </c:pt>
                <c:pt idx="716">
                  <c:v>-12.96</c:v>
                </c:pt>
                <c:pt idx="717">
                  <c:v>-13.02</c:v>
                </c:pt>
                <c:pt idx="718">
                  <c:v>-13.080000000000002</c:v>
                </c:pt>
                <c:pt idx="719">
                  <c:v>-13.14</c:v>
                </c:pt>
                <c:pt idx="720">
                  <c:v>-13.200000000000001</c:v>
                </c:pt>
                <c:pt idx="721">
                  <c:v>-13.26</c:v>
                </c:pt>
                <c:pt idx="722">
                  <c:v>-13.32</c:v>
                </c:pt>
                <c:pt idx="723">
                  <c:v>-13.379999999999999</c:v>
                </c:pt>
                <c:pt idx="724">
                  <c:v>-13.440000000000001</c:v>
                </c:pt>
                <c:pt idx="725">
                  <c:v>-13.5</c:v>
                </c:pt>
                <c:pt idx="726">
                  <c:v>-13.559999999999999</c:v>
                </c:pt>
                <c:pt idx="727">
                  <c:v>-13.620000000000001</c:v>
                </c:pt>
                <c:pt idx="728">
                  <c:v>-13.68</c:v>
                </c:pt>
                <c:pt idx="729">
                  <c:v>-13.74</c:v>
                </c:pt>
                <c:pt idx="730">
                  <c:v>-13.799999999999999</c:v>
                </c:pt>
                <c:pt idx="731">
                  <c:v>-13.86</c:v>
                </c:pt>
                <c:pt idx="732">
                  <c:v>-13.919999999999998</c:v>
                </c:pt>
                <c:pt idx="733">
                  <c:v>-13.98</c:v>
                </c:pt>
                <c:pt idx="734">
                  <c:v>-14.04</c:v>
                </c:pt>
                <c:pt idx="735">
                  <c:v>-14.100000000000001</c:v>
                </c:pt>
                <c:pt idx="736">
                  <c:v>-14.16</c:v>
                </c:pt>
                <c:pt idx="737">
                  <c:v>-14.22</c:v>
                </c:pt>
                <c:pt idx="738">
                  <c:v>-14.28</c:v>
                </c:pt>
                <c:pt idx="739">
                  <c:v>-14.34</c:v>
                </c:pt>
                <c:pt idx="740">
                  <c:v>-14.399999999999999</c:v>
                </c:pt>
                <c:pt idx="741">
                  <c:v>-14.46</c:v>
                </c:pt>
                <c:pt idx="742">
                  <c:v>-14.52</c:v>
                </c:pt>
                <c:pt idx="743">
                  <c:v>-14.580000000000002</c:v>
                </c:pt>
                <c:pt idx="744">
                  <c:v>-14.64</c:v>
                </c:pt>
                <c:pt idx="745">
                  <c:v>-14.700000000000001</c:v>
                </c:pt>
                <c:pt idx="746">
                  <c:v>-14.76</c:v>
                </c:pt>
                <c:pt idx="747">
                  <c:v>-14.82</c:v>
                </c:pt>
                <c:pt idx="748">
                  <c:v>-14.879999999999999</c:v>
                </c:pt>
                <c:pt idx="749">
                  <c:v>-14.940000000000001</c:v>
                </c:pt>
                <c:pt idx="750">
                  <c:v>-15</c:v>
                </c:pt>
                <c:pt idx="751">
                  <c:v>-15.059999999999999</c:v>
                </c:pt>
                <c:pt idx="752">
                  <c:v>-15.120000000000001</c:v>
                </c:pt>
                <c:pt idx="753">
                  <c:v>-15.18</c:v>
                </c:pt>
                <c:pt idx="754">
                  <c:v>-15.24</c:v>
                </c:pt>
                <c:pt idx="755">
                  <c:v>-15.299999999999999</c:v>
                </c:pt>
                <c:pt idx="756">
                  <c:v>-15.36</c:v>
                </c:pt>
                <c:pt idx="757">
                  <c:v>-15.419999999999998</c:v>
                </c:pt>
                <c:pt idx="758">
                  <c:v>-15.48</c:v>
                </c:pt>
                <c:pt idx="759">
                  <c:v>-15.54</c:v>
                </c:pt>
                <c:pt idx="760">
                  <c:v>-15.600000000000001</c:v>
                </c:pt>
                <c:pt idx="761">
                  <c:v>-15.66</c:v>
                </c:pt>
                <c:pt idx="762">
                  <c:v>-15.72</c:v>
                </c:pt>
                <c:pt idx="763">
                  <c:v>-15.78</c:v>
                </c:pt>
                <c:pt idx="764">
                  <c:v>-15.84</c:v>
                </c:pt>
                <c:pt idx="765">
                  <c:v>-15.899999999999999</c:v>
                </c:pt>
                <c:pt idx="766">
                  <c:v>-15.96</c:v>
                </c:pt>
                <c:pt idx="767">
                  <c:v>-16.02</c:v>
                </c:pt>
                <c:pt idx="768">
                  <c:v>-16.080000000000002</c:v>
                </c:pt>
                <c:pt idx="769">
                  <c:v>-16.14</c:v>
                </c:pt>
                <c:pt idx="770">
                  <c:v>-16.200000000000003</c:v>
                </c:pt>
                <c:pt idx="771">
                  <c:v>-16.259999999999998</c:v>
                </c:pt>
                <c:pt idx="772">
                  <c:v>-16.32</c:v>
                </c:pt>
                <c:pt idx="773">
                  <c:v>-16.38</c:v>
                </c:pt>
                <c:pt idx="774">
                  <c:v>-16.440000000000001</c:v>
                </c:pt>
                <c:pt idx="775">
                  <c:v>-16.5</c:v>
                </c:pt>
                <c:pt idx="776">
                  <c:v>-16.559999999999999</c:v>
                </c:pt>
                <c:pt idx="777">
                  <c:v>-16.62</c:v>
                </c:pt>
                <c:pt idx="778">
                  <c:v>-16.68</c:v>
                </c:pt>
                <c:pt idx="779">
                  <c:v>-16.740000000000002</c:v>
                </c:pt>
                <c:pt idx="780">
                  <c:v>-16.799999999999997</c:v>
                </c:pt>
                <c:pt idx="781">
                  <c:v>-16.86</c:v>
                </c:pt>
                <c:pt idx="782">
                  <c:v>-16.919999999999998</c:v>
                </c:pt>
                <c:pt idx="783">
                  <c:v>-16.98</c:v>
                </c:pt>
                <c:pt idx="784">
                  <c:v>-17.04</c:v>
                </c:pt>
                <c:pt idx="785">
                  <c:v>-17.100000000000001</c:v>
                </c:pt>
                <c:pt idx="786">
                  <c:v>-17.16</c:v>
                </c:pt>
                <c:pt idx="787">
                  <c:v>-17.22</c:v>
                </c:pt>
                <c:pt idx="788">
                  <c:v>-17.28</c:v>
                </c:pt>
                <c:pt idx="789">
                  <c:v>-17.34</c:v>
                </c:pt>
                <c:pt idx="790">
                  <c:v>-17.399999999999999</c:v>
                </c:pt>
                <c:pt idx="791">
                  <c:v>-17.46</c:v>
                </c:pt>
                <c:pt idx="792">
                  <c:v>-17.52</c:v>
                </c:pt>
                <c:pt idx="793">
                  <c:v>-17.580000000000002</c:v>
                </c:pt>
                <c:pt idx="794">
                  <c:v>-17.64</c:v>
                </c:pt>
                <c:pt idx="795">
                  <c:v>-17.700000000000003</c:v>
                </c:pt>
                <c:pt idx="796">
                  <c:v>-17.759999999999998</c:v>
                </c:pt>
                <c:pt idx="797">
                  <c:v>-17.82</c:v>
                </c:pt>
                <c:pt idx="798">
                  <c:v>-17.88</c:v>
                </c:pt>
                <c:pt idx="799">
                  <c:v>-17.940000000000001</c:v>
                </c:pt>
                <c:pt idx="800">
                  <c:v>-18</c:v>
                </c:pt>
                <c:pt idx="801">
                  <c:v>-18.059999999999999</c:v>
                </c:pt>
                <c:pt idx="802">
                  <c:v>-18.12</c:v>
                </c:pt>
                <c:pt idx="803">
                  <c:v>-18.18</c:v>
                </c:pt>
                <c:pt idx="804">
                  <c:v>-18.240000000000002</c:v>
                </c:pt>
                <c:pt idx="805">
                  <c:v>-18.299999999999997</c:v>
                </c:pt>
                <c:pt idx="806">
                  <c:v>-18.36</c:v>
                </c:pt>
                <c:pt idx="807">
                  <c:v>-18.419999999999998</c:v>
                </c:pt>
                <c:pt idx="808">
                  <c:v>-18.48</c:v>
                </c:pt>
                <c:pt idx="809">
                  <c:v>-18.54</c:v>
                </c:pt>
                <c:pt idx="810">
                  <c:v>-18.600000000000001</c:v>
                </c:pt>
                <c:pt idx="811">
                  <c:v>-18.66</c:v>
                </c:pt>
                <c:pt idx="812">
                  <c:v>-18.72</c:v>
                </c:pt>
                <c:pt idx="813">
                  <c:v>-18.78</c:v>
                </c:pt>
                <c:pt idx="814">
                  <c:v>-18.84</c:v>
                </c:pt>
                <c:pt idx="815">
                  <c:v>-18.899999999999999</c:v>
                </c:pt>
                <c:pt idx="816">
                  <c:v>-18.96</c:v>
                </c:pt>
                <c:pt idx="817">
                  <c:v>-19.02</c:v>
                </c:pt>
                <c:pt idx="818">
                  <c:v>-19.080000000000002</c:v>
                </c:pt>
                <c:pt idx="819">
                  <c:v>-19.14</c:v>
                </c:pt>
                <c:pt idx="820">
                  <c:v>-19.200000000000003</c:v>
                </c:pt>
                <c:pt idx="821">
                  <c:v>-19.259999999999998</c:v>
                </c:pt>
                <c:pt idx="822">
                  <c:v>-19.32</c:v>
                </c:pt>
                <c:pt idx="823">
                  <c:v>-19.38</c:v>
                </c:pt>
                <c:pt idx="824">
                  <c:v>-19.440000000000001</c:v>
                </c:pt>
                <c:pt idx="825">
                  <c:v>-19.5</c:v>
                </c:pt>
                <c:pt idx="826">
                  <c:v>-19.559999999999999</c:v>
                </c:pt>
                <c:pt idx="827">
                  <c:v>-19.62</c:v>
                </c:pt>
                <c:pt idx="828">
                  <c:v>-19.68</c:v>
                </c:pt>
                <c:pt idx="829">
                  <c:v>-19.740000000000002</c:v>
                </c:pt>
                <c:pt idx="830">
                  <c:v>-19.799999999999997</c:v>
                </c:pt>
                <c:pt idx="831">
                  <c:v>-19.86</c:v>
                </c:pt>
                <c:pt idx="832">
                  <c:v>-19.919999999999998</c:v>
                </c:pt>
                <c:pt idx="833">
                  <c:v>-19.98</c:v>
                </c:pt>
                <c:pt idx="834">
                  <c:v>-20.04</c:v>
                </c:pt>
                <c:pt idx="835">
                  <c:v>-20.100000000000001</c:v>
                </c:pt>
                <c:pt idx="836">
                  <c:v>-20.16</c:v>
                </c:pt>
                <c:pt idx="837">
                  <c:v>-20.22</c:v>
                </c:pt>
                <c:pt idx="838">
                  <c:v>-20.28</c:v>
                </c:pt>
                <c:pt idx="839">
                  <c:v>-20.34</c:v>
                </c:pt>
                <c:pt idx="840">
                  <c:v>-20.399999999999999</c:v>
                </c:pt>
                <c:pt idx="841">
                  <c:v>-20.46</c:v>
                </c:pt>
                <c:pt idx="842">
                  <c:v>-20.52</c:v>
                </c:pt>
                <c:pt idx="843">
                  <c:v>-20.580000000000002</c:v>
                </c:pt>
                <c:pt idx="844">
                  <c:v>-20.64</c:v>
                </c:pt>
                <c:pt idx="845">
                  <c:v>-20.700000000000003</c:v>
                </c:pt>
                <c:pt idx="846">
                  <c:v>-20.759999999999998</c:v>
                </c:pt>
                <c:pt idx="847">
                  <c:v>-20.82</c:v>
                </c:pt>
                <c:pt idx="848">
                  <c:v>-20.88</c:v>
                </c:pt>
                <c:pt idx="849">
                  <c:v>-20.94</c:v>
                </c:pt>
                <c:pt idx="850">
                  <c:v>-21</c:v>
                </c:pt>
                <c:pt idx="851">
                  <c:v>-21.06</c:v>
                </c:pt>
                <c:pt idx="852">
                  <c:v>-21.12</c:v>
                </c:pt>
                <c:pt idx="853">
                  <c:v>-21.18</c:v>
                </c:pt>
                <c:pt idx="854">
                  <c:v>-21.240000000000002</c:v>
                </c:pt>
                <c:pt idx="855">
                  <c:v>-21.299999999999997</c:v>
                </c:pt>
                <c:pt idx="856">
                  <c:v>-21.36</c:v>
                </c:pt>
                <c:pt idx="857">
                  <c:v>-21.419999999999998</c:v>
                </c:pt>
                <c:pt idx="858">
                  <c:v>-21.48</c:v>
                </c:pt>
                <c:pt idx="859">
                  <c:v>-21.54</c:v>
                </c:pt>
                <c:pt idx="860">
                  <c:v>-21.6</c:v>
                </c:pt>
                <c:pt idx="861">
                  <c:v>-21.66</c:v>
                </c:pt>
                <c:pt idx="862">
                  <c:v>-21.72</c:v>
                </c:pt>
                <c:pt idx="863">
                  <c:v>-21.78</c:v>
                </c:pt>
                <c:pt idx="864">
                  <c:v>-21.84</c:v>
                </c:pt>
                <c:pt idx="865">
                  <c:v>-21.9</c:v>
                </c:pt>
                <c:pt idx="866">
                  <c:v>-21.96</c:v>
                </c:pt>
                <c:pt idx="867">
                  <c:v>-22.02</c:v>
                </c:pt>
                <c:pt idx="868">
                  <c:v>-22.080000000000002</c:v>
                </c:pt>
                <c:pt idx="869">
                  <c:v>-22.14</c:v>
                </c:pt>
                <c:pt idx="870">
                  <c:v>-22.200000000000003</c:v>
                </c:pt>
                <c:pt idx="871">
                  <c:v>-22.259999999999998</c:v>
                </c:pt>
                <c:pt idx="872">
                  <c:v>-22.32</c:v>
                </c:pt>
                <c:pt idx="873">
                  <c:v>-22.38</c:v>
                </c:pt>
                <c:pt idx="874">
                  <c:v>-22.44</c:v>
                </c:pt>
                <c:pt idx="875">
                  <c:v>-22.5</c:v>
                </c:pt>
                <c:pt idx="876">
                  <c:v>-22.56</c:v>
                </c:pt>
                <c:pt idx="877">
                  <c:v>-22.62</c:v>
                </c:pt>
                <c:pt idx="878">
                  <c:v>-22.68</c:v>
                </c:pt>
                <c:pt idx="879">
                  <c:v>-22.740000000000002</c:v>
                </c:pt>
                <c:pt idx="880">
                  <c:v>-22.799999999999997</c:v>
                </c:pt>
                <c:pt idx="881">
                  <c:v>-22.86</c:v>
                </c:pt>
                <c:pt idx="882">
                  <c:v>-22.919999999999998</c:v>
                </c:pt>
                <c:pt idx="883">
                  <c:v>-22.98</c:v>
                </c:pt>
                <c:pt idx="884">
                  <c:v>-23.04</c:v>
                </c:pt>
                <c:pt idx="885">
                  <c:v>-23.1</c:v>
                </c:pt>
                <c:pt idx="886">
                  <c:v>-23.16</c:v>
                </c:pt>
                <c:pt idx="887">
                  <c:v>-23.22</c:v>
                </c:pt>
                <c:pt idx="888">
                  <c:v>-23.28</c:v>
                </c:pt>
                <c:pt idx="889">
                  <c:v>-23.34</c:v>
                </c:pt>
                <c:pt idx="890">
                  <c:v>-23.4</c:v>
                </c:pt>
                <c:pt idx="891">
                  <c:v>-23.46</c:v>
                </c:pt>
                <c:pt idx="892">
                  <c:v>-23.52</c:v>
                </c:pt>
                <c:pt idx="893">
                  <c:v>-23.580000000000002</c:v>
                </c:pt>
                <c:pt idx="894">
                  <c:v>-23.64</c:v>
                </c:pt>
                <c:pt idx="895">
                  <c:v>-23.700000000000003</c:v>
                </c:pt>
                <c:pt idx="896">
                  <c:v>-23.759999999999998</c:v>
                </c:pt>
                <c:pt idx="897">
                  <c:v>-23.82</c:v>
                </c:pt>
                <c:pt idx="898">
                  <c:v>-23.88</c:v>
                </c:pt>
                <c:pt idx="899">
                  <c:v>-23.94</c:v>
                </c:pt>
                <c:pt idx="900">
                  <c:v>-24</c:v>
                </c:pt>
                <c:pt idx="901">
                  <c:v>-24.06</c:v>
                </c:pt>
                <c:pt idx="902">
                  <c:v>-24.119999999999997</c:v>
                </c:pt>
                <c:pt idx="903">
                  <c:v>-24.18</c:v>
                </c:pt>
                <c:pt idx="904">
                  <c:v>-24.240000000000002</c:v>
                </c:pt>
                <c:pt idx="905">
                  <c:v>-24.299999999999997</c:v>
                </c:pt>
                <c:pt idx="906">
                  <c:v>-24.36</c:v>
                </c:pt>
                <c:pt idx="907">
                  <c:v>-24.42</c:v>
                </c:pt>
                <c:pt idx="908">
                  <c:v>-24.48</c:v>
                </c:pt>
                <c:pt idx="909">
                  <c:v>-24.54</c:v>
                </c:pt>
                <c:pt idx="910">
                  <c:v>-24.599999999999998</c:v>
                </c:pt>
                <c:pt idx="911">
                  <c:v>-24.660000000000004</c:v>
                </c:pt>
                <c:pt idx="912">
                  <c:v>-24.72</c:v>
                </c:pt>
                <c:pt idx="913">
                  <c:v>-24.78</c:v>
                </c:pt>
                <c:pt idx="914">
                  <c:v>-24.839999999999996</c:v>
                </c:pt>
                <c:pt idx="915">
                  <c:v>-24.900000000000002</c:v>
                </c:pt>
                <c:pt idx="916">
                  <c:v>-24.96</c:v>
                </c:pt>
                <c:pt idx="917">
                  <c:v>-25.02</c:v>
                </c:pt>
                <c:pt idx="918">
                  <c:v>-25.08</c:v>
                </c:pt>
                <c:pt idx="919">
                  <c:v>-25.14</c:v>
                </c:pt>
                <c:pt idx="920">
                  <c:v>-25.200000000000003</c:v>
                </c:pt>
                <c:pt idx="921">
                  <c:v>-25.259999999999998</c:v>
                </c:pt>
                <c:pt idx="922">
                  <c:v>-25.32</c:v>
                </c:pt>
                <c:pt idx="923">
                  <c:v>-25.380000000000003</c:v>
                </c:pt>
                <c:pt idx="924">
                  <c:v>-25.44</c:v>
                </c:pt>
                <c:pt idx="925">
                  <c:v>-25.5</c:v>
                </c:pt>
                <c:pt idx="926">
                  <c:v>-25.56</c:v>
                </c:pt>
                <c:pt idx="927">
                  <c:v>-25.619999999999997</c:v>
                </c:pt>
                <c:pt idx="928">
                  <c:v>-25.68</c:v>
                </c:pt>
                <c:pt idx="929">
                  <c:v>-25.740000000000002</c:v>
                </c:pt>
                <c:pt idx="930">
                  <c:v>-25.799999999999997</c:v>
                </c:pt>
                <c:pt idx="931">
                  <c:v>-25.86</c:v>
                </c:pt>
                <c:pt idx="932">
                  <c:v>-25.92</c:v>
                </c:pt>
                <c:pt idx="933">
                  <c:v>-25.98</c:v>
                </c:pt>
                <c:pt idx="934">
                  <c:v>-26.04</c:v>
                </c:pt>
                <c:pt idx="935">
                  <c:v>-26.099999999999998</c:v>
                </c:pt>
                <c:pt idx="936">
                  <c:v>-26.160000000000004</c:v>
                </c:pt>
                <c:pt idx="937">
                  <c:v>-26.22</c:v>
                </c:pt>
                <c:pt idx="938">
                  <c:v>-26.28</c:v>
                </c:pt>
                <c:pt idx="939">
                  <c:v>-26.339999999999996</c:v>
                </c:pt>
                <c:pt idx="940">
                  <c:v>-26.400000000000002</c:v>
                </c:pt>
                <c:pt idx="941">
                  <c:v>-26.46</c:v>
                </c:pt>
                <c:pt idx="942">
                  <c:v>-26.52</c:v>
                </c:pt>
                <c:pt idx="943">
                  <c:v>-26.58</c:v>
                </c:pt>
                <c:pt idx="944">
                  <c:v>-26.64</c:v>
                </c:pt>
                <c:pt idx="945">
                  <c:v>-26.700000000000003</c:v>
                </c:pt>
                <c:pt idx="946">
                  <c:v>-26.759999999999998</c:v>
                </c:pt>
                <c:pt idx="947">
                  <c:v>-26.82</c:v>
                </c:pt>
                <c:pt idx="948">
                  <c:v>-26.880000000000003</c:v>
                </c:pt>
                <c:pt idx="949">
                  <c:v>-26.94</c:v>
                </c:pt>
                <c:pt idx="950">
                  <c:v>-27</c:v>
                </c:pt>
                <c:pt idx="951">
                  <c:v>-27.06</c:v>
                </c:pt>
                <c:pt idx="952">
                  <c:v>-27.119999999999997</c:v>
                </c:pt>
                <c:pt idx="953">
                  <c:v>-27.18</c:v>
                </c:pt>
                <c:pt idx="954">
                  <c:v>-27.240000000000002</c:v>
                </c:pt>
                <c:pt idx="955">
                  <c:v>-27.299999999999997</c:v>
                </c:pt>
                <c:pt idx="956">
                  <c:v>-27.36</c:v>
                </c:pt>
                <c:pt idx="957">
                  <c:v>-27.42</c:v>
                </c:pt>
                <c:pt idx="958">
                  <c:v>-27.48</c:v>
                </c:pt>
                <c:pt idx="959">
                  <c:v>-27.54</c:v>
                </c:pt>
                <c:pt idx="960">
                  <c:v>-27.599999999999998</c:v>
                </c:pt>
                <c:pt idx="961">
                  <c:v>-27.660000000000004</c:v>
                </c:pt>
                <c:pt idx="962">
                  <c:v>-27.72</c:v>
                </c:pt>
                <c:pt idx="963">
                  <c:v>-27.78</c:v>
                </c:pt>
                <c:pt idx="964">
                  <c:v>-27.839999999999996</c:v>
                </c:pt>
                <c:pt idx="965">
                  <c:v>-27.900000000000002</c:v>
                </c:pt>
                <c:pt idx="966">
                  <c:v>-27.96</c:v>
                </c:pt>
                <c:pt idx="967">
                  <c:v>-28.02</c:v>
                </c:pt>
                <c:pt idx="968">
                  <c:v>-28.08</c:v>
                </c:pt>
                <c:pt idx="969">
                  <c:v>-28.14</c:v>
                </c:pt>
                <c:pt idx="970">
                  <c:v>-28.200000000000003</c:v>
                </c:pt>
                <c:pt idx="971">
                  <c:v>-28.259999999999998</c:v>
                </c:pt>
                <c:pt idx="972">
                  <c:v>-28.32</c:v>
                </c:pt>
                <c:pt idx="973">
                  <c:v>-28.380000000000003</c:v>
                </c:pt>
                <c:pt idx="974">
                  <c:v>-28.44</c:v>
                </c:pt>
                <c:pt idx="975">
                  <c:v>-28.5</c:v>
                </c:pt>
                <c:pt idx="976">
                  <c:v>-28.56</c:v>
                </c:pt>
                <c:pt idx="977">
                  <c:v>-28.619999999999997</c:v>
                </c:pt>
                <c:pt idx="978">
                  <c:v>-28.68</c:v>
                </c:pt>
                <c:pt idx="979">
                  <c:v>-28.740000000000002</c:v>
                </c:pt>
                <c:pt idx="980">
                  <c:v>-28.799999999999997</c:v>
                </c:pt>
                <c:pt idx="981">
                  <c:v>-28.86</c:v>
                </c:pt>
                <c:pt idx="982">
                  <c:v>-28.92</c:v>
                </c:pt>
                <c:pt idx="983">
                  <c:v>-28.98</c:v>
                </c:pt>
                <c:pt idx="984">
                  <c:v>-29.04</c:v>
                </c:pt>
                <c:pt idx="985">
                  <c:v>-29.099999999999998</c:v>
                </c:pt>
                <c:pt idx="986">
                  <c:v>-29.160000000000004</c:v>
                </c:pt>
                <c:pt idx="987">
                  <c:v>-29.22</c:v>
                </c:pt>
                <c:pt idx="988">
                  <c:v>-29.28</c:v>
                </c:pt>
                <c:pt idx="989">
                  <c:v>-29.339999999999996</c:v>
                </c:pt>
                <c:pt idx="990">
                  <c:v>-29.400000000000002</c:v>
                </c:pt>
                <c:pt idx="991">
                  <c:v>-29.46</c:v>
                </c:pt>
                <c:pt idx="992">
                  <c:v>-29.52</c:v>
                </c:pt>
                <c:pt idx="993">
                  <c:v>-29.58</c:v>
                </c:pt>
                <c:pt idx="994">
                  <c:v>-29.64</c:v>
                </c:pt>
                <c:pt idx="995">
                  <c:v>-29.700000000000003</c:v>
                </c:pt>
                <c:pt idx="996">
                  <c:v>-29.759999999999998</c:v>
                </c:pt>
                <c:pt idx="997">
                  <c:v>-29.82</c:v>
                </c:pt>
                <c:pt idx="998">
                  <c:v>-29.880000000000003</c:v>
                </c:pt>
                <c:pt idx="999">
                  <c:v>-29.94</c:v>
                </c:pt>
                <c:pt idx="1000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9-4115-A0D3-3F95CEB8D6E0}"/>
            </c:ext>
          </c:extLst>
        </c:ser>
        <c:ser>
          <c:idx val="2"/>
          <c:order val="2"/>
          <c:tx>
            <c:strRef>
              <c:f>Integration!$D$4</c:f>
              <c:strCache>
                <c:ptCount val="1"/>
                <c:pt idx="0">
                  <c:v>y= b*h/2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Integration!$A$5:$A$1005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Integration!$D$5:$D$1005</c:f>
              <c:numCache>
                <c:formatCode>General</c:formatCode>
                <c:ptCount val="1001"/>
                <c:pt idx="0">
                  <c:v>75</c:v>
                </c:pt>
                <c:pt idx="1">
                  <c:v>74.700300000000013</c:v>
                </c:pt>
                <c:pt idx="2">
                  <c:v>74.401200000000017</c:v>
                </c:pt>
                <c:pt idx="3">
                  <c:v>74.102699999999999</c:v>
                </c:pt>
                <c:pt idx="4">
                  <c:v>73.8048</c:v>
                </c:pt>
                <c:pt idx="5">
                  <c:v>73.507500000000007</c:v>
                </c:pt>
                <c:pt idx="6">
                  <c:v>73.210800000000006</c:v>
                </c:pt>
                <c:pt idx="7">
                  <c:v>72.914699999999996</c:v>
                </c:pt>
                <c:pt idx="8">
                  <c:v>72.619199999999992</c:v>
                </c:pt>
                <c:pt idx="9">
                  <c:v>72.324300000000008</c:v>
                </c:pt>
                <c:pt idx="10">
                  <c:v>72.030000000000015</c:v>
                </c:pt>
                <c:pt idx="11">
                  <c:v>71.736299999999986</c:v>
                </c:pt>
                <c:pt idx="12">
                  <c:v>71.443200000000004</c:v>
                </c:pt>
                <c:pt idx="13">
                  <c:v>71.150700000000001</c:v>
                </c:pt>
                <c:pt idx="14">
                  <c:v>70.858800000000016</c:v>
                </c:pt>
                <c:pt idx="15">
                  <c:v>70.567499999999995</c:v>
                </c:pt>
                <c:pt idx="16">
                  <c:v>70.276799999999994</c:v>
                </c:pt>
                <c:pt idx="17">
                  <c:v>69.986699999999999</c:v>
                </c:pt>
                <c:pt idx="18">
                  <c:v>69.697200000000009</c:v>
                </c:pt>
                <c:pt idx="19">
                  <c:v>69.408299999999997</c:v>
                </c:pt>
                <c:pt idx="20">
                  <c:v>69.11999999999999</c:v>
                </c:pt>
                <c:pt idx="21">
                  <c:v>68.832300000000004</c:v>
                </c:pt>
                <c:pt idx="22">
                  <c:v>68.545200000000008</c:v>
                </c:pt>
                <c:pt idx="23">
                  <c:v>68.25869999999999</c:v>
                </c:pt>
                <c:pt idx="24">
                  <c:v>67.972800000000277</c:v>
                </c:pt>
                <c:pt idx="25">
                  <c:v>67.68750000000027</c:v>
                </c:pt>
                <c:pt idx="26">
                  <c:v>67.402800000000283</c:v>
                </c:pt>
                <c:pt idx="27">
                  <c:v>67.118700000000288</c:v>
                </c:pt>
                <c:pt idx="28">
                  <c:v>66.835200000000299</c:v>
                </c:pt>
                <c:pt idx="29">
                  <c:v>66.552300000000272</c:v>
                </c:pt>
                <c:pt idx="30">
                  <c:v>66.27000000000028</c:v>
                </c:pt>
                <c:pt idx="31">
                  <c:v>65.98830000000028</c:v>
                </c:pt>
                <c:pt idx="32">
                  <c:v>65.707200000000284</c:v>
                </c:pt>
                <c:pt idx="33">
                  <c:v>65.426700000000281</c:v>
                </c:pt>
                <c:pt idx="34">
                  <c:v>65.146800000000269</c:v>
                </c:pt>
                <c:pt idx="35">
                  <c:v>64.867500000000291</c:v>
                </c:pt>
                <c:pt idx="36">
                  <c:v>64.58880000000029</c:v>
                </c:pt>
                <c:pt idx="37">
                  <c:v>64.310700000000267</c:v>
                </c:pt>
                <c:pt idx="38">
                  <c:v>64.033200000000278</c:v>
                </c:pt>
                <c:pt idx="39">
                  <c:v>63.75630000000028</c:v>
                </c:pt>
                <c:pt idx="40">
                  <c:v>63.480000000000281</c:v>
                </c:pt>
                <c:pt idx="41">
                  <c:v>63.204300000000259</c:v>
                </c:pt>
                <c:pt idx="42">
                  <c:v>62.929200000000272</c:v>
                </c:pt>
                <c:pt idx="43">
                  <c:v>62.654700000000268</c:v>
                </c:pt>
                <c:pt idx="44">
                  <c:v>62.380800000000285</c:v>
                </c:pt>
                <c:pt idx="45">
                  <c:v>62.107500000000265</c:v>
                </c:pt>
                <c:pt idx="46">
                  <c:v>61.834800000000264</c:v>
                </c:pt>
                <c:pt idx="47">
                  <c:v>61.56270000000027</c:v>
                </c:pt>
                <c:pt idx="48">
                  <c:v>61.291200000000281</c:v>
                </c:pt>
                <c:pt idx="49">
                  <c:v>61.020300000000262</c:v>
                </c:pt>
                <c:pt idx="50">
                  <c:v>60.750000000000263</c:v>
                </c:pt>
                <c:pt idx="51">
                  <c:v>60.48030000000027</c:v>
                </c:pt>
                <c:pt idx="52">
                  <c:v>60.211200000000268</c:v>
                </c:pt>
                <c:pt idx="53">
                  <c:v>59.942700000000286</c:v>
                </c:pt>
                <c:pt idx="54">
                  <c:v>59.674800000000261</c:v>
                </c:pt>
                <c:pt idx="55">
                  <c:v>59.407500000000269</c:v>
                </c:pt>
                <c:pt idx="56">
                  <c:v>59.140800000000269</c:v>
                </c:pt>
                <c:pt idx="57">
                  <c:v>58.874700000000274</c:v>
                </c:pt>
                <c:pt idx="58">
                  <c:v>58.609200000000264</c:v>
                </c:pt>
                <c:pt idx="59">
                  <c:v>58.34430000000026</c:v>
                </c:pt>
                <c:pt idx="60">
                  <c:v>58.080000000000268</c:v>
                </c:pt>
                <c:pt idx="61">
                  <c:v>57.816300000000268</c:v>
                </c:pt>
                <c:pt idx="62">
                  <c:v>57.553200000000253</c:v>
                </c:pt>
                <c:pt idx="63">
                  <c:v>57.290700000000257</c:v>
                </c:pt>
                <c:pt idx="64">
                  <c:v>57.028800000000267</c:v>
                </c:pt>
                <c:pt idx="65">
                  <c:v>56.767500000000268</c:v>
                </c:pt>
                <c:pt idx="66">
                  <c:v>56.506800000000247</c:v>
                </c:pt>
                <c:pt idx="67">
                  <c:v>56.24670000000026</c:v>
                </c:pt>
                <c:pt idx="68">
                  <c:v>55.987200000000257</c:v>
                </c:pt>
                <c:pt idx="69">
                  <c:v>55.728300000000267</c:v>
                </c:pt>
                <c:pt idx="70">
                  <c:v>55.470000000000248</c:v>
                </c:pt>
                <c:pt idx="71">
                  <c:v>55.212300000000504</c:v>
                </c:pt>
                <c:pt idx="72">
                  <c:v>54.955200000000509</c:v>
                </c:pt>
                <c:pt idx="73">
                  <c:v>54.698700000000507</c:v>
                </c:pt>
                <c:pt idx="74">
                  <c:v>54.442800000000517</c:v>
                </c:pt>
                <c:pt idx="75">
                  <c:v>54.187500000000519</c:v>
                </c:pt>
                <c:pt idx="76">
                  <c:v>53.932800000000505</c:v>
                </c:pt>
                <c:pt idx="77">
                  <c:v>53.678700000000504</c:v>
                </c:pt>
                <c:pt idx="78">
                  <c:v>53.425200000000508</c:v>
                </c:pt>
                <c:pt idx="79">
                  <c:v>53.172300000000519</c:v>
                </c:pt>
                <c:pt idx="80">
                  <c:v>52.920000000000492</c:v>
                </c:pt>
                <c:pt idx="81">
                  <c:v>52.668300000000507</c:v>
                </c:pt>
                <c:pt idx="82">
                  <c:v>52.417200000000499</c:v>
                </c:pt>
                <c:pt idx="83">
                  <c:v>52.16670000000051</c:v>
                </c:pt>
                <c:pt idx="84">
                  <c:v>51.916800000000492</c:v>
                </c:pt>
                <c:pt idx="85">
                  <c:v>51.667500000000494</c:v>
                </c:pt>
                <c:pt idx="86">
                  <c:v>51.418800000000502</c:v>
                </c:pt>
                <c:pt idx="87">
                  <c:v>51.170700000000501</c:v>
                </c:pt>
                <c:pt idx="88">
                  <c:v>50.923200000000492</c:v>
                </c:pt>
                <c:pt idx="89">
                  <c:v>50.676300000000488</c:v>
                </c:pt>
                <c:pt idx="90">
                  <c:v>50.430000000000497</c:v>
                </c:pt>
                <c:pt idx="91">
                  <c:v>50.184300000000498</c:v>
                </c:pt>
                <c:pt idx="92">
                  <c:v>49.939200000000483</c:v>
                </c:pt>
                <c:pt idx="93">
                  <c:v>49.694700000000481</c:v>
                </c:pt>
                <c:pt idx="94">
                  <c:v>49.450800000000491</c:v>
                </c:pt>
                <c:pt idx="95">
                  <c:v>49.207500000000493</c:v>
                </c:pt>
                <c:pt idx="96">
                  <c:v>48.964800000000473</c:v>
                </c:pt>
                <c:pt idx="97">
                  <c:v>48.722700000000479</c:v>
                </c:pt>
                <c:pt idx="98">
                  <c:v>48.481200000000477</c:v>
                </c:pt>
                <c:pt idx="99">
                  <c:v>48.240300000000488</c:v>
                </c:pt>
                <c:pt idx="100">
                  <c:v>48.000000000000483</c:v>
                </c:pt>
                <c:pt idx="101">
                  <c:v>47.760300000000484</c:v>
                </c:pt>
                <c:pt idx="102">
                  <c:v>47.521200000000476</c:v>
                </c:pt>
                <c:pt idx="103">
                  <c:v>47.282700000000482</c:v>
                </c:pt>
                <c:pt idx="104">
                  <c:v>47.044800000000471</c:v>
                </c:pt>
                <c:pt idx="105">
                  <c:v>46.807500000000474</c:v>
                </c:pt>
                <c:pt idx="106">
                  <c:v>46.570800000000474</c:v>
                </c:pt>
                <c:pt idx="107">
                  <c:v>46.334700000000474</c:v>
                </c:pt>
                <c:pt idx="108">
                  <c:v>46.099200000000472</c:v>
                </c:pt>
                <c:pt idx="109">
                  <c:v>45.864300000000476</c:v>
                </c:pt>
                <c:pt idx="110">
                  <c:v>45.630000000000464</c:v>
                </c:pt>
                <c:pt idx="111">
                  <c:v>45.396300000000473</c:v>
                </c:pt>
                <c:pt idx="112">
                  <c:v>45.163200000000458</c:v>
                </c:pt>
                <c:pt idx="113">
                  <c:v>44.930700000000463</c:v>
                </c:pt>
                <c:pt idx="114">
                  <c:v>44.698800000000453</c:v>
                </c:pt>
                <c:pt idx="115">
                  <c:v>44.46750000000047</c:v>
                </c:pt>
                <c:pt idx="116">
                  <c:v>44.236800000000457</c:v>
                </c:pt>
                <c:pt idx="117">
                  <c:v>44.006700000000464</c:v>
                </c:pt>
                <c:pt idx="118">
                  <c:v>43.77720000000069</c:v>
                </c:pt>
                <c:pt idx="119">
                  <c:v>43.54830000000068</c:v>
                </c:pt>
                <c:pt idx="120">
                  <c:v>43.32000000000069</c:v>
                </c:pt>
                <c:pt idx="121">
                  <c:v>43.092300000000677</c:v>
                </c:pt>
                <c:pt idx="122">
                  <c:v>42.865200000000684</c:v>
                </c:pt>
                <c:pt idx="123">
                  <c:v>42.638700000000682</c:v>
                </c:pt>
                <c:pt idx="124">
                  <c:v>42.412800000000679</c:v>
                </c:pt>
                <c:pt idx="125">
                  <c:v>42.187500000000682</c:v>
                </c:pt>
                <c:pt idx="126">
                  <c:v>41.962800000000669</c:v>
                </c:pt>
                <c:pt idx="127">
                  <c:v>41.738700000000676</c:v>
                </c:pt>
                <c:pt idx="128">
                  <c:v>41.515200000000668</c:v>
                </c:pt>
                <c:pt idx="129">
                  <c:v>41.292300000000672</c:v>
                </c:pt>
                <c:pt idx="130">
                  <c:v>41.070000000000668</c:v>
                </c:pt>
                <c:pt idx="131">
                  <c:v>40.84830000000067</c:v>
                </c:pt>
                <c:pt idx="132">
                  <c:v>40.627200000000663</c:v>
                </c:pt>
                <c:pt idx="133">
                  <c:v>40.406700000000662</c:v>
                </c:pt>
                <c:pt idx="134">
                  <c:v>40.186800000000652</c:v>
                </c:pt>
                <c:pt idx="135">
                  <c:v>39.967500000000655</c:v>
                </c:pt>
                <c:pt idx="136">
                  <c:v>39.748800000000656</c:v>
                </c:pt>
                <c:pt idx="137">
                  <c:v>39.53070000000065</c:v>
                </c:pt>
                <c:pt idx="138">
                  <c:v>39.313200000000649</c:v>
                </c:pt>
                <c:pt idx="139">
                  <c:v>39.096300000000653</c:v>
                </c:pt>
                <c:pt idx="140">
                  <c:v>38.880000000000642</c:v>
                </c:pt>
                <c:pt idx="141">
                  <c:v>38.664300000000651</c:v>
                </c:pt>
                <c:pt idx="142">
                  <c:v>38.449200000000637</c:v>
                </c:pt>
                <c:pt idx="143">
                  <c:v>38.234700000000643</c:v>
                </c:pt>
                <c:pt idx="144">
                  <c:v>38.020800000000634</c:v>
                </c:pt>
                <c:pt idx="145">
                  <c:v>37.807500000000644</c:v>
                </c:pt>
                <c:pt idx="146">
                  <c:v>37.594800000000632</c:v>
                </c:pt>
                <c:pt idx="147">
                  <c:v>37.382700000000639</c:v>
                </c:pt>
                <c:pt idx="148">
                  <c:v>37.171200000000638</c:v>
                </c:pt>
                <c:pt idx="149">
                  <c:v>36.960300000000629</c:v>
                </c:pt>
                <c:pt idx="150">
                  <c:v>36.750000000000632</c:v>
                </c:pt>
                <c:pt idx="151">
                  <c:v>36.540300000000627</c:v>
                </c:pt>
                <c:pt idx="152">
                  <c:v>36.331200000000628</c:v>
                </c:pt>
                <c:pt idx="153">
                  <c:v>36.12270000000062</c:v>
                </c:pt>
                <c:pt idx="154">
                  <c:v>35.914800000000632</c:v>
                </c:pt>
                <c:pt idx="155">
                  <c:v>35.707500000000621</c:v>
                </c:pt>
                <c:pt idx="156">
                  <c:v>35.500800000000623</c:v>
                </c:pt>
                <c:pt idx="157">
                  <c:v>35.294700000000617</c:v>
                </c:pt>
                <c:pt idx="158">
                  <c:v>35.089200000000616</c:v>
                </c:pt>
                <c:pt idx="159">
                  <c:v>34.884300000000607</c:v>
                </c:pt>
                <c:pt idx="160">
                  <c:v>34.680000000000611</c:v>
                </c:pt>
                <c:pt idx="161">
                  <c:v>34.476300000000613</c:v>
                </c:pt>
                <c:pt idx="162">
                  <c:v>34.273200000000607</c:v>
                </c:pt>
                <c:pt idx="163">
                  <c:v>34.070700000000606</c:v>
                </c:pt>
                <c:pt idx="164">
                  <c:v>33.868800000000611</c:v>
                </c:pt>
                <c:pt idx="165">
                  <c:v>33.667500000000807</c:v>
                </c:pt>
                <c:pt idx="166">
                  <c:v>33.466800000000802</c:v>
                </c:pt>
                <c:pt idx="167">
                  <c:v>33.266700000000796</c:v>
                </c:pt>
                <c:pt idx="168">
                  <c:v>33.067200000000796</c:v>
                </c:pt>
                <c:pt idx="169">
                  <c:v>32.868300000000794</c:v>
                </c:pt>
                <c:pt idx="170">
                  <c:v>32.67000000000079</c:v>
                </c:pt>
                <c:pt idx="171">
                  <c:v>32.472300000000793</c:v>
                </c:pt>
                <c:pt idx="172">
                  <c:v>32.275200000000794</c:v>
                </c:pt>
                <c:pt idx="173">
                  <c:v>32.078700000000786</c:v>
                </c:pt>
                <c:pt idx="174">
                  <c:v>31.882800000000785</c:v>
                </c:pt>
                <c:pt idx="175">
                  <c:v>31.687500000000782</c:v>
                </c:pt>
                <c:pt idx="176">
                  <c:v>31.492800000000777</c:v>
                </c:pt>
                <c:pt idx="177">
                  <c:v>31.298700000000775</c:v>
                </c:pt>
                <c:pt idx="178">
                  <c:v>31.105200000000778</c:v>
                </c:pt>
                <c:pt idx="179">
                  <c:v>30.912300000000769</c:v>
                </c:pt>
                <c:pt idx="180">
                  <c:v>30.72000000000077</c:v>
                </c:pt>
                <c:pt idx="181">
                  <c:v>30.528300000000762</c:v>
                </c:pt>
                <c:pt idx="182">
                  <c:v>30.337200000000763</c:v>
                </c:pt>
                <c:pt idx="183">
                  <c:v>30.146700000000756</c:v>
                </c:pt>
                <c:pt idx="184">
                  <c:v>29.956800000000765</c:v>
                </c:pt>
                <c:pt idx="185">
                  <c:v>29.767500000000755</c:v>
                </c:pt>
                <c:pt idx="186">
                  <c:v>29.578800000000758</c:v>
                </c:pt>
                <c:pt idx="187">
                  <c:v>29.390700000000749</c:v>
                </c:pt>
                <c:pt idx="188">
                  <c:v>29.203200000000749</c:v>
                </c:pt>
                <c:pt idx="189">
                  <c:v>29.016300000000744</c:v>
                </c:pt>
                <c:pt idx="190">
                  <c:v>28.830000000000744</c:v>
                </c:pt>
                <c:pt idx="191">
                  <c:v>28.64430000000074</c:v>
                </c:pt>
                <c:pt idx="192">
                  <c:v>28.459200000000738</c:v>
                </c:pt>
                <c:pt idx="193">
                  <c:v>28.274700000000735</c:v>
                </c:pt>
                <c:pt idx="194">
                  <c:v>28.090800000000737</c:v>
                </c:pt>
                <c:pt idx="195">
                  <c:v>27.907500000000727</c:v>
                </c:pt>
                <c:pt idx="196">
                  <c:v>27.72480000000073</c:v>
                </c:pt>
                <c:pt idx="197">
                  <c:v>27.542700000000732</c:v>
                </c:pt>
                <c:pt idx="198">
                  <c:v>27.361200000000725</c:v>
                </c:pt>
                <c:pt idx="199">
                  <c:v>27.180300000000724</c:v>
                </c:pt>
                <c:pt idx="200">
                  <c:v>27.000000000000721</c:v>
                </c:pt>
                <c:pt idx="201">
                  <c:v>26.820300000000717</c:v>
                </c:pt>
                <c:pt idx="202">
                  <c:v>26.641200000000715</c:v>
                </c:pt>
                <c:pt idx="203">
                  <c:v>26.462700000000716</c:v>
                </c:pt>
                <c:pt idx="204">
                  <c:v>26.284800000000708</c:v>
                </c:pt>
                <c:pt idx="205">
                  <c:v>26.107500000000712</c:v>
                </c:pt>
                <c:pt idx="206">
                  <c:v>25.930800000000701</c:v>
                </c:pt>
                <c:pt idx="207">
                  <c:v>25.754700000000703</c:v>
                </c:pt>
                <c:pt idx="208">
                  <c:v>25.579200000000696</c:v>
                </c:pt>
                <c:pt idx="209">
                  <c:v>25.404300000000703</c:v>
                </c:pt>
                <c:pt idx="210">
                  <c:v>25.230000000000697</c:v>
                </c:pt>
                <c:pt idx="211">
                  <c:v>25.056300000000697</c:v>
                </c:pt>
                <c:pt idx="212">
                  <c:v>24.883200000000866</c:v>
                </c:pt>
                <c:pt idx="213">
                  <c:v>24.710700000000855</c:v>
                </c:pt>
                <c:pt idx="214">
                  <c:v>24.538800000000862</c:v>
                </c:pt>
                <c:pt idx="215">
                  <c:v>24.367500000000852</c:v>
                </c:pt>
                <c:pt idx="216">
                  <c:v>24.196800000000852</c:v>
                </c:pt>
                <c:pt idx="217">
                  <c:v>24.026700000000847</c:v>
                </c:pt>
                <c:pt idx="218">
                  <c:v>23.857200000000848</c:v>
                </c:pt>
                <c:pt idx="219">
                  <c:v>23.688300000000837</c:v>
                </c:pt>
                <c:pt idx="220">
                  <c:v>23.520000000000838</c:v>
                </c:pt>
                <c:pt idx="221">
                  <c:v>23.352300000000838</c:v>
                </c:pt>
                <c:pt idx="222">
                  <c:v>23.18520000000083</c:v>
                </c:pt>
                <c:pt idx="223">
                  <c:v>23.018700000000837</c:v>
                </c:pt>
                <c:pt idx="224">
                  <c:v>22.85280000000083</c:v>
                </c:pt>
                <c:pt idx="225">
                  <c:v>22.687500000000828</c:v>
                </c:pt>
                <c:pt idx="226">
                  <c:v>22.522800000000821</c:v>
                </c:pt>
                <c:pt idx="227">
                  <c:v>22.358700000000823</c:v>
                </c:pt>
                <c:pt idx="228">
                  <c:v>22.195200000000813</c:v>
                </c:pt>
                <c:pt idx="229">
                  <c:v>22.032300000000813</c:v>
                </c:pt>
                <c:pt idx="230">
                  <c:v>21.870000000000811</c:v>
                </c:pt>
                <c:pt idx="231">
                  <c:v>21.708300000000808</c:v>
                </c:pt>
                <c:pt idx="232">
                  <c:v>21.547200000000803</c:v>
                </c:pt>
                <c:pt idx="233">
                  <c:v>21.386700000000804</c:v>
                </c:pt>
                <c:pt idx="234">
                  <c:v>21.226800000000797</c:v>
                </c:pt>
                <c:pt idx="235">
                  <c:v>21.067500000000795</c:v>
                </c:pt>
                <c:pt idx="236">
                  <c:v>20.908800000000788</c:v>
                </c:pt>
                <c:pt idx="237">
                  <c:v>20.750700000000791</c:v>
                </c:pt>
                <c:pt idx="238">
                  <c:v>20.593200000000785</c:v>
                </c:pt>
                <c:pt idx="239">
                  <c:v>20.436300000000784</c:v>
                </c:pt>
                <c:pt idx="240">
                  <c:v>20.280000000000779</c:v>
                </c:pt>
                <c:pt idx="241">
                  <c:v>20.12430000000078</c:v>
                </c:pt>
                <c:pt idx="242">
                  <c:v>19.969200000000772</c:v>
                </c:pt>
                <c:pt idx="243">
                  <c:v>19.814700000000773</c:v>
                </c:pt>
                <c:pt idx="244">
                  <c:v>19.660800000000762</c:v>
                </c:pt>
                <c:pt idx="245">
                  <c:v>19.507500000000764</c:v>
                </c:pt>
                <c:pt idx="246">
                  <c:v>19.354800000000765</c:v>
                </c:pt>
                <c:pt idx="247">
                  <c:v>19.20270000000076</c:v>
                </c:pt>
                <c:pt idx="248">
                  <c:v>19.051200000000758</c:v>
                </c:pt>
                <c:pt idx="249">
                  <c:v>18.900300000000755</c:v>
                </c:pt>
                <c:pt idx="250">
                  <c:v>18.750000000000753</c:v>
                </c:pt>
                <c:pt idx="251">
                  <c:v>18.600300000000747</c:v>
                </c:pt>
                <c:pt idx="252">
                  <c:v>18.451200000000746</c:v>
                </c:pt>
                <c:pt idx="253">
                  <c:v>18.30270000000074</c:v>
                </c:pt>
                <c:pt idx="254">
                  <c:v>18.154800000000741</c:v>
                </c:pt>
                <c:pt idx="255">
                  <c:v>18.007500000000732</c:v>
                </c:pt>
                <c:pt idx="256">
                  <c:v>17.860800000000733</c:v>
                </c:pt>
                <c:pt idx="257">
                  <c:v>17.714700000000729</c:v>
                </c:pt>
                <c:pt idx="258">
                  <c:v>17.56920000000073</c:v>
                </c:pt>
                <c:pt idx="259">
                  <c:v>17.424300000000869</c:v>
                </c:pt>
                <c:pt idx="260">
                  <c:v>17.280000000000861</c:v>
                </c:pt>
                <c:pt idx="261">
                  <c:v>17.136300000000862</c:v>
                </c:pt>
                <c:pt idx="262">
                  <c:v>16.993200000000854</c:v>
                </c:pt>
                <c:pt idx="263">
                  <c:v>16.850700000000856</c:v>
                </c:pt>
                <c:pt idx="264">
                  <c:v>16.708800000000846</c:v>
                </c:pt>
                <c:pt idx="265">
                  <c:v>16.567500000000848</c:v>
                </c:pt>
                <c:pt idx="266">
                  <c:v>16.426800000000839</c:v>
                </c:pt>
                <c:pt idx="267">
                  <c:v>16.286700000000838</c:v>
                </c:pt>
                <c:pt idx="268">
                  <c:v>16.147200000000833</c:v>
                </c:pt>
                <c:pt idx="269">
                  <c:v>16.008300000000833</c:v>
                </c:pt>
                <c:pt idx="270">
                  <c:v>15.870000000000831</c:v>
                </c:pt>
                <c:pt idx="271">
                  <c:v>15.732300000000825</c:v>
                </c:pt>
                <c:pt idx="272">
                  <c:v>15.595200000000824</c:v>
                </c:pt>
                <c:pt idx="273">
                  <c:v>15.458700000000817</c:v>
                </c:pt>
                <c:pt idx="274">
                  <c:v>15.322800000000816</c:v>
                </c:pt>
                <c:pt idx="275">
                  <c:v>15.187500000000808</c:v>
                </c:pt>
                <c:pt idx="276">
                  <c:v>15.052800000000808</c:v>
                </c:pt>
                <c:pt idx="277">
                  <c:v>14.918700000000802</c:v>
                </c:pt>
                <c:pt idx="278">
                  <c:v>14.785200000000801</c:v>
                </c:pt>
                <c:pt idx="279">
                  <c:v>14.652300000000796</c:v>
                </c:pt>
                <c:pt idx="280">
                  <c:v>14.520000000000795</c:v>
                </c:pt>
                <c:pt idx="281">
                  <c:v>14.388300000000788</c:v>
                </c:pt>
                <c:pt idx="282">
                  <c:v>14.257200000000786</c:v>
                </c:pt>
                <c:pt idx="283">
                  <c:v>14.126700000000779</c:v>
                </c:pt>
                <c:pt idx="284">
                  <c:v>13.996800000000778</c:v>
                </c:pt>
                <c:pt idx="285">
                  <c:v>13.867500000000772</c:v>
                </c:pt>
                <c:pt idx="286">
                  <c:v>13.738800000000772</c:v>
                </c:pt>
                <c:pt idx="287">
                  <c:v>13.610700000000765</c:v>
                </c:pt>
                <c:pt idx="288">
                  <c:v>13.483200000000766</c:v>
                </c:pt>
                <c:pt idx="289">
                  <c:v>13.356300000000758</c:v>
                </c:pt>
                <c:pt idx="290">
                  <c:v>13.230000000000757</c:v>
                </c:pt>
                <c:pt idx="291">
                  <c:v>13.10430000000075</c:v>
                </c:pt>
                <c:pt idx="292">
                  <c:v>12.979200000000748</c:v>
                </c:pt>
                <c:pt idx="293">
                  <c:v>12.854700000000742</c:v>
                </c:pt>
                <c:pt idx="294">
                  <c:v>12.730800000000741</c:v>
                </c:pt>
                <c:pt idx="295">
                  <c:v>12.607500000000741</c:v>
                </c:pt>
                <c:pt idx="296">
                  <c:v>12.484800000000735</c:v>
                </c:pt>
                <c:pt idx="297">
                  <c:v>12.362700000000734</c:v>
                </c:pt>
                <c:pt idx="298">
                  <c:v>12.241200000000727</c:v>
                </c:pt>
                <c:pt idx="299">
                  <c:v>12.120300000000725</c:v>
                </c:pt>
                <c:pt idx="300">
                  <c:v>12.000000000000718</c:v>
                </c:pt>
                <c:pt idx="301">
                  <c:v>11.880300000000716</c:v>
                </c:pt>
                <c:pt idx="302">
                  <c:v>11.761200000000713</c:v>
                </c:pt>
                <c:pt idx="303">
                  <c:v>11.642700000000708</c:v>
                </c:pt>
                <c:pt idx="304">
                  <c:v>11.524800000000706</c:v>
                </c:pt>
                <c:pt idx="305">
                  <c:v>11.407500000000818</c:v>
                </c:pt>
                <c:pt idx="306">
                  <c:v>11.290800000000814</c:v>
                </c:pt>
                <c:pt idx="307">
                  <c:v>11.174700000000811</c:v>
                </c:pt>
                <c:pt idx="308">
                  <c:v>11.059200000000807</c:v>
                </c:pt>
                <c:pt idx="309">
                  <c:v>10.944300000000803</c:v>
                </c:pt>
                <c:pt idx="310">
                  <c:v>10.830000000000799</c:v>
                </c:pt>
                <c:pt idx="311">
                  <c:v>10.716300000000794</c:v>
                </c:pt>
                <c:pt idx="312">
                  <c:v>10.60320000000079</c:v>
                </c:pt>
                <c:pt idx="313">
                  <c:v>10.490700000000786</c:v>
                </c:pt>
                <c:pt idx="314">
                  <c:v>10.378800000000782</c:v>
                </c:pt>
                <c:pt idx="315">
                  <c:v>10.267500000000778</c:v>
                </c:pt>
                <c:pt idx="316">
                  <c:v>10.156800000000773</c:v>
                </c:pt>
                <c:pt idx="317">
                  <c:v>10.046700000000769</c:v>
                </c:pt>
                <c:pt idx="318">
                  <c:v>9.9372000000007645</c:v>
                </c:pt>
                <c:pt idx="319">
                  <c:v>9.8283000000007608</c:v>
                </c:pt>
                <c:pt idx="320">
                  <c:v>9.7200000000007556</c:v>
                </c:pt>
                <c:pt idx="321">
                  <c:v>9.6123000000007508</c:v>
                </c:pt>
                <c:pt idx="322">
                  <c:v>9.5052000000007464</c:v>
                </c:pt>
                <c:pt idx="323">
                  <c:v>9.3987000000007441</c:v>
                </c:pt>
                <c:pt idx="324">
                  <c:v>9.2928000000007387</c:v>
                </c:pt>
                <c:pt idx="325">
                  <c:v>9.1875000000007336</c:v>
                </c:pt>
                <c:pt idx="326">
                  <c:v>9.0828000000007307</c:v>
                </c:pt>
                <c:pt idx="327">
                  <c:v>8.9787000000007264</c:v>
                </c:pt>
                <c:pt idx="328">
                  <c:v>8.8752000000007207</c:v>
                </c:pt>
                <c:pt idx="329">
                  <c:v>8.7723000000007172</c:v>
                </c:pt>
                <c:pt idx="330">
                  <c:v>8.6700000000007122</c:v>
                </c:pt>
                <c:pt idx="331">
                  <c:v>8.5683000000007095</c:v>
                </c:pt>
                <c:pt idx="332">
                  <c:v>8.467200000000707</c:v>
                </c:pt>
                <c:pt idx="333">
                  <c:v>8.3667000000007015</c:v>
                </c:pt>
                <c:pt idx="334">
                  <c:v>8.266800000000698</c:v>
                </c:pt>
                <c:pt idx="335">
                  <c:v>8.167500000000695</c:v>
                </c:pt>
                <c:pt idx="336">
                  <c:v>8.0688000000006905</c:v>
                </c:pt>
                <c:pt idx="337">
                  <c:v>7.9707000000006856</c:v>
                </c:pt>
                <c:pt idx="338">
                  <c:v>7.8732000000006801</c:v>
                </c:pt>
                <c:pt idx="339">
                  <c:v>7.7763000000006759</c:v>
                </c:pt>
                <c:pt idx="340">
                  <c:v>7.680000000000673</c:v>
                </c:pt>
                <c:pt idx="341">
                  <c:v>7.5843000000006677</c:v>
                </c:pt>
                <c:pt idx="342">
                  <c:v>7.4892000000006638</c:v>
                </c:pt>
                <c:pt idx="343">
                  <c:v>7.3947000000006602</c:v>
                </c:pt>
                <c:pt idx="344">
                  <c:v>7.3008000000006552</c:v>
                </c:pt>
                <c:pt idx="345">
                  <c:v>7.2075000000006506</c:v>
                </c:pt>
                <c:pt idx="346">
                  <c:v>7.1148000000006464</c:v>
                </c:pt>
                <c:pt idx="347">
                  <c:v>7.0227000000006417</c:v>
                </c:pt>
                <c:pt idx="348">
                  <c:v>6.9312000000006382</c:v>
                </c:pt>
                <c:pt idx="349">
                  <c:v>6.8403000000006342</c:v>
                </c:pt>
                <c:pt idx="350">
                  <c:v>6.7500000000006288</c:v>
                </c:pt>
                <c:pt idx="351">
                  <c:v>6.6603000000006256</c:v>
                </c:pt>
                <c:pt idx="352">
                  <c:v>6.5712000000007089</c:v>
                </c:pt>
                <c:pt idx="353">
                  <c:v>6.4827000000007056</c:v>
                </c:pt>
                <c:pt idx="354">
                  <c:v>6.3948000000006999</c:v>
                </c:pt>
                <c:pt idx="355">
                  <c:v>6.3075000000006947</c:v>
                </c:pt>
                <c:pt idx="356">
                  <c:v>6.2208000000006916</c:v>
                </c:pt>
                <c:pt idx="357">
                  <c:v>6.1347000000006879</c:v>
                </c:pt>
                <c:pt idx="358">
                  <c:v>6.0492000000006829</c:v>
                </c:pt>
                <c:pt idx="359">
                  <c:v>5.9643000000006774</c:v>
                </c:pt>
                <c:pt idx="360">
                  <c:v>5.8800000000006722</c:v>
                </c:pt>
                <c:pt idx="361">
                  <c:v>5.7963000000006675</c:v>
                </c:pt>
                <c:pt idx="362">
                  <c:v>5.7132000000006631</c:v>
                </c:pt>
                <c:pt idx="363">
                  <c:v>5.6307000000006582</c:v>
                </c:pt>
                <c:pt idx="364">
                  <c:v>5.5488000000006528</c:v>
                </c:pt>
                <c:pt idx="365">
                  <c:v>5.4675000000006486</c:v>
                </c:pt>
                <c:pt idx="366">
                  <c:v>5.386800000000644</c:v>
                </c:pt>
                <c:pt idx="367">
                  <c:v>5.3067000000006388</c:v>
                </c:pt>
                <c:pt idx="368">
                  <c:v>5.2272000000006331</c:v>
                </c:pt>
                <c:pt idx="369">
                  <c:v>5.1483000000006287</c:v>
                </c:pt>
                <c:pt idx="370">
                  <c:v>5.0700000000006238</c:v>
                </c:pt>
                <c:pt idx="371">
                  <c:v>4.9923000000006192</c:v>
                </c:pt>
                <c:pt idx="372">
                  <c:v>4.9152000000006142</c:v>
                </c:pt>
                <c:pt idx="373">
                  <c:v>4.8387000000006095</c:v>
                </c:pt>
                <c:pt idx="374">
                  <c:v>4.7628000000006043</c:v>
                </c:pt>
                <c:pt idx="375">
                  <c:v>4.6875000000005995</c:v>
                </c:pt>
                <c:pt idx="376">
                  <c:v>4.6128000000005942</c:v>
                </c:pt>
                <c:pt idx="377">
                  <c:v>4.5387000000005902</c:v>
                </c:pt>
                <c:pt idx="378">
                  <c:v>4.4652000000005856</c:v>
                </c:pt>
                <c:pt idx="379">
                  <c:v>4.3923000000005805</c:v>
                </c:pt>
                <c:pt idx="380">
                  <c:v>4.3200000000005749</c:v>
                </c:pt>
                <c:pt idx="381">
                  <c:v>4.2483000000005715</c:v>
                </c:pt>
                <c:pt idx="382">
                  <c:v>4.1772000000005667</c:v>
                </c:pt>
                <c:pt idx="383">
                  <c:v>4.1067000000005622</c:v>
                </c:pt>
                <c:pt idx="384">
                  <c:v>4.0368000000005573</c:v>
                </c:pt>
                <c:pt idx="385">
                  <c:v>3.9675000000005523</c:v>
                </c:pt>
                <c:pt idx="386">
                  <c:v>3.8988000000005476</c:v>
                </c:pt>
                <c:pt idx="387">
                  <c:v>3.8307000000005429</c:v>
                </c:pt>
                <c:pt idx="388">
                  <c:v>3.7632000000005377</c:v>
                </c:pt>
                <c:pt idx="389">
                  <c:v>3.6963000000005328</c:v>
                </c:pt>
                <c:pt idx="390">
                  <c:v>3.6300000000005284</c:v>
                </c:pt>
                <c:pt idx="391">
                  <c:v>3.5643000000005234</c:v>
                </c:pt>
                <c:pt idx="392">
                  <c:v>3.4992000000005183</c:v>
                </c:pt>
                <c:pt idx="393">
                  <c:v>3.4347000000005132</c:v>
                </c:pt>
                <c:pt idx="394">
                  <c:v>3.3708000000005089</c:v>
                </c:pt>
                <c:pt idx="395">
                  <c:v>3.3075000000005041</c:v>
                </c:pt>
                <c:pt idx="396">
                  <c:v>3.2448000000004988</c:v>
                </c:pt>
                <c:pt idx="397">
                  <c:v>3.1827000000004939</c:v>
                </c:pt>
                <c:pt idx="398">
                  <c:v>3.1212000000004894</c:v>
                </c:pt>
                <c:pt idx="399">
                  <c:v>3.0603000000005451</c:v>
                </c:pt>
                <c:pt idx="400">
                  <c:v>3.00000000000054</c:v>
                </c:pt>
                <c:pt idx="401">
                  <c:v>2.9403000000005348</c:v>
                </c:pt>
                <c:pt idx="402">
                  <c:v>2.8812000000005291</c:v>
                </c:pt>
                <c:pt idx="403">
                  <c:v>2.8227000000005238</c:v>
                </c:pt>
                <c:pt idx="404">
                  <c:v>2.7648000000005184</c:v>
                </c:pt>
                <c:pt idx="405">
                  <c:v>2.7075000000005129</c:v>
                </c:pt>
                <c:pt idx="406">
                  <c:v>2.6508000000005074</c:v>
                </c:pt>
                <c:pt idx="407">
                  <c:v>2.5947000000005023</c:v>
                </c:pt>
                <c:pt idx="408">
                  <c:v>2.5392000000004966</c:v>
                </c:pt>
                <c:pt idx="409">
                  <c:v>2.4843000000004913</c:v>
                </c:pt>
                <c:pt idx="410">
                  <c:v>2.4300000000004855</c:v>
                </c:pt>
                <c:pt idx="411">
                  <c:v>2.3763000000004806</c:v>
                </c:pt>
                <c:pt idx="412">
                  <c:v>2.3232000000004756</c:v>
                </c:pt>
                <c:pt idx="413">
                  <c:v>2.27070000000047</c:v>
                </c:pt>
                <c:pt idx="414">
                  <c:v>2.2188000000004644</c:v>
                </c:pt>
                <c:pt idx="415">
                  <c:v>2.1675000000004587</c:v>
                </c:pt>
                <c:pt idx="416">
                  <c:v>2.1168000000004534</c:v>
                </c:pt>
                <c:pt idx="417">
                  <c:v>2.0667000000004485</c:v>
                </c:pt>
                <c:pt idx="418">
                  <c:v>2.0172000000004426</c:v>
                </c:pt>
                <c:pt idx="419">
                  <c:v>1.9683000000004371</c:v>
                </c:pt>
                <c:pt idx="420">
                  <c:v>1.9200000000004318</c:v>
                </c:pt>
                <c:pt idx="421">
                  <c:v>1.8723000000004266</c:v>
                </c:pt>
                <c:pt idx="422">
                  <c:v>1.8252000000004209</c:v>
                </c:pt>
                <c:pt idx="423">
                  <c:v>1.7787000000004154</c:v>
                </c:pt>
                <c:pt idx="424">
                  <c:v>1.7328000000004107</c:v>
                </c:pt>
                <c:pt idx="425">
                  <c:v>1.687500000000405</c:v>
                </c:pt>
                <c:pt idx="426">
                  <c:v>1.6428000000003997</c:v>
                </c:pt>
                <c:pt idx="427">
                  <c:v>1.5987000000003941</c:v>
                </c:pt>
                <c:pt idx="428">
                  <c:v>1.5552000000003889</c:v>
                </c:pt>
                <c:pt idx="429">
                  <c:v>1.5123000000003832</c:v>
                </c:pt>
                <c:pt idx="430">
                  <c:v>1.4700000000003781</c:v>
                </c:pt>
                <c:pt idx="431">
                  <c:v>1.4283000000003725</c:v>
                </c:pt>
                <c:pt idx="432">
                  <c:v>1.3872000000003673</c:v>
                </c:pt>
                <c:pt idx="433">
                  <c:v>1.3467000000003615</c:v>
                </c:pt>
                <c:pt idx="434">
                  <c:v>1.3068000000003563</c:v>
                </c:pt>
                <c:pt idx="435">
                  <c:v>1.2675000000003507</c:v>
                </c:pt>
                <c:pt idx="436">
                  <c:v>1.2288000000003458</c:v>
                </c:pt>
                <c:pt idx="437">
                  <c:v>1.1907000000003403</c:v>
                </c:pt>
                <c:pt idx="438">
                  <c:v>1.1532000000003348</c:v>
                </c:pt>
                <c:pt idx="439">
                  <c:v>1.1163000000003296</c:v>
                </c:pt>
                <c:pt idx="440">
                  <c:v>1.080000000000324</c:v>
                </c:pt>
                <c:pt idx="441">
                  <c:v>1.0443000000003186</c:v>
                </c:pt>
                <c:pt idx="442">
                  <c:v>1.0092000000003132</c:v>
                </c:pt>
                <c:pt idx="443">
                  <c:v>0.97470000000030776</c:v>
                </c:pt>
                <c:pt idx="444">
                  <c:v>0.94080000000030228</c:v>
                </c:pt>
                <c:pt idx="445">
                  <c:v>0.90750000000029696</c:v>
                </c:pt>
                <c:pt idx="446">
                  <c:v>0.87480000000032387</c:v>
                </c:pt>
                <c:pt idx="447">
                  <c:v>0.84270000000031786</c:v>
                </c:pt>
                <c:pt idx="448">
                  <c:v>0.81120000000031223</c:v>
                </c:pt>
                <c:pt idx="449">
                  <c:v>0.78030000000030608</c:v>
                </c:pt>
                <c:pt idx="450">
                  <c:v>0.7500000000003002</c:v>
                </c:pt>
                <c:pt idx="451">
                  <c:v>0.72030000000029404</c:v>
                </c:pt>
                <c:pt idx="452">
                  <c:v>0.69120000000028814</c:v>
                </c:pt>
                <c:pt idx="453">
                  <c:v>0.66270000000028195</c:v>
                </c:pt>
                <c:pt idx="454">
                  <c:v>0.63480000000027603</c:v>
                </c:pt>
                <c:pt idx="455">
                  <c:v>0.60750000000026994</c:v>
                </c:pt>
                <c:pt idx="456">
                  <c:v>0.58080000000026399</c:v>
                </c:pt>
                <c:pt idx="457">
                  <c:v>0.55470000000025799</c:v>
                </c:pt>
                <c:pt idx="458">
                  <c:v>0.52920000000025202</c:v>
                </c:pt>
                <c:pt idx="459">
                  <c:v>0.504300000000246</c:v>
                </c:pt>
                <c:pt idx="460">
                  <c:v>0.48000000000023996</c:v>
                </c:pt>
                <c:pt idx="461">
                  <c:v>0.45630000000023396</c:v>
                </c:pt>
                <c:pt idx="462">
                  <c:v>0.43320000000022796</c:v>
                </c:pt>
                <c:pt idx="463">
                  <c:v>0.41070000000022205</c:v>
                </c:pt>
                <c:pt idx="464">
                  <c:v>0.38880000000021603</c:v>
                </c:pt>
                <c:pt idx="465">
                  <c:v>0.36750000000020999</c:v>
                </c:pt>
                <c:pt idx="466">
                  <c:v>0.346800000000204</c:v>
                </c:pt>
                <c:pt idx="467">
                  <c:v>0.326700000000198</c:v>
                </c:pt>
                <c:pt idx="468">
                  <c:v>0.30720000000019199</c:v>
                </c:pt>
                <c:pt idx="469">
                  <c:v>0.28830000000018596</c:v>
                </c:pt>
                <c:pt idx="470">
                  <c:v>0.27000000000018004</c:v>
                </c:pt>
                <c:pt idx="471">
                  <c:v>0.25230000000017405</c:v>
                </c:pt>
                <c:pt idx="472">
                  <c:v>0.23520000000016802</c:v>
                </c:pt>
                <c:pt idx="473">
                  <c:v>0.21870000000016201</c:v>
                </c:pt>
                <c:pt idx="474">
                  <c:v>0.20280000000015599</c:v>
                </c:pt>
                <c:pt idx="475">
                  <c:v>0.18750000000014999</c:v>
                </c:pt>
                <c:pt idx="476">
                  <c:v>0.17280000000014398</c:v>
                </c:pt>
                <c:pt idx="477">
                  <c:v>0.15870000000013801</c:v>
                </c:pt>
                <c:pt idx="478">
                  <c:v>0.145200000000132</c:v>
                </c:pt>
                <c:pt idx="479">
                  <c:v>0.13230000000012598</c:v>
                </c:pt>
                <c:pt idx="480">
                  <c:v>0.12000000000011998</c:v>
                </c:pt>
                <c:pt idx="481">
                  <c:v>0.10830000000011401</c:v>
                </c:pt>
                <c:pt idx="482">
                  <c:v>9.7200000000108006E-2</c:v>
                </c:pt>
                <c:pt idx="483">
                  <c:v>8.6700000000101987E-2</c:v>
                </c:pt>
                <c:pt idx="484">
                  <c:v>7.6800000000096E-2</c:v>
                </c:pt>
                <c:pt idx="485">
                  <c:v>6.7500000000090002E-2</c:v>
                </c:pt>
                <c:pt idx="486">
                  <c:v>5.8800000000083993E-2</c:v>
                </c:pt>
                <c:pt idx="487">
                  <c:v>5.0700000000078002E-2</c:v>
                </c:pt>
                <c:pt idx="488">
                  <c:v>4.3200000000071993E-2</c:v>
                </c:pt>
                <c:pt idx="489">
                  <c:v>3.6300000000066002E-2</c:v>
                </c:pt>
                <c:pt idx="490">
                  <c:v>3.0000000000059996E-2</c:v>
                </c:pt>
                <c:pt idx="491">
                  <c:v>2.4300000000054101E-2</c:v>
                </c:pt>
                <c:pt idx="492">
                  <c:v>1.9200000000048189E-2</c:v>
                </c:pt>
                <c:pt idx="493">
                  <c:v>1.4700000000046369E-2</c:v>
                </c:pt>
                <c:pt idx="494">
                  <c:v>1.0800000000039493E-2</c:v>
                </c:pt>
                <c:pt idx="495">
                  <c:v>7.5000000000329985E-3</c:v>
                </c:pt>
                <c:pt idx="496">
                  <c:v>4.8000000000264472E-3</c:v>
                </c:pt>
                <c:pt idx="497">
                  <c:v>2.7000000000198723E-3</c:v>
                </c:pt>
                <c:pt idx="498">
                  <c:v>1.2000000000131641E-3</c:v>
                </c:pt>
                <c:pt idx="499">
                  <c:v>3.0000000000659398E-4</c:v>
                </c:pt>
                <c:pt idx="500">
                  <c:v>0</c:v>
                </c:pt>
                <c:pt idx="501">
                  <c:v>2.9999999999999997E-4</c:v>
                </c:pt>
                <c:pt idx="502">
                  <c:v>1.1999999999999999E-3</c:v>
                </c:pt>
                <c:pt idx="503">
                  <c:v>2.6999999999999997E-3</c:v>
                </c:pt>
                <c:pt idx="504">
                  <c:v>4.7999999999999996E-3</c:v>
                </c:pt>
                <c:pt idx="505">
                  <c:v>7.5000000000000015E-3</c:v>
                </c:pt>
                <c:pt idx="506">
                  <c:v>1.0799999999999999E-2</c:v>
                </c:pt>
                <c:pt idx="507">
                  <c:v>1.4700000000000003E-2</c:v>
                </c:pt>
                <c:pt idx="508">
                  <c:v>1.9199999999999998E-2</c:v>
                </c:pt>
                <c:pt idx="509">
                  <c:v>2.4300000000000002E-2</c:v>
                </c:pt>
                <c:pt idx="510">
                  <c:v>3.0000000000000006E-2</c:v>
                </c:pt>
                <c:pt idx="511">
                  <c:v>3.6299999999999999E-2</c:v>
                </c:pt>
                <c:pt idx="512">
                  <c:v>4.3199999999999995E-2</c:v>
                </c:pt>
                <c:pt idx="513">
                  <c:v>5.0700000000000002E-2</c:v>
                </c:pt>
                <c:pt idx="514">
                  <c:v>5.8800000000000012E-2</c:v>
                </c:pt>
                <c:pt idx="515">
                  <c:v>6.7499999999999991E-2</c:v>
                </c:pt>
                <c:pt idx="516">
                  <c:v>7.6799999999999993E-2</c:v>
                </c:pt>
                <c:pt idx="517">
                  <c:v>8.6700000000000013E-2</c:v>
                </c:pt>
                <c:pt idx="518">
                  <c:v>9.7200000000000009E-2</c:v>
                </c:pt>
                <c:pt idx="519">
                  <c:v>0.10830000000000001</c:v>
                </c:pt>
                <c:pt idx="520">
                  <c:v>0.12000000000000002</c:v>
                </c:pt>
                <c:pt idx="521">
                  <c:v>0.1323</c:v>
                </c:pt>
                <c:pt idx="522">
                  <c:v>0.1452</c:v>
                </c:pt>
                <c:pt idx="523">
                  <c:v>0.15870000000000001</c:v>
                </c:pt>
                <c:pt idx="524">
                  <c:v>0.17279999999999998</c:v>
                </c:pt>
                <c:pt idx="525">
                  <c:v>0.1875</c:v>
                </c:pt>
                <c:pt idx="526">
                  <c:v>0.20280000000000001</c:v>
                </c:pt>
                <c:pt idx="527">
                  <c:v>0.21870000000000003</c:v>
                </c:pt>
                <c:pt idx="528">
                  <c:v>0.23520000000000005</c:v>
                </c:pt>
                <c:pt idx="529">
                  <c:v>0.25229999999999997</c:v>
                </c:pt>
                <c:pt idx="530">
                  <c:v>0.26999999999999996</c:v>
                </c:pt>
                <c:pt idx="531">
                  <c:v>0.2883</c:v>
                </c:pt>
                <c:pt idx="532">
                  <c:v>0.30719999999999997</c:v>
                </c:pt>
                <c:pt idx="533">
                  <c:v>0.32669999999999999</c:v>
                </c:pt>
                <c:pt idx="534">
                  <c:v>0.34680000000000005</c:v>
                </c:pt>
                <c:pt idx="535">
                  <c:v>0.36749999999999994</c:v>
                </c:pt>
                <c:pt idx="536">
                  <c:v>0.38880000000000003</c:v>
                </c:pt>
                <c:pt idx="537">
                  <c:v>0.41069999999999995</c:v>
                </c:pt>
                <c:pt idx="538">
                  <c:v>0.43320000000000003</c:v>
                </c:pt>
                <c:pt idx="539">
                  <c:v>0.45629999999999998</c:v>
                </c:pt>
                <c:pt idx="540">
                  <c:v>0.48000000000000009</c:v>
                </c:pt>
                <c:pt idx="541">
                  <c:v>0.50429999999999997</c:v>
                </c:pt>
                <c:pt idx="542">
                  <c:v>0.5292</c:v>
                </c:pt>
                <c:pt idx="543">
                  <c:v>0.55469999999999997</c:v>
                </c:pt>
                <c:pt idx="544">
                  <c:v>0.58079999999999998</c:v>
                </c:pt>
                <c:pt idx="545">
                  <c:v>0.60750000000000004</c:v>
                </c:pt>
                <c:pt idx="546">
                  <c:v>0.63480000000000003</c:v>
                </c:pt>
                <c:pt idx="547">
                  <c:v>0.66269999999999996</c:v>
                </c:pt>
                <c:pt idx="548">
                  <c:v>0.69119999999999993</c:v>
                </c:pt>
                <c:pt idx="549">
                  <c:v>0.72029999999999994</c:v>
                </c:pt>
                <c:pt idx="550">
                  <c:v>0.75</c:v>
                </c:pt>
                <c:pt idx="551">
                  <c:v>0.78029999999999999</c:v>
                </c:pt>
                <c:pt idx="552">
                  <c:v>0.81120000000000003</c:v>
                </c:pt>
                <c:pt idx="553">
                  <c:v>0.84270000000000012</c:v>
                </c:pt>
                <c:pt idx="554">
                  <c:v>0.87480000000000013</c:v>
                </c:pt>
                <c:pt idx="555">
                  <c:v>0.9075000000000002</c:v>
                </c:pt>
                <c:pt idx="556">
                  <c:v>0.94080000000000019</c:v>
                </c:pt>
                <c:pt idx="557">
                  <c:v>0.9746999999999999</c:v>
                </c:pt>
                <c:pt idx="558">
                  <c:v>1.0091999999999999</c:v>
                </c:pt>
                <c:pt idx="559">
                  <c:v>1.0443</c:v>
                </c:pt>
                <c:pt idx="560">
                  <c:v>1.0799999999999998</c:v>
                </c:pt>
                <c:pt idx="561">
                  <c:v>1.1163000000000001</c:v>
                </c:pt>
                <c:pt idx="562">
                  <c:v>1.1532</c:v>
                </c:pt>
                <c:pt idx="563">
                  <c:v>1.1907000000000001</c:v>
                </c:pt>
                <c:pt idx="564">
                  <c:v>1.2287999999999999</c:v>
                </c:pt>
                <c:pt idx="565">
                  <c:v>1.2675000000000001</c:v>
                </c:pt>
                <c:pt idx="566">
                  <c:v>1.3068</c:v>
                </c:pt>
                <c:pt idx="567">
                  <c:v>1.3467000000000002</c:v>
                </c:pt>
                <c:pt idx="568">
                  <c:v>1.3872000000000002</c:v>
                </c:pt>
                <c:pt idx="569">
                  <c:v>1.4282999999999997</c:v>
                </c:pt>
                <c:pt idx="570">
                  <c:v>1.4699999999999998</c:v>
                </c:pt>
                <c:pt idx="571">
                  <c:v>1.5122999999999998</c:v>
                </c:pt>
                <c:pt idx="572">
                  <c:v>1.5552000000000001</c:v>
                </c:pt>
                <c:pt idx="573">
                  <c:v>1.5987</c:v>
                </c:pt>
                <c:pt idx="574">
                  <c:v>1.6427999999999998</c:v>
                </c:pt>
                <c:pt idx="575">
                  <c:v>1.6875</c:v>
                </c:pt>
                <c:pt idx="576">
                  <c:v>1.7328000000000001</c:v>
                </c:pt>
                <c:pt idx="577">
                  <c:v>1.7787000000000002</c:v>
                </c:pt>
                <c:pt idx="578">
                  <c:v>1.8251999999999999</c:v>
                </c:pt>
                <c:pt idx="579">
                  <c:v>1.8723000000000001</c:v>
                </c:pt>
                <c:pt idx="580">
                  <c:v>1.9200000000000004</c:v>
                </c:pt>
                <c:pt idx="581">
                  <c:v>1.9683000000000002</c:v>
                </c:pt>
                <c:pt idx="582">
                  <c:v>2.0171999999999999</c:v>
                </c:pt>
                <c:pt idx="583">
                  <c:v>2.0666999999999995</c:v>
                </c:pt>
                <c:pt idx="584">
                  <c:v>2.1168</c:v>
                </c:pt>
                <c:pt idx="585">
                  <c:v>2.1675</c:v>
                </c:pt>
                <c:pt idx="586">
                  <c:v>2.2187999999999999</c:v>
                </c:pt>
                <c:pt idx="587">
                  <c:v>2.2706999999999997</c:v>
                </c:pt>
                <c:pt idx="588">
                  <c:v>2.3231999999999999</c:v>
                </c:pt>
                <c:pt idx="589">
                  <c:v>2.3763000000000001</c:v>
                </c:pt>
                <c:pt idx="590">
                  <c:v>2.4300000000000002</c:v>
                </c:pt>
                <c:pt idx="591">
                  <c:v>2.4843000000000002</c:v>
                </c:pt>
                <c:pt idx="592">
                  <c:v>2.5392000000000001</c:v>
                </c:pt>
                <c:pt idx="593">
                  <c:v>2.5947</c:v>
                </c:pt>
                <c:pt idx="594">
                  <c:v>2.6507999999999998</c:v>
                </c:pt>
                <c:pt idx="595">
                  <c:v>2.7074999999999996</c:v>
                </c:pt>
                <c:pt idx="596">
                  <c:v>2.7647999999999997</c:v>
                </c:pt>
                <c:pt idx="597">
                  <c:v>2.8227000000000002</c:v>
                </c:pt>
                <c:pt idx="598">
                  <c:v>2.8811999999999998</c:v>
                </c:pt>
                <c:pt idx="599">
                  <c:v>2.9402999999999997</c:v>
                </c:pt>
                <c:pt idx="600">
                  <c:v>3</c:v>
                </c:pt>
                <c:pt idx="601">
                  <c:v>3.0603000000000002</c:v>
                </c:pt>
                <c:pt idx="602">
                  <c:v>3.1212</c:v>
                </c:pt>
                <c:pt idx="603">
                  <c:v>3.1827000000000001</c:v>
                </c:pt>
                <c:pt idx="604">
                  <c:v>3.2448000000000001</c:v>
                </c:pt>
                <c:pt idx="605">
                  <c:v>3.3075000000000006</c:v>
                </c:pt>
                <c:pt idx="606">
                  <c:v>3.3708000000000005</c:v>
                </c:pt>
                <c:pt idx="607">
                  <c:v>3.4347000000000003</c:v>
                </c:pt>
                <c:pt idx="608">
                  <c:v>3.4992000000000005</c:v>
                </c:pt>
                <c:pt idx="609">
                  <c:v>3.5643000000000007</c:v>
                </c:pt>
                <c:pt idx="610">
                  <c:v>3.6300000000000008</c:v>
                </c:pt>
                <c:pt idx="611">
                  <c:v>3.6963000000000004</c:v>
                </c:pt>
                <c:pt idx="612">
                  <c:v>3.7632000000000008</c:v>
                </c:pt>
                <c:pt idx="613">
                  <c:v>3.8306999999999993</c:v>
                </c:pt>
                <c:pt idx="614">
                  <c:v>3.8987999999999996</c:v>
                </c:pt>
                <c:pt idx="615">
                  <c:v>3.9674999999999994</c:v>
                </c:pt>
                <c:pt idx="616">
                  <c:v>4.0367999999999995</c:v>
                </c:pt>
                <c:pt idx="617">
                  <c:v>4.1066999999999991</c:v>
                </c:pt>
                <c:pt idx="618">
                  <c:v>4.1772</c:v>
                </c:pt>
                <c:pt idx="619">
                  <c:v>4.2482999999999995</c:v>
                </c:pt>
                <c:pt idx="620">
                  <c:v>4.3199999999999994</c:v>
                </c:pt>
                <c:pt idx="621">
                  <c:v>4.3922999999999996</c:v>
                </c:pt>
                <c:pt idx="622">
                  <c:v>4.4652000000000003</c:v>
                </c:pt>
                <c:pt idx="623">
                  <c:v>4.5386999999999995</c:v>
                </c:pt>
                <c:pt idx="624">
                  <c:v>4.6128</c:v>
                </c:pt>
                <c:pt idx="625">
                  <c:v>4.6875</c:v>
                </c:pt>
                <c:pt idx="626">
                  <c:v>4.7628000000000004</c:v>
                </c:pt>
                <c:pt idx="627">
                  <c:v>4.8387000000000002</c:v>
                </c:pt>
                <c:pt idx="628">
                  <c:v>4.9151999999999996</c:v>
                </c:pt>
                <c:pt idx="629">
                  <c:v>4.9923000000000002</c:v>
                </c:pt>
                <c:pt idx="630">
                  <c:v>5.07</c:v>
                </c:pt>
                <c:pt idx="631">
                  <c:v>5.1483000000000008</c:v>
                </c:pt>
                <c:pt idx="632">
                  <c:v>5.2271999999999998</c:v>
                </c:pt>
                <c:pt idx="633">
                  <c:v>5.3067000000000002</c:v>
                </c:pt>
                <c:pt idx="634">
                  <c:v>5.3868000000000009</c:v>
                </c:pt>
                <c:pt idx="635">
                  <c:v>5.4675000000000011</c:v>
                </c:pt>
                <c:pt idx="636">
                  <c:v>5.5488000000000008</c:v>
                </c:pt>
                <c:pt idx="637">
                  <c:v>5.6307000000000009</c:v>
                </c:pt>
                <c:pt idx="638">
                  <c:v>5.7131999999999987</c:v>
                </c:pt>
                <c:pt idx="639">
                  <c:v>5.7962999999999996</c:v>
                </c:pt>
                <c:pt idx="640">
                  <c:v>5.879999999999999</c:v>
                </c:pt>
                <c:pt idx="641">
                  <c:v>5.9642999999999988</c:v>
                </c:pt>
                <c:pt idx="642">
                  <c:v>6.049199999999999</c:v>
                </c:pt>
                <c:pt idx="643">
                  <c:v>6.1346999999999996</c:v>
                </c:pt>
                <c:pt idx="644">
                  <c:v>6.2208000000000006</c:v>
                </c:pt>
                <c:pt idx="645">
                  <c:v>6.3074999999999992</c:v>
                </c:pt>
                <c:pt idx="646">
                  <c:v>6.3948</c:v>
                </c:pt>
                <c:pt idx="647">
                  <c:v>6.4827000000000004</c:v>
                </c:pt>
                <c:pt idx="648">
                  <c:v>6.5711999999999993</c:v>
                </c:pt>
                <c:pt idx="649">
                  <c:v>6.6602999999999994</c:v>
                </c:pt>
                <c:pt idx="650">
                  <c:v>6.75</c:v>
                </c:pt>
                <c:pt idx="651">
                  <c:v>6.8403</c:v>
                </c:pt>
                <c:pt idx="652">
                  <c:v>6.9312000000000005</c:v>
                </c:pt>
                <c:pt idx="653">
                  <c:v>7.0226999999999995</c:v>
                </c:pt>
                <c:pt idx="654">
                  <c:v>7.1148000000000007</c:v>
                </c:pt>
                <c:pt idx="655">
                  <c:v>7.2075000000000005</c:v>
                </c:pt>
                <c:pt idx="656">
                  <c:v>7.3007999999999997</c:v>
                </c:pt>
                <c:pt idx="657">
                  <c:v>7.3947000000000003</c:v>
                </c:pt>
                <c:pt idx="658">
                  <c:v>7.4892000000000003</c:v>
                </c:pt>
                <c:pt idx="659">
                  <c:v>7.5843000000000007</c:v>
                </c:pt>
                <c:pt idx="660">
                  <c:v>7.6800000000000015</c:v>
                </c:pt>
                <c:pt idx="661">
                  <c:v>7.7763000000000009</c:v>
                </c:pt>
                <c:pt idx="662">
                  <c:v>7.8732000000000006</c:v>
                </c:pt>
                <c:pt idx="663">
                  <c:v>7.970699999999999</c:v>
                </c:pt>
                <c:pt idx="664">
                  <c:v>8.0687999999999995</c:v>
                </c:pt>
                <c:pt idx="665">
                  <c:v>8.1674999999999986</c:v>
                </c:pt>
                <c:pt idx="666">
                  <c:v>8.2667999999999981</c:v>
                </c:pt>
                <c:pt idx="667">
                  <c:v>8.3666999999999998</c:v>
                </c:pt>
                <c:pt idx="668">
                  <c:v>8.4672000000000001</c:v>
                </c:pt>
                <c:pt idx="669">
                  <c:v>8.5683000000000007</c:v>
                </c:pt>
                <c:pt idx="670">
                  <c:v>8.67</c:v>
                </c:pt>
                <c:pt idx="671">
                  <c:v>8.7722999999999995</c:v>
                </c:pt>
                <c:pt idx="672">
                  <c:v>8.8751999999999995</c:v>
                </c:pt>
                <c:pt idx="673">
                  <c:v>8.9786999999999999</c:v>
                </c:pt>
                <c:pt idx="674">
                  <c:v>9.0827999999999989</c:v>
                </c:pt>
                <c:pt idx="675">
                  <c:v>9.1875</c:v>
                </c:pt>
                <c:pt idx="676">
                  <c:v>9.2927999999999997</c:v>
                </c:pt>
                <c:pt idx="677">
                  <c:v>9.3987000000000016</c:v>
                </c:pt>
                <c:pt idx="678">
                  <c:v>9.5052000000000003</c:v>
                </c:pt>
                <c:pt idx="679">
                  <c:v>9.6123000000000012</c:v>
                </c:pt>
                <c:pt idx="680">
                  <c:v>9.7200000000000006</c:v>
                </c:pt>
                <c:pt idx="681">
                  <c:v>9.8283000000000005</c:v>
                </c:pt>
                <c:pt idx="682">
                  <c:v>9.9372000000000007</c:v>
                </c:pt>
                <c:pt idx="683">
                  <c:v>10.046700000000001</c:v>
                </c:pt>
                <c:pt idx="684">
                  <c:v>10.1568</c:v>
                </c:pt>
                <c:pt idx="685">
                  <c:v>10.267500000000002</c:v>
                </c:pt>
                <c:pt idx="686">
                  <c:v>10.3788</c:v>
                </c:pt>
                <c:pt idx="687">
                  <c:v>10.4907</c:v>
                </c:pt>
                <c:pt idx="688">
                  <c:v>10.603199999999999</c:v>
                </c:pt>
                <c:pt idx="689">
                  <c:v>10.716299999999999</c:v>
                </c:pt>
                <c:pt idx="690">
                  <c:v>10.829999999999998</c:v>
                </c:pt>
                <c:pt idx="691">
                  <c:v>10.944299999999998</c:v>
                </c:pt>
                <c:pt idx="692">
                  <c:v>11.059199999999999</c:v>
                </c:pt>
                <c:pt idx="693">
                  <c:v>11.1747</c:v>
                </c:pt>
                <c:pt idx="694">
                  <c:v>11.290800000000001</c:v>
                </c:pt>
                <c:pt idx="695">
                  <c:v>11.407499999999999</c:v>
                </c:pt>
                <c:pt idx="696">
                  <c:v>11.524799999999999</c:v>
                </c:pt>
                <c:pt idx="697">
                  <c:v>11.6427</c:v>
                </c:pt>
                <c:pt idx="698">
                  <c:v>11.761199999999999</c:v>
                </c:pt>
                <c:pt idx="699">
                  <c:v>11.8803</c:v>
                </c:pt>
                <c:pt idx="700">
                  <c:v>12</c:v>
                </c:pt>
                <c:pt idx="701">
                  <c:v>12.120299999999997</c:v>
                </c:pt>
                <c:pt idx="702">
                  <c:v>12.241200000000001</c:v>
                </c:pt>
                <c:pt idx="703">
                  <c:v>12.362699999999998</c:v>
                </c:pt>
                <c:pt idx="704">
                  <c:v>12.4848</c:v>
                </c:pt>
                <c:pt idx="705">
                  <c:v>12.607499999999998</c:v>
                </c:pt>
                <c:pt idx="706">
                  <c:v>12.7308</c:v>
                </c:pt>
                <c:pt idx="707">
                  <c:v>12.854699999999998</c:v>
                </c:pt>
                <c:pt idx="708">
                  <c:v>12.979200000000001</c:v>
                </c:pt>
                <c:pt idx="709">
                  <c:v>13.104299999999999</c:v>
                </c:pt>
                <c:pt idx="710">
                  <c:v>13.230000000000002</c:v>
                </c:pt>
                <c:pt idx="711">
                  <c:v>13.356299999999999</c:v>
                </c:pt>
                <c:pt idx="712">
                  <c:v>13.483200000000002</c:v>
                </c:pt>
                <c:pt idx="713">
                  <c:v>13.610699999999998</c:v>
                </c:pt>
                <c:pt idx="714">
                  <c:v>13.738800000000001</c:v>
                </c:pt>
                <c:pt idx="715">
                  <c:v>13.867499999999998</c:v>
                </c:pt>
                <c:pt idx="716">
                  <c:v>13.996800000000002</c:v>
                </c:pt>
                <c:pt idx="717">
                  <c:v>14.1267</c:v>
                </c:pt>
                <c:pt idx="718">
                  <c:v>14.257200000000003</c:v>
                </c:pt>
                <c:pt idx="719">
                  <c:v>14.388300000000001</c:v>
                </c:pt>
                <c:pt idx="720">
                  <c:v>14.520000000000003</c:v>
                </c:pt>
                <c:pt idx="721">
                  <c:v>14.6523</c:v>
                </c:pt>
                <c:pt idx="722">
                  <c:v>14.785200000000001</c:v>
                </c:pt>
                <c:pt idx="723">
                  <c:v>14.918699999999999</c:v>
                </c:pt>
                <c:pt idx="724">
                  <c:v>15.052800000000003</c:v>
                </c:pt>
                <c:pt idx="725">
                  <c:v>15.1875</c:v>
                </c:pt>
                <c:pt idx="726">
                  <c:v>15.322799999999997</c:v>
                </c:pt>
                <c:pt idx="727">
                  <c:v>15.458700000000002</c:v>
                </c:pt>
                <c:pt idx="728">
                  <c:v>15.595199999999998</c:v>
                </c:pt>
                <c:pt idx="729">
                  <c:v>15.7323</c:v>
                </c:pt>
                <c:pt idx="730">
                  <c:v>15.869999999999997</c:v>
                </c:pt>
                <c:pt idx="731">
                  <c:v>16.008299999999998</c:v>
                </c:pt>
                <c:pt idx="732">
                  <c:v>16.147199999999998</c:v>
                </c:pt>
                <c:pt idx="733">
                  <c:v>16.2867</c:v>
                </c:pt>
                <c:pt idx="734">
                  <c:v>16.426799999999997</c:v>
                </c:pt>
                <c:pt idx="735">
                  <c:v>16.567500000000003</c:v>
                </c:pt>
                <c:pt idx="736">
                  <c:v>16.7088</c:v>
                </c:pt>
                <c:pt idx="737">
                  <c:v>16.8507</c:v>
                </c:pt>
                <c:pt idx="738">
                  <c:v>16.993199999999998</c:v>
                </c:pt>
                <c:pt idx="739">
                  <c:v>17.136300000000002</c:v>
                </c:pt>
                <c:pt idx="740">
                  <c:v>17.279999999999998</c:v>
                </c:pt>
                <c:pt idx="741">
                  <c:v>17.424300000000002</c:v>
                </c:pt>
                <c:pt idx="742">
                  <c:v>17.569199999999999</c:v>
                </c:pt>
                <c:pt idx="743">
                  <c:v>17.714700000000004</c:v>
                </c:pt>
                <c:pt idx="744">
                  <c:v>17.860800000000001</c:v>
                </c:pt>
                <c:pt idx="745">
                  <c:v>18.007500000000004</c:v>
                </c:pt>
                <c:pt idx="746">
                  <c:v>18.154799999999998</c:v>
                </c:pt>
                <c:pt idx="747">
                  <c:v>18.302700000000002</c:v>
                </c:pt>
                <c:pt idx="748">
                  <c:v>18.4512</c:v>
                </c:pt>
                <c:pt idx="749">
                  <c:v>18.600300000000004</c:v>
                </c:pt>
                <c:pt idx="750">
                  <c:v>18.75</c:v>
                </c:pt>
                <c:pt idx="751">
                  <c:v>18.900299999999998</c:v>
                </c:pt>
                <c:pt idx="752">
                  <c:v>19.051200000000001</c:v>
                </c:pt>
                <c:pt idx="753">
                  <c:v>19.202699999999997</c:v>
                </c:pt>
                <c:pt idx="754">
                  <c:v>19.354800000000001</c:v>
                </c:pt>
                <c:pt idx="755">
                  <c:v>19.507499999999997</c:v>
                </c:pt>
                <c:pt idx="756">
                  <c:v>19.660799999999998</c:v>
                </c:pt>
                <c:pt idx="757">
                  <c:v>19.814699999999995</c:v>
                </c:pt>
                <c:pt idx="758">
                  <c:v>19.969200000000001</c:v>
                </c:pt>
                <c:pt idx="759">
                  <c:v>20.124299999999998</c:v>
                </c:pt>
                <c:pt idx="760">
                  <c:v>20.28</c:v>
                </c:pt>
                <c:pt idx="761">
                  <c:v>20.436299999999999</c:v>
                </c:pt>
                <c:pt idx="762">
                  <c:v>20.593200000000003</c:v>
                </c:pt>
                <c:pt idx="763">
                  <c:v>20.750699999999998</c:v>
                </c:pt>
                <c:pt idx="764">
                  <c:v>20.908799999999999</c:v>
                </c:pt>
                <c:pt idx="765">
                  <c:v>21.067499999999999</c:v>
                </c:pt>
                <c:pt idx="766">
                  <c:v>21.226800000000001</c:v>
                </c:pt>
                <c:pt idx="767">
                  <c:v>21.386699999999998</c:v>
                </c:pt>
                <c:pt idx="768">
                  <c:v>21.547200000000004</c:v>
                </c:pt>
                <c:pt idx="769">
                  <c:v>21.708300000000001</c:v>
                </c:pt>
                <c:pt idx="770">
                  <c:v>21.870000000000005</c:v>
                </c:pt>
                <c:pt idx="771">
                  <c:v>22.032299999999996</c:v>
                </c:pt>
                <c:pt idx="772">
                  <c:v>22.195200000000003</c:v>
                </c:pt>
                <c:pt idx="773">
                  <c:v>22.358699999999999</c:v>
                </c:pt>
                <c:pt idx="774">
                  <c:v>22.522800000000004</c:v>
                </c:pt>
                <c:pt idx="775">
                  <c:v>22.6875</c:v>
                </c:pt>
                <c:pt idx="776">
                  <c:v>22.852799999999995</c:v>
                </c:pt>
                <c:pt idx="777">
                  <c:v>23.018700000000003</c:v>
                </c:pt>
                <c:pt idx="778">
                  <c:v>23.185199999999998</c:v>
                </c:pt>
                <c:pt idx="779">
                  <c:v>23.352300000000003</c:v>
                </c:pt>
                <c:pt idx="780">
                  <c:v>23.519999999999996</c:v>
                </c:pt>
                <c:pt idx="781">
                  <c:v>23.688299999999998</c:v>
                </c:pt>
                <c:pt idx="782">
                  <c:v>23.857199999999995</c:v>
                </c:pt>
                <c:pt idx="783">
                  <c:v>24.026700000000002</c:v>
                </c:pt>
                <c:pt idx="784">
                  <c:v>24.196799999999996</c:v>
                </c:pt>
                <c:pt idx="785">
                  <c:v>24.367500000000003</c:v>
                </c:pt>
                <c:pt idx="786">
                  <c:v>24.538799999999998</c:v>
                </c:pt>
                <c:pt idx="787">
                  <c:v>24.710699999999999</c:v>
                </c:pt>
                <c:pt idx="788">
                  <c:v>24.883200000000002</c:v>
                </c:pt>
                <c:pt idx="789">
                  <c:v>25.0563</c:v>
                </c:pt>
                <c:pt idx="790">
                  <c:v>25.229999999999997</c:v>
                </c:pt>
                <c:pt idx="791">
                  <c:v>25.404300000000003</c:v>
                </c:pt>
                <c:pt idx="792">
                  <c:v>25.5792</c:v>
                </c:pt>
                <c:pt idx="793">
                  <c:v>25.754700000000003</c:v>
                </c:pt>
                <c:pt idx="794">
                  <c:v>25.930800000000001</c:v>
                </c:pt>
                <c:pt idx="795">
                  <c:v>26.107500000000005</c:v>
                </c:pt>
                <c:pt idx="796">
                  <c:v>26.284799999999997</c:v>
                </c:pt>
                <c:pt idx="797">
                  <c:v>26.462700000000002</c:v>
                </c:pt>
                <c:pt idx="798">
                  <c:v>26.641199999999998</c:v>
                </c:pt>
                <c:pt idx="799">
                  <c:v>26.820300000000003</c:v>
                </c:pt>
                <c:pt idx="800">
                  <c:v>27</c:v>
                </c:pt>
                <c:pt idx="801">
                  <c:v>27.180299999999995</c:v>
                </c:pt>
                <c:pt idx="802">
                  <c:v>27.3612</c:v>
                </c:pt>
                <c:pt idx="803">
                  <c:v>27.542699999999996</c:v>
                </c:pt>
                <c:pt idx="804">
                  <c:v>27.724800000000002</c:v>
                </c:pt>
                <c:pt idx="805">
                  <c:v>27.907499999999995</c:v>
                </c:pt>
                <c:pt idx="806">
                  <c:v>28.090799999999998</c:v>
                </c:pt>
                <c:pt idx="807">
                  <c:v>28.274699999999996</c:v>
                </c:pt>
                <c:pt idx="808">
                  <c:v>28.459200000000003</c:v>
                </c:pt>
                <c:pt idx="809">
                  <c:v>28.644299999999998</c:v>
                </c:pt>
                <c:pt idx="810">
                  <c:v>28.830000000000002</c:v>
                </c:pt>
                <c:pt idx="811">
                  <c:v>29.016299999999998</c:v>
                </c:pt>
                <c:pt idx="812">
                  <c:v>29.203199999999999</c:v>
                </c:pt>
                <c:pt idx="813">
                  <c:v>29.390700000000002</c:v>
                </c:pt>
                <c:pt idx="814">
                  <c:v>29.578800000000001</c:v>
                </c:pt>
                <c:pt idx="815">
                  <c:v>29.767499999999998</c:v>
                </c:pt>
                <c:pt idx="816">
                  <c:v>29.956800000000001</c:v>
                </c:pt>
                <c:pt idx="817">
                  <c:v>30.146699999999999</c:v>
                </c:pt>
                <c:pt idx="818">
                  <c:v>30.337200000000003</c:v>
                </c:pt>
                <c:pt idx="819">
                  <c:v>30.528300000000002</c:v>
                </c:pt>
                <c:pt idx="820">
                  <c:v>30.720000000000006</c:v>
                </c:pt>
                <c:pt idx="821">
                  <c:v>30.912299999999995</c:v>
                </c:pt>
                <c:pt idx="822">
                  <c:v>31.105200000000004</c:v>
                </c:pt>
                <c:pt idx="823">
                  <c:v>31.298699999999997</c:v>
                </c:pt>
                <c:pt idx="824">
                  <c:v>31.492800000000003</c:v>
                </c:pt>
                <c:pt idx="825">
                  <c:v>31.6875</c:v>
                </c:pt>
                <c:pt idx="826">
                  <c:v>31.882799999999996</c:v>
                </c:pt>
                <c:pt idx="827">
                  <c:v>32.078700000000005</c:v>
                </c:pt>
                <c:pt idx="828">
                  <c:v>32.275199999999998</c:v>
                </c:pt>
                <c:pt idx="829">
                  <c:v>32.472300000000004</c:v>
                </c:pt>
                <c:pt idx="830">
                  <c:v>32.669999999999995</c:v>
                </c:pt>
                <c:pt idx="831">
                  <c:v>32.868299999999998</c:v>
                </c:pt>
                <c:pt idx="832">
                  <c:v>33.067199999999993</c:v>
                </c:pt>
                <c:pt idx="833">
                  <c:v>33.2667</c:v>
                </c:pt>
                <c:pt idx="834">
                  <c:v>33.466799999999999</c:v>
                </c:pt>
                <c:pt idx="835">
                  <c:v>33.667500000000004</c:v>
                </c:pt>
                <c:pt idx="836">
                  <c:v>33.8688</c:v>
                </c:pt>
                <c:pt idx="837">
                  <c:v>34.070700000000002</c:v>
                </c:pt>
                <c:pt idx="838">
                  <c:v>34.273200000000003</c:v>
                </c:pt>
                <c:pt idx="839">
                  <c:v>34.476300000000002</c:v>
                </c:pt>
                <c:pt idx="840">
                  <c:v>34.68</c:v>
                </c:pt>
                <c:pt idx="841">
                  <c:v>34.884300000000003</c:v>
                </c:pt>
                <c:pt idx="842">
                  <c:v>35.089199999999998</c:v>
                </c:pt>
                <c:pt idx="843">
                  <c:v>35.294700000000006</c:v>
                </c:pt>
                <c:pt idx="844">
                  <c:v>35.500799999999998</c:v>
                </c:pt>
                <c:pt idx="845">
                  <c:v>35.70750000000001</c:v>
                </c:pt>
                <c:pt idx="846">
                  <c:v>35.9148</c:v>
                </c:pt>
                <c:pt idx="847">
                  <c:v>36.122700000000002</c:v>
                </c:pt>
                <c:pt idx="848">
                  <c:v>36.331199999999995</c:v>
                </c:pt>
                <c:pt idx="849">
                  <c:v>36.540300000000002</c:v>
                </c:pt>
                <c:pt idx="850">
                  <c:v>36.75</c:v>
                </c:pt>
                <c:pt idx="851">
                  <c:v>36.960299999999997</c:v>
                </c:pt>
                <c:pt idx="852">
                  <c:v>37.171199999999999</c:v>
                </c:pt>
                <c:pt idx="853">
                  <c:v>37.3827</c:v>
                </c:pt>
                <c:pt idx="854">
                  <c:v>37.594800000000006</c:v>
                </c:pt>
                <c:pt idx="855">
                  <c:v>37.80749999999999</c:v>
                </c:pt>
                <c:pt idx="856">
                  <c:v>38.020800000000001</c:v>
                </c:pt>
                <c:pt idx="857">
                  <c:v>38.234699999999997</c:v>
                </c:pt>
                <c:pt idx="858">
                  <c:v>38.449200000000005</c:v>
                </c:pt>
                <c:pt idx="859">
                  <c:v>38.664299999999997</c:v>
                </c:pt>
                <c:pt idx="860">
                  <c:v>38.880000000000003</c:v>
                </c:pt>
                <c:pt idx="861">
                  <c:v>39.096299999999999</c:v>
                </c:pt>
                <c:pt idx="862">
                  <c:v>39.313200000000002</c:v>
                </c:pt>
                <c:pt idx="863">
                  <c:v>39.530700000000003</c:v>
                </c:pt>
                <c:pt idx="864">
                  <c:v>39.748800000000003</c:v>
                </c:pt>
                <c:pt idx="865">
                  <c:v>39.967499999999994</c:v>
                </c:pt>
                <c:pt idx="866">
                  <c:v>40.186800000000005</c:v>
                </c:pt>
                <c:pt idx="867">
                  <c:v>40.406700000000001</c:v>
                </c:pt>
                <c:pt idx="868">
                  <c:v>40.627200000000002</c:v>
                </c:pt>
                <c:pt idx="869">
                  <c:v>40.848300000000002</c:v>
                </c:pt>
                <c:pt idx="870">
                  <c:v>41.070000000000007</c:v>
                </c:pt>
                <c:pt idx="871">
                  <c:v>41.292299999999997</c:v>
                </c:pt>
                <c:pt idx="872">
                  <c:v>41.5152</c:v>
                </c:pt>
                <c:pt idx="873">
                  <c:v>41.738700000000001</c:v>
                </c:pt>
                <c:pt idx="874">
                  <c:v>41.962800000000001</c:v>
                </c:pt>
                <c:pt idx="875">
                  <c:v>42.1875</c:v>
                </c:pt>
                <c:pt idx="876">
                  <c:v>42.412799999999997</c:v>
                </c:pt>
                <c:pt idx="877">
                  <c:v>42.6387</c:v>
                </c:pt>
                <c:pt idx="878">
                  <c:v>42.865199999999994</c:v>
                </c:pt>
                <c:pt idx="879">
                  <c:v>43.092300000000002</c:v>
                </c:pt>
                <c:pt idx="880">
                  <c:v>43.319999999999993</c:v>
                </c:pt>
                <c:pt idx="881">
                  <c:v>43.548299999999998</c:v>
                </c:pt>
                <c:pt idx="882">
                  <c:v>43.777199999999993</c:v>
                </c:pt>
                <c:pt idx="883">
                  <c:v>44.006700000000002</c:v>
                </c:pt>
                <c:pt idx="884">
                  <c:v>44.236799999999995</c:v>
                </c:pt>
                <c:pt idx="885">
                  <c:v>44.467500000000001</c:v>
                </c:pt>
                <c:pt idx="886">
                  <c:v>44.698799999999999</c:v>
                </c:pt>
                <c:pt idx="887">
                  <c:v>44.930700000000002</c:v>
                </c:pt>
                <c:pt idx="888">
                  <c:v>45.163200000000003</c:v>
                </c:pt>
                <c:pt idx="889">
                  <c:v>45.396300000000004</c:v>
                </c:pt>
                <c:pt idx="890">
                  <c:v>45.629999999999995</c:v>
                </c:pt>
                <c:pt idx="891">
                  <c:v>45.8643</c:v>
                </c:pt>
                <c:pt idx="892">
                  <c:v>46.099199999999996</c:v>
                </c:pt>
                <c:pt idx="893">
                  <c:v>46.334700000000005</c:v>
                </c:pt>
                <c:pt idx="894">
                  <c:v>46.570799999999998</c:v>
                </c:pt>
                <c:pt idx="895">
                  <c:v>46.807500000000005</c:v>
                </c:pt>
                <c:pt idx="896">
                  <c:v>47.044799999999995</c:v>
                </c:pt>
                <c:pt idx="897">
                  <c:v>47.282700000000006</c:v>
                </c:pt>
                <c:pt idx="898">
                  <c:v>47.5212</c:v>
                </c:pt>
                <c:pt idx="899">
                  <c:v>47.760300000000008</c:v>
                </c:pt>
                <c:pt idx="900">
                  <c:v>48</c:v>
                </c:pt>
                <c:pt idx="901">
                  <c:v>48.240299999999998</c:v>
                </c:pt>
                <c:pt idx="902">
                  <c:v>48.481199999999987</c:v>
                </c:pt>
                <c:pt idx="903">
                  <c:v>48.722700000000003</c:v>
                </c:pt>
                <c:pt idx="904">
                  <c:v>48.964800000000004</c:v>
                </c:pt>
                <c:pt idx="905">
                  <c:v>49.207499999999989</c:v>
                </c:pt>
                <c:pt idx="906">
                  <c:v>49.450799999999994</c:v>
                </c:pt>
                <c:pt idx="907">
                  <c:v>49.694700000000005</c:v>
                </c:pt>
                <c:pt idx="908">
                  <c:v>49.9392</c:v>
                </c:pt>
                <c:pt idx="909">
                  <c:v>50.184299999999993</c:v>
                </c:pt>
                <c:pt idx="910">
                  <c:v>50.429999999999993</c:v>
                </c:pt>
                <c:pt idx="911">
                  <c:v>50.676300000000012</c:v>
                </c:pt>
                <c:pt idx="912">
                  <c:v>50.923200000000001</c:v>
                </c:pt>
                <c:pt idx="913">
                  <c:v>51.170700000000004</c:v>
                </c:pt>
                <c:pt idx="914">
                  <c:v>51.41879999999999</c:v>
                </c:pt>
                <c:pt idx="915">
                  <c:v>51.667500000000011</c:v>
                </c:pt>
                <c:pt idx="916">
                  <c:v>51.916800000000002</c:v>
                </c:pt>
                <c:pt idx="917">
                  <c:v>52.166699999999999</c:v>
                </c:pt>
                <c:pt idx="918">
                  <c:v>52.417199999999994</c:v>
                </c:pt>
                <c:pt idx="919">
                  <c:v>52.668300000000009</c:v>
                </c:pt>
                <c:pt idx="920">
                  <c:v>52.920000000000009</c:v>
                </c:pt>
                <c:pt idx="921">
                  <c:v>53.172299999999993</c:v>
                </c:pt>
                <c:pt idx="922">
                  <c:v>53.425199999999997</c:v>
                </c:pt>
                <c:pt idx="923">
                  <c:v>53.678700000000013</c:v>
                </c:pt>
                <c:pt idx="924">
                  <c:v>53.932800000000007</c:v>
                </c:pt>
                <c:pt idx="925">
                  <c:v>54.1875</c:v>
                </c:pt>
                <c:pt idx="926">
                  <c:v>54.442799999999991</c:v>
                </c:pt>
                <c:pt idx="927">
                  <c:v>54.698699999999988</c:v>
                </c:pt>
                <c:pt idx="928">
                  <c:v>54.955200000000005</c:v>
                </c:pt>
                <c:pt idx="929">
                  <c:v>55.212300000000006</c:v>
                </c:pt>
                <c:pt idx="930">
                  <c:v>55.469999999999992</c:v>
                </c:pt>
                <c:pt idx="931">
                  <c:v>55.72829999999999</c:v>
                </c:pt>
                <c:pt idx="932">
                  <c:v>55.987200000000009</c:v>
                </c:pt>
                <c:pt idx="933">
                  <c:v>56.246700000000004</c:v>
                </c:pt>
                <c:pt idx="934">
                  <c:v>56.506799999999998</c:v>
                </c:pt>
                <c:pt idx="935">
                  <c:v>56.767499999999991</c:v>
                </c:pt>
                <c:pt idx="936">
                  <c:v>57.028800000000011</c:v>
                </c:pt>
                <c:pt idx="937">
                  <c:v>57.290700000000001</c:v>
                </c:pt>
                <c:pt idx="938">
                  <c:v>57.553200000000004</c:v>
                </c:pt>
                <c:pt idx="939">
                  <c:v>57.816299999999991</c:v>
                </c:pt>
                <c:pt idx="940">
                  <c:v>58.080000000000013</c:v>
                </c:pt>
                <c:pt idx="941">
                  <c:v>58.344300000000004</c:v>
                </c:pt>
                <c:pt idx="942">
                  <c:v>58.609200000000001</c:v>
                </c:pt>
                <c:pt idx="943">
                  <c:v>58.87469999999999</c:v>
                </c:pt>
                <c:pt idx="944">
                  <c:v>59.140800000000006</c:v>
                </c:pt>
                <c:pt idx="945">
                  <c:v>59.407500000000006</c:v>
                </c:pt>
                <c:pt idx="946">
                  <c:v>59.674799999999998</c:v>
                </c:pt>
                <c:pt idx="947">
                  <c:v>59.942699999999995</c:v>
                </c:pt>
                <c:pt idx="948">
                  <c:v>60.211200000000012</c:v>
                </c:pt>
                <c:pt idx="949">
                  <c:v>60.480300000000007</c:v>
                </c:pt>
                <c:pt idx="950">
                  <c:v>60.75</c:v>
                </c:pt>
                <c:pt idx="951">
                  <c:v>61.020299999999992</c:v>
                </c:pt>
                <c:pt idx="952">
                  <c:v>61.291199999999989</c:v>
                </c:pt>
                <c:pt idx="953">
                  <c:v>61.5627</c:v>
                </c:pt>
                <c:pt idx="954">
                  <c:v>61.834800000000008</c:v>
                </c:pt>
                <c:pt idx="955">
                  <c:v>62.107499999999995</c:v>
                </c:pt>
                <c:pt idx="956">
                  <c:v>62.380799999999994</c:v>
                </c:pt>
                <c:pt idx="957">
                  <c:v>62.654700000000005</c:v>
                </c:pt>
                <c:pt idx="958">
                  <c:v>62.929200000000002</c:v>
                </c:pt>
                <c:pt idx="959">
                  <c:v>63.204299999999996</c:v>
                </c:pt>
                <c:pt idx="960">
                  <c:v>63.47999999999999</c:v>
                </c:pt>
                <c:pt idx="961">
                  <c:v>63.75630000000001</c:v>
                </c:pt>
                <c:pt idx="962">
                  <c:v>64.033199999999994</c:v>
                </c:pt>
                <c:pt idx="963">
                  <c:v>64.310699999999997</c:v>
                </c:pt>
                <c:pt idx="964">
                  <c:v>64.588799999999992</c:v>
                </c:pt>
                <c:pt idx="965">
                  <c:v>64.867500000000007</c:v>
                </c:pt>
                <c:pt idx="966">
                  <c:v>65.146799999999999</c:v>
                </c:pt>
                <c:pt idx="967">
                  <c:v>65.426699999999997</c:v>
                </c:pt>
                <c:pt idx="968">
                  <c:v>65.707199999999986</c:v>
                </c:pt>
                <c:pt idx="969">
                  <c:v>65.98830000000001</c:v>
                </c:pt>
                <c:pt idx="970">
                  <c:v>66.27000000000001</c:v>
                </c:pt>
                <c:pt idx="971">
                  <c:v>66.552299999999988</c:v>
                </c:pt>
                <c:pt idx="972">
                  <c:v>66.8352</c:v>
                </c:pt>
                <c:pt idx="973">
                  <c:v>67.118700000000018</c:v>
                </c:pt>
                <c:pt idx="974">
                  <c:v>67.402799999999999</c:v>
                </c:pt>
                <c:pt idx="975">
                  <c:v>67.6875</c:v>
                </c:pt>
                <c:pt idx="976">
                  <c:v>67.972799999999992</c:v>
                </c:pt>
                <c:pt idx="977">
                  <c:v>68.25869999999999</c:v>
                </c:pt>
                <c:pt idx="978">
                  <c:v>68.545200000000008</c:v>
                </c:pt>
                <c:pt idx="979">
                  <c:v>68.832300000000004</c:v>
                </c:pt>
                <c:pt idx="980">
                  <c:v>69.11999999999999</c:v>
                </c:pt>
                <c:pt idx="981">
                  <c:v>69.408299999999997</c:v>
                </c:pt>
                <c:pt idx="982">
                  <c:v>69.697200000000009</c:v>
                </c:pt>
                <c:pt idx="983">
                  <c:v>69.986699999999999</c:v>
                </c:pt>
                <c:pt idx="984">
                  <c:v>70.276799999999994</c:v>
                </c:pt>
                <c:pt idx="985">
                  <c:v>70.567499999999995</c:v>
                </c:pt>
                <c:pt idx="986">
                  <c:v>70.858800000000016</c:v>
                </c:pt>
                <c:pt idx="987">
                  <c:v>71.150700000000001</c:v>
                </c:pt>
                <c:pt idx="988">
                  <c:v>71.443200000000004</c:v>
                </c:pt>
                <c:pt idx="989">
                  <c:v>71.736299999999986</c:v>
                </c:pt>
                <c:pt idx="990">
                  <c:v>72.030000000000015</c:v>
                </c:pt>
                <c:pt idx="991">
                  <c:v>72.324300000000008</c:v>
                </c:pt>
                <c:pt idx="992">
                  <c:v>72.619199999999992</c:v>
                </c:pt>
                <c:pt idx="993">
                  <c:v>72.914699999999996</c:v>
                </c:pt>
                <c:pt idx="994">
                  <c:v>73.210800000000006</c:v>
                </c:pt>
                <c:pt idx="995">
                  <c:v>73.507500000000007</c:v>
                </c:pt>
                <c:pt idx="996">
                  <c:v>73.8048</c:v>
                </c:pt>
                <c:pt idx="997">
                  <c:v>74.102699999999999</c:v>
                </c:pt>
                <c:pt idx="998">
                  <c:v>74.401200000000017</c:v>
                </c:pt>
                <c:pt idx="999">
                  <c:v>74.700300000000013</c:v>
                </c:pt>
                <c:pt idx="100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9-4115-A0D3-3F95CEB8D6E0}"/>
            </c:ext>
          </c:extLst>
        </c:ser>
        <c:ser>
          <c:idx val="3"/>
          <c:order val="3"/>
          <c:tx>
            <c:strRef>
              <c:f>Integration!$E$4</c:f>
              <c:strCache>
                <c:ptCount val="1"/>
                <c:pt idx="0">
                  <c:v>area of the slices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Integration!$A$5:$A$1005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Integration!$E$5:$E$1005</c:f>
              <c:numCache>
                <c:formatCode>General</c:formatCode>
                <c:ptCount val="1001"/>
                <c:pt idx="0">
                  <c:v>0.74850150000000015</c:v>
                </c:pt>
                <c:pt idx="1">
                  <c:v>0.74550750000000021</c:v>
                </c:pt>
                <c:pt idx="2">
                  <c:v>0.74251950000000011</c:v>
                </c:pt>
                <c:pt idx="3">
                  <c:v>0.73953749999999996</c:v>
                </c:pt>
                <c:pt idx="4">
                  <c:v>0.73656149999999998</c:v>
                </c:pt>
                <c:pt idx="5">
                  <c:v>0.73359150000000006</c:v>
                </c:pt>
                <c:pt idx="6">
                  <c:v>0.73062749999999999</c:v>
                </c:pt>
                <c:pt idx="7">
                  <c:v>0.72766949999999997</c:v>
                </c:pt>
                <c:pt idx="8">
                  <c:v>0.72471750000000001</c:v>
                </c:pt>
                <c:pt idx="9">
                  <c:v>0.72177150000000012</c:v>
                </c:pt>
                <c:pt idx="10">
                  <c:v>0.71883150000000007</c:v>
                </c:pt>
                <c:pt idx="11">
                  <c:v>0.71589749999999996</c:v>
                </c:pt>
                <c:pt idx="12">
                  <c:v>0.71296950000000014</c:v>
                </c:pt>
                <c:pt idx="13">
                  <c:v>0.71004750000000005</c:v>
                </c:pt>
                <c:pt idx="14">
                  <c:v>0.70713150000000013</c:v>
                </c:pt>
                <c:pt idx="15">
                  <c:v>0.70422149999999994</c:v>
                </c:pt>
                <c:pt idx="16">
                  <c:v>0.70131749999999993</c:v>
                </c:pt>
                <c:pt idx="17">
                  <c:v>0.69841949999999997</c:v>
                </c:pt>
                <c:pt idx="18">
                  <c:v>0.69552750000000008</c:v>
                </c:pt>
                <c:pt idx="19">
                  <c:v>0.69264150000000002</c:v>
                </c:pt>
                <c:pt idx="20">
                  <c:v>0.68976149999999992</c:v>
                </c:pt>
                <c:pt idx="21">
                  <c:v>0.68688749999999998</c:v>
                </c:pt>
                <c:pt idx="22">
                  <c:v>0.6840195</c:v>
                </c:pt>
                <c:pt idx="23">
                  <c:v>0.6811575000000013</c:v>
                </c:pt>
                <c:pt idx="24">
                  <c:v>0.67830150000000278</c:v>
                </c:pt>
                <c:pt idx="25">
                  <c:v>0.67545150000000276</c:v>
                </c:pt>
                <c:pt idx="26">
                  <c:v>0.67260750000000291</c:v>
                </c:pt>
                <c:pt idx="27">
                  <c:v>0.66976950000000302</c:v>
                </c:pt>
                <c:pt idx="28">
                  <c:v>0.66693750000000285</c:v>
                </c:pt>
                <c:pt idx="29">
                  <c:v>0.66411150000000274</c:v>
                </c:pt>
                <c:pt idx="30">
                  <c:v>0.66129150000000281</c:v>
                </c:pt>
                <c:pt idx="31">
                  <c:v>0.65847750000000271</c:v>
                </c:pt>
                <c:pt idx="32">
                  <c:v>0.65566950000000279</c:v>
                </c:pt>
                <c:pt idx="33">
                  <c:v>0.65286750000000271</c:v>
                </c:pt>
                <c:pt idx="34">
                  <c:v>0.6500715000000028</c:v>
                </c:pt>
                <c:pt idx="35">
                  <c:v>0.64728150000000284</c:v>
                </c:pt>
                <c:pt idx="36">
                  <c:v>0.64449750000000283</c:v>
                </c:pt>
                <c:pt idx="37">
                  <c:v>0.64171950000000266</c:v>
                </c:pt>
                <c:pt idx="38">
                  <c:v>0.63894750000000278</c:v>
                </c:pt>
                <c:pt idx="39">
                  <c:v>0.63618150000000284</c:v>
                </c:pt>
                <c:pt idx="40">
                  <c:v>0.63342150000000275</c:v>
                </c:pt>
                <c:pt idx="41">
                  <c:v>0.63066750000000271</c:v>
                </c:pt>
                <c:pt idx="42">
                  <c:v>0.62791950000000274</c:v>
                </c:pt>
                <c:pt idx="43">
                  <c:v>0.62517750000000283</c:v>
                </c:pt>
                <c:pt idx="44">
                  <c:v>0.62244150000000276</c:v>
                </c:pt>
                <c:pt idx="45">
                  <c:v>0.61971150000000264</c:v>
                </c:pt>
                <c:pt idx="46">
                  <c:v>0.61698750000000269</c:v>
                </c:pt>
                <c:pt idx="47">
                  <c:v>0.6142695000000028</c:v>
                </c:pt>
                <c:pt idx="48">
                  <c:v>0.61155750000000264</c:v>
                </c:pt>
                <c:pt idx="49">
                  <c:v>0.60885150000000265</c:v>
                </c:pt>
                <c:pt idx="50">
                  <c:v>0.60615150000000273</c:v>
                </c:pt>
                <c:pt idx="51">
                  <c:v>0.60345750000000264</c:v>
                </c:pt>
                <c:pt idx="52">
                  <c:v>0.60076950000000284</c:v>
                </c:pt>
                <c:pt idx="53">
                  <c:v>0.59808750000000277</c:v>
                </c:pt>
                <c:pt idx="54">
                  <c:v>0.59541150000000265</c:v>
                </c:pt>
                <c:pt idx="55">
                  <c:v>0.5927415000000027</c:v>
                </c:pt>
                <c:pt idx="56">
                  <c:v>0.5900775000000027</c:v>
                </c:pt>
                <c:pt idx="57">
                  <c:v>0.58741950000000276</c:v>
                </c:pt>
                <c:pt idx="58">
                  <c:v>0.58476750000000266</c:v>
                </c:pt>
                <c:pt idx="59">
                  <c:v>0.58212150000000262</c:v>
                </c:pt>
                <c:pt idx="60">
                  <c:v>0.57948150000000265</c:v>
                </c:pt>
                <c:pt idx="61">
                  <c:v>0.57684750000000262</c:v>
                </c:pt>
                <c:pt idx="62">
                  <c:v>0.57421950000000255</c:v>
                </c:pt>
                <c:pt idx="63">
                  <c:v>0.57159750000000265</c:v>
                </c:pt>
                <c:pt idx="64">
                  <c:v>0.56898150000000269</c:v>
                </c:pt>
                <c:pt idx="65">
                  <c:v>0.56637150000000258</c:v>
                </c:pt>
                <c:pt idx="66">
                  <c:v>0.56376750000000253</c:v>
                </c:pt>
                <c:pt idx="67">
                  <c:v>0.56116950000000265</c:v>
                </c:pt>
                <c:pt idx="68">
                  <c:v>0.55857750000000272</c:v>
                </c:pt>
                <c:pt idx="69">
                  <c:v>0.55599150000000264</c:v>
                </c:pt>
                <c:pt idx="70">
                  <c:v>0.55341150000000372</c:v>
                </c:pt>
                <c:pt idx="71">
                  <c:v>0.55083750000000509</c:v>
                </c:pt>
                <c:pt idx="72">
                  <c:v>0.54826950000000507</c:v>
                </c:pt>
                <c:pt idx="73">
                  <c:v>0.54570750000000512</c:v>
                </c:pt>
                <c:pt idx="74">
                  <c:v>0.54315150000000512</c:v>
                </c:pt>
                <c:pt idx="75">
                  <c:v>0.54060150000000518</c:v>
                </c:pt>
                <c:pt idx="76">
                  <c:v>0.53805750000000507</c:v>
                </c:pt>
                <c:pt idx="77">
                  <c:v>0.53551950000000503</c:v>
                </c:pt>
                <c:pt idx="78">
                  <c:v>0.53298750000000505</c:v>
                </c:pt>
                <c:pt idx="79">
                  <c:v>0.53046150000000514</c:v>
                </c:pt>
                <c:pt idx="80">
                  <c:v>0.52794150000000495</c:v>
                </c:pt>
                <c:pt idx="81">
                  <c:v>0.52542750000000504</c:v>
                </c:pt>
                <c:pt idx="82">
                  <c:v>0.52291950000000509</c:v>
                </c:pt>
                <c:pt idx="83">
                  <c:v>0.52041750000000508</c:v>
                </c:pt>
                <c:pt idx="84">
                  <c:v>0.51792150000000492</c:v>
                </c:pt>
                <c:pt idx="85">
                  <c:v>0.51543150000000493</c:v>
                </c:pt>
                <c:pt idx="86">
                  <c:v>0.51294750000000511</c:v>
                </c:pt>
                <c:pt idx="87">
                  <c:v>0.51046950000000491</c:v>
                </c:pt>
                <c:pt idx="88">
                  <c:v>0.50799750000000488</c:v>
                </c:pt>
                <c:pt idx="89">
                  <c:v>0.50553150000000491</c:v>
                </c:pt>
                <c:pt idx="90">
                  <c:v>0.503071500000005</c:v>
                </c:pt>
                <c:pt idx="91">
                  <c:v>0.50061750000000482</c:v>
                </c:pt>
                <c:pt idx="92">
                  <c:v>0.49816950000000482</c:v>
                </c:pt>
                <c:pt idx="93">
                  <c:v>0.49572750000000482</c:v>
                </c:pt>
                <c:pt idx="94">
                  <c:v>0.49329150000000499</c:v>
                </c:pt>
                <c:pt idx="95">
                  <c:v>0.49086150000000489</c:v>
                </c:pt>
                <c:pt idx="96">
                  <c:v>0.4884375000000048</c:v>
                </c:pt>
                <c:pt idx="97">
                  <c:v>0.48601950000000477</c:v>
                </c:pt>
                <c:pt idx="98">
                  <c:v>0.4836075000000048</c:v>
                </c:pt>
                <c:pt idx="99">
                  <c:v>0.48120150000000489</c:v>
                </c:pt>
                <c:pt idx="100">
                  <c:v>0.47880150000000482</c:v>
                </c:pt>
                <c:pt idx="101">
                  <c:v>0.47640750000000481</c:v>
                </c:pt>
                <c:pt idx="102">
                  <c:v>0.47401950000000481</c:v>
                </c:pt>
                <c:pt idx="103">
                  <c:v>0.47163750000000476</c:v>
                </c:pt>
                <c:pt idx="104">
                  <c:v>0.46926150000000477</c:v>
                </c:pt>
                <c:pt idx="105">
                  <c:v>0.46689150000000473</c:v>
                </c:pt>
                <c:pt idx="106">
                  <c:v>0.46452750000000481</c:v>
                </c:pt>
                <c:pt idx="107">
                  <c:v>0.46216950000000473</c:v>
                </c:pt>
                <c:pt idx="108">
                  <c:v>0.45981750000000476</c:v>
                </c:pt>
                <c:pt idx="109">
                  <c:v>0.45747150000000475</c:v>
                </c:pt>
                <c:pt idx="110">
                  <c:v>0.45513150000000469</c:v>
                </c:pt>
                <c:pt idx="111">
                  <c:v>0.45279750000000463</c:v>
                </c:pt>
                <c:pt idx="112">
                  <c:v>0.45046950000000463</c:v>
                </c:pt>
                <c:pt idx="113">
                  <c:v>0.44814750000000458</c:v>
                </c:pt>
                <c:pt idx="114">
                  <c:v>0.4458315000000046</c:v>
                </c:pt>
                <c:pt idx="115">
                  <c:v>0.44352150000000462</c:v>
                </c:pt>
                <c:pt idx="116">
                  <c:v>0.44121750000000459</c:v>
                </c:pt>
                <c:pt idx="117">
                  <c:v>0.43891950000000579</c:v>
                </c:pt>
                <c:pt idx="118">
                  <c:v>0.43662750000000683</c:v>
                </c:pt>
                <c:pt idx="119">
                  <c:v>0.43434150000000687</c:v>
                </c:pt>
                <c:pt idx="120">
                  <c:v>0.43206150000000682</c:v>
                </c:pt>
                <c:pt idx="121">
                  <c:v>0.42978750000000682</c:v>
                </c:pt>
                <c:pt idx="122">
                  <c:v>0.42751950000000682</c:v>
                </c:pt>
                <c:pt idx="123">
                  <c:v>0.42525750000000684</c:v>
                </c:pt>
                <c:pt idx="124">
                  <c:v>0.42300150000000686</c:v>
                </c:pt>
                <c:pt idx="125">
                  <c:v>0.42075150000000677</c:v>
                </c:pt>
                <c:pt idx="126">
                  <c:v>0.41850750000000675</c:v>
                </c:pt>
                <c:pt idx="127">
                  <c:v>0.41626950000000679</c:v>
                </c:pt>
                <c:pt idx="128">
                  <c:v>0.41403750000000672</c:v>
                </c:pt>
                <c:pt idx="129">
                  <c:v>0.41181150000000671</c:v>
                </c:pt>
                <c:pt idx="130">
                  <c:v>0.40959150000000671</c:v>
                </c:pt>
                <c:pt idx="131">
                  <c:v>0.40737750000000666</c:v>
                </c:pt>
                <c:pt idx="132">
                  <c:v>0.40516950000000662</c:v>
                </c:pt>
                <c:pt idx="133">
                  <c:v>0.40296750000000658</c:v>
                </c:pt>
                <c:pt idx="134">
                  <c:v>0.40077150000000655</c:v>
                </c:pt>
                <c:pt idx="135">
                  <c:v>0.39858150000000658</c:v>
                </c:pt>
                <c:pt idx="136">
                  <c:v>0.39639750000000656</c:v>
                </c:pt>
                <c:pt idx="137">
                  <c:v>0.3942195000000065</c:v>
                </c:pt>
                <c:pt idx="138">
                  <c:v>0.39204750000000654</c:v>
                </c:pt>
                <c:pt idx="139">
                  <c:v>0.38988150000000643</c:v>
                </c:pt>
                <c:pt idx="140">
                  <c:v>0.38772150000000649</c:v>
                </c:pt>
                <c:pt idx="141">
                  <c:v>0.3855675000000065</c:v>
                </c:pt>
                <c:pt idx="142">
                  <c:v>0.38341950000000635</c:v>
                </c:pt>
                <c:pt idx="143">
                  <c:v>0.38127750000000638</c:v>
                </c:pt>
                <c:pt idx="144">
                  <c:v>0.3791415000000064</c:v>
                </c:pt>
                <c:pt idx="145">
                  <c:v>0.37701150000000638</c:v>
                </c:pt>
                <c:pt idx="146">
                  <c:v>0.37488750000000637</c:v>
                </c:pt>
                <c:pt idx="147">
                  <c:v>0.37276950000000642</c:v>
                </c:pt>
                <c:pt idx="148">
                  <c:v>0.37065750000000636</c:v>
                </c:pt>
                <c:pt idx="149">
                  <c:v>0.36855150000000636</c:v>
                </c:pt>
                <c:pt idx="150">
                  <c:v>0.36645150000000626</c:v>
                </c:pt>
                <c:pt idx="151">
                  <c:v>0.36435750000000627</c:v>
                </c:pt>
                <c:pt idx="152">
                  <c:v>0.36226950000000629</c:v>
                </c:pt>
                <c:pt idx="153">
                  <c:v>0.36018750000000621</c:v>
                </c:pt>
                <c:pt idx="154">
                  <c:v>0.35811150000000624</c:v>
                </c:pt>
                <c:pt idx="155">
                  <c:v>0.35604150000000623</c:v>
                </c:pt>
                <c:pt idx="156">
                  <c:v>0.35397750000000622</c:v>
                </c:pt>
                <c:pt idx="157">
                  <c:v>0.35191950000000616</c:v>
                </c:pt>
                <c:pt idx="158">
                  <c:v>0.3498675000000061</c:v>
                </c:pt>
                <c:pt idx="159">
                  <c:v>0.34782150000000611</c:v>
                </c:pt>
                <c:pt idx="160">
                  <c:v>0.34578150000000613</c:v>
                </c:pt>
                <c:pt idx="161">
                  <c:v>0.34374750000000609</c:v>
                </c:pt>
                <c:pt idx="162">
                  <c:v>0.34171950000000606</c:v>
                </c:pt>
                <c:pt idx="163">
                  <c:v>0.33969750000000609</c:v>
                </c:pt>
                <c:pt idx="164">
                  <c:v>0.33768150000000707</c:v>
                </c:pt>
                <c:pt idx="165">
                  <c:v>0.33567150000000806</c:v>
                </c:pt>
                <c:pt idx="166">
                  <c:v>0.333667500000008</c:v>
                </c:pt>
                <c:pt idx="167">
                  <c:v>0.33166950000000794</c:v>
                </c:pt>
                <c:pt idx="168">
                  <c:v>0.32967750000000789</c:v>
                </c:pt>
                <c:pt idx="169">
                  <c:v>0.32769150000000791</c:v>
                </c:pt>
                <c:pt idx="170">
                  <c:v>0.32571150000000793</c:v>
                </c:pt>
                <c:pt idx="171">
                  <c:v>0.32373750000000795</c:v>
                </c:pt>
                <c:pt idx="172">
                  <c:v>0.32176950000000787</c:v>
                </c:pt>
                <c:pt idx="173">
                  <c:v>0.31980750000000785</c:v>
                </c:pt>
                <c:pt idx="174">
                  <c:v>0.31785150000000784</c:v>
                </c:pt>
                <c:pt idx="175">
                  <c:v>0.31590150000000777</c:v>
                </c:pt>
                <c:pt idx="176">
                  <c:v>0.31395750000000777</c:v>
                </c:pt>
                <c:pt idx="177">
                  <c:v>0.31201950000000778</c:v>
                </c:pt>
                <c:pt idx="178">
                  <c:v>0.31008750000000773</c:v>
                </c:pt>
                <c:pt idx="179">
                  <c:v>0.30816150000000769</c:v>
                </c:pt>
                <c:pt idx="180">
                  <c:v>0.30624150000000766</c:v>
                </c:pt>
                <c:pt idx="181">
                  <c:v>0.30432750000000763</c:v>
                </c:pt>
                <c:pt idx="182">
                  <c:v>0.30241950000000761</c:v>
                </c:pt>
                <c:pt idx="183">
                  <c:v>0.3005175000000076</c:v>
                </c:pt>
                <c:pt idx="184">
                  <c:v>0.29862150000000759</c:v>
                </c:pt>
                <c:pt idx="185">
                  <c:v>0.29673150000000759</c:v>
                </c:pt>
                <c:pt idx="186">
                  <c:v>0.29484750000000753</c:v>
                </c:pt>
                <c:pt idx="187">
                  <c:v>0.29296950000000749</c:v>
                </c:pt>
                <c:pt idx="188">
                  <c:v>0.29109750000000745</c:v>
                </c:pt>
                <c:pt idx="189">
                  <c:v>0.28923150000000747</c:v>
                </c:pt>
                <c:pt idx="190">
                  <c:v>0.28737150000000744</c:v>
                </c:pt>
                <c:pt idx="191">
                  <c:v>0.28551750000000736</c:v>
                </c:pt>
                <c:pt idx="192">
                  <c:v>0.28366950000000735</c:v>
                </c:pt>
                <c:pt idx="193">
                  <c:v>0.28182750000000739</c:v>
                </c:pt>
                <c:pt idx="194">
                  <c:v>0.27999150000000733</c:v>
                </c:pt>
                <c:pt idx="195">
                  <c:v>0.27816150000000728</c:v>
                </c:pt>
                <c:pt idx="196">
                  <c:v>0.27633750000000734</c:v>
                </c:pt>
                <c:pt idx="197">
                  <c:v>0.2745195000000073</c:v>
                </c:pt>
                <c:pt idx="198">
                  <c:v>0.27270750000000726</c:v>
                </c:pt>
                <c:pt idx="199">
                  <c:v>0.27090150000000723</c:v>
                </c:pt>
                <c:pt idx="200">
                  <c:v>0.26910150000000721</c:v>
                </c:pt>
                <c:pt idx="201">
                  <c:v>0.26730750000000719</c:v>
                </c:pt>
                <c:pt idx="202">
                  <c:v>0.26551950000000718</c:v>
                </c:pt>
                <c:pt idx="203">
                  <c:v>0.26373750000000712</c:v>
                </c:pt>
                <c:pt idx="204">
                  <c:v>0.26196150000000712</c:v>
                </c:pt>
                <c:pt idx="205">
                  <c:v>0.26019150000000707</c:v>
                </c:pt>
                <c:pt idx="206">
                  <c:v>0.25842750000000703</c:v>
                </c:pt>
                <c:pt idx="207">
                  <c:v>0.25666950000000699</c:v>
                </c:pt>
                <c:pt idx="208">
                  <c:v>0.25491750000000701</c:v>
                </c:pt>
                <c:pt idx="209">
                  <c:v>0.25317150000000704</c:v>
                </c:pt>
                <c:pt idx="210">
                  <c:v>0.25143150000000697</c:v>
                </c:pt>
                <c:pt idx="211">
                  <c:v>0.24969750000000779</c:v>
                </c:pt>
                <c:pt idx="212">
                  <c:v>0.24796950000000864</c:v>
                </c:pt>
                <c:pt idx="213">
                  <c:v>0.24624750000000858</c:v>
                </c:pt>
                <c:pt idx="214">
                  <c:v>0.24453150000000859</c:v>
                </c:pt>
                <c:pt idx="215">
                  <c:v>0.24282150000000854</c:v>
                </c:pt>
                <c:pt idx="216">
                  <c:v>0.24111750000000851</c:v>
                </c:pt>
                <c:pt idx="217">
                  <c:v>0.23941950000000847</c:v>
                </c:pt>
                <c:pt idx="218">
                  <c:v>0.23772750000000842</c:v>
                </c:pt>
                <c:pt idx="219">
                  <c:v>0.23604150000000837</c:v>
                </c:pt>
                <c:pt idx="220">
                  <c:v>0.23436150000000835</c:v>
                </c:pt>
                <c:pt idx="221">
                  <c:v>0.23268750000000837</c:v>
                </c:pt>
                <c:pt idx="222">
                  <c:v>0.23101950000000834</c:v>
                </c:pt>
                <c:pt idx="223">
                  <c:v>0.22935750000000835</c:v>
                </c:pt>
                <c:pt idx="224">
                  <c:v>0.2277015000000083</c:v>
                </c:pt>
                <c:pt idx="225">
                  <c:v>0.22605150000000826</c:v>
                </c:pt>
                <c:pt idx="226">
                  <c:v>0.22440750000000823</c:v>
                </c:pt>
                <c:pt idx="227">
                  <c:v>0.22276950000000817</c:v>
                </c:pt>
                <c:pt idx="228">
                  <c:v>0.22113750000000815</c:v>
                </c:pt>
                <c:pt idx="229">
                  <c:v>0.21951150000000813</c:v>
                </c:pt>
                <c:pt idx="230">
                  <c:v>0.21789150000000809</c:v>
                </c:pt>
                <c:pt idx="231">
                  <c:v>0.21627750000000806</c:v>
                </c:pt>
                <c:pt idx="232">
                  <c:v>0.21466950000000803</c:v>
                </c:pt>
                <c:pt idx="233">
                  <c:v>0.21306750000000801</c:v>
                </c:pt>
                <c:pt idx="234">
                  <c:v>0.21147150000000797</c:v>
                </c:pt>
                <c:pt idx="235">
                  <c:v>0.20988150000000794</c:v>
                </c:pt>
                <c:pt idx="236">
                  <c:v>0.20829750000000791</c:v>
                </c:pt>
                <c:pt idx="237">
                  <c:v>0.20671950000000788</c:v>
                </c:pt>
                <c:pt idx="238">
                  <c:v>0.20514750000000784</c:v>
                </c:pt>
                <c:pt idx="239">
                  <c:v>0.20358150000000785</c:v>
                </c:pt>
                <c:pt idx="240">
                  <c:v>0.20202150000000779</c:v>
                </c:pt>
                <c:pt idx="241">
                  <c:v>0.20046750000000779</c:v>
                </c:pt>
                <c:pt idx="242">
                  <c:v>0.19891950000000772</c:v>
                </c:pt>
                <c:pt idx="243">
                  <c:v>0.19737750000000767</c:v>
                </c:pt>
                <c:pt idx="244">
                  <c:v>0.19584150000000761</c:v>
                </c:pt>
                <c:pt idx="245">
                  <c:v>0.19431150000000763</c:v>
                </c:pt>
                <c:pt idx="246">
                  <c:v>0.19278750000000763</c:v>
                </c:pt>
                <c:pt idx="247">
                  <c:v>0.19126950000000761</c:v>
                </c:pt>
                <c:pt idx="248">
                  <c:v>0.18975750000000757</c:v>
                </c:pt>
                <c:pt idx="249">
                  <c:v>0.18825150000000754</c:v>
                </c:pt>
                <c:pt idx="250">
                  <c:v>0.18675150000000748</c:v>
                </c:pt>
                <c:pt idx="251">
                  <c:v>0.18525750000000749</c:v>
                </c:pt>
                <c:pt idx="252">
                  <c:v>0.18376950000000744</c:v>
                </c:pt>
                <c:pt idx="253">
                  <c:v>0.1822875000000074</c:v>
                </c:pt>
                <c:pt idx="254">
                  <c:v>0.18081150000000737</c:v>
                </c:pt>
                <c:pt idx="255">
                  <c:v>0.17934150000000734</c:v>
                </c:pt>
                <c:pt idx="256">
                  <c:v>0.17787750000000732</c:v>
                </c:pt>
                <c:pt idx="257">
                  <c:v>0.17641950000000731</c:v>
                </c:pt>
                <c:pt idx="258">
                  <c:v>0.17496750000000802</c:v>
                </c:pt>
                <c:pt idx="259">
                  <c:v>0.17352150000000865</c:v>
                </c:pt>
                <c:pt idx="260">
                  <c:v>0.17208150000000863</c:v>
                </c:pt>
                <c:pt idx="261">
                  <c:v>0.17064750000000856</c:v>
                </c:pt>
                <c:pt idx="262">
                  <c:v>0.16921950000000854</c:v>
                </c:pt>
                <c:pt idx="263">
                  <c:v>0.16779750000000854</c:v>
                </c:pt>
                <c:pt idx="264">
                  <c:v>0.16638150000000848</c:v>
                </c:pt>
                <c:pt idx="265">
                  <c:v>0.16497150000000843</c:v>
                </c:pt>
                <c:pt idx="266">
                  <c:v>0.16356750000000836</c:v>
                </c:pt>
                <c:pt idx="267">
                  <c:v>0.16216950000000835</c:v>
                </c:pt>
                <c:pt idx="268">
                  <c:v>0.16077750000000834</c:v>
                </c:pt>
                <c:pt idx="269">
                  <c:v>0.15939150000000832</c:v>
                </c:pt>
                <c:pt idx="270">
                  <c:v>0.15801150000000827</c:v>
                </c:pt>
                <c:pt idx="271">
                  <c:v>0.15663750000000826</c:v>
                </c:pt>
                <c:pt idx="272">
                  <c:v>0.15526950000000819</c:v>
                </c:pt>
                <c:pt idx="273">
                  <c:v>0.15390750000000819</c:v>
                </c:pt>
                <c:pt idx="274">
                  <c:v>0.15255150000000814</c:v>
                </c:pt>
                <c:pt idx="275">
                  <c:v>0.15120150000000809</c:v>
                </c:pt>
                <c:pt idx="276">
                  <c:v>0.14985750000000805</c:v>
                </c:pt>
                <c:pt idx="277">
                  <c:v>0.14851950000000802</c:v>
                </c:pt>
                <c:pt idx="278">
                  <c:v>0.14718750000000799</c:v>
                </c:pt>
                <c:pt idx="279">
                  <c:v>0.14586150000000797</c:v>
                </c:pt>
                <c:pt idx="280">
                  <c:v>0.1445415000000079</c:v>
                </c:pt>
                <c:pt idx="281">
                  <c:v>0.14322750000000789</c:v>
                </c:pt>
                <c:pt idx="282">
                  <c:v>0.14191950000000783</c:v>
                </c:pt>
                <c:pt idx="283">
                  <c:v>0.14061750000000778</c:v>
                </c:pt>
                <c:pt idx="284">
                  <c:v>0.13932150000000776</c:v>
                </c:pt>
                <c:pt idx="285">
                  <c:v>0.13803150000000775</c:v>
                </c:pt>
                <c:pt idx="286">
                  <c:v>0.13674750000000768</c:v>
                </c:pt>
                <c:pt idx="287">
                  <c:v>0.13546950000000765</c:v>
                </c:pt>
                <c:pt idx="288">
                  <c:v>0.1341975000000076</c:v>
                </c:pt>
                <c:pt idx="289">
                  <c:v>0.13293150000000759</c:v>
                </c:pt>
                <c:pt idx="290">
                  <c:v>0.13167150000000752</c:v>
                </c:pt>
                <c:pt idx="291">
                  <c:v>0.13041750000000751</c:v>
                </c:pt>
                <c:pt idx="292">
                  <c:v>0.12916950000000746</c:v>
                </c:pt>
                <c:pt idx="293">
                  <c:v>0.12792750000000741</c:v>
                </c:pt>
                <c:pt idx="294">
                  <c:v>0.12669150000000742</c:v>
                </c:pt>
                <c:pt idx="295">
                  <c:v>0.12546150000000739</c:v>
                </c:pt>
                <c:pt idx="296">
                  <c:v>0.12423750000000734</c:v>
                </c:pt>
                <c:pt idx="297">
                  <c:v>0.1230195000000073</c:v>
                </c:pt>
                <c:pt idx="298">
                  <c:v>0.12180750000000727</c:v>
                </c:pt>
                <c:pt idx="299">
                  <c:v>0.12060150000000722</c:v>
                </c:pt>
                <c:pt idx="300">
                  <c:v>0.11940150000000717</c:v>
                </c:pt>
                <c:pt idx="301">
                  <c:v>0.11820750000000714</c:v>
                </c:pt>
                <c:pt idx="302">
                  <c:v>0.1170195000000071</c:v>
                </c:pt>
                <c:pt idx="303">
                  <c:v>0.11583750000000707</c:v>
                </c:pt>
                <c:pt idx="304">
                  <c:v>0.11466150000000763</c:v>
                </c:pt>
                <c:pt idx="305">
                  <c:v>0.11349150000000816</c:v>
                </c:pt>
                <c:pt idx="306">
                  <c:v>0.11232750000000813</c:v>
                </c:pt>
                <c:pt idx="307">
                  <c:v>0.1111695000000081</c:v>
                </c:pt>
                <c:pt idx="308">
                  <c:v>0.11001750000000804</c:v>
                </c:pt>
                <c:pt idx="309">
                  <c:v>0.10887150000000802</c:v>
                </c:pt>
                <c:pt idx="310">
                  <c:v>0.10773150000000797</c:v>
                </c:pt>
                <c:pt idx="311">
                  <c:v>0.10659750000000791</c:v>
                </c:pt>
                <c:pt idx="312">
                  <c:v>0.10546950000000788</c:v>
                </c:pt>
                <c:pt idx="313">
                  <c:v>0.10434750000000782</c:v>
                </c:pt>
                <c:pt idx="314">
                  <c:v>0.1032315000000078</c:v>
                </c:pt>
                <c:pt idx="315">
                  <c:v>0.10212150000000776</c:v>
                </c:pt>
                <c:pt idx="316">
                  <c:v>0.1010175000000077</c:v>
                </c:pt>
                <c:pt idx="317">
                  <c:v>9.9919500000007669E-2</c:v>
                </c:pt>
                <c:pt idx="318">
                  <c:v>9.8827500000007618E-2</c:v>
                </c:pt>
                <c:pt idx="319">
                  <c:v>9.7741500000007586E-2</c:v>
                </c:pt>
                <c:pt idx="320">
                  <c:v>9.6661500000007533E-2</c:v>
                </c:pt>
                <c:pt idx="321">
                  <c:v>9.55875000000075E-2</c:v>
                </c:pt>
                <c:pt idx="322">
                  <c:v>9.4519500000007459E-2</c:v>
                </c:pt>
                <c:pt idx="323">
                  <c:v>9.345750000000741E-2</c:v>
                </c:pt>
                <c:pt idx="324">
                  <c:v>9.2401500000007353E-2</c:v>
                </c:pt>
                <c:pt idx="325">
                  <c:v>9.1351500000007316E-2</c:v>
                </c:pt>
                <c:pt idx="326">
                  <c:v>9.0307500000007299E-2</c:v>
                </c:pt>
                <c:pt idx="327">
                  <c:v>8.9269500000007232E-2</c:v>
                </c:pt>
                <c:pt idx="328">
                  <c:v>8.8237500000007185E-2</c:v>
                </c:pt>
                <c:pt idx="329">
                  <c:v>8.7211500000007158E-2</c:v>
                </c:pt>
                <c:pt idx="330">
                  <c:v>8.6191500000007124E-2</c:v>
                </c:pt>
                <c:pt idx="331">
                  <c:v>8.5177500000007081E-2</c:v>
                </c:pt>
                <c:pt idx="332">
                  <c:v>8.416950000000703E-2</c:v>
                </c:pt>
                <c:pt idx="333">
                  <c:v>8.3167500000006986E-2</c:v>
                </c:pt>
                <c:pt idx="334">
                  <c:v>8.2171500000006961E-2</c:v>
                </c:pt>
                <c:pt idx="335">
                  <c:v>8.1181500000006929E-2</c:v>
                </c:pt>
                <c:pt idx="336">
                  <c:v>8.0197500000006874E-2</c:v>
                </c:pt>
                <c:pt idx="337">
                  <c:v>7.9219500000006826E-2</c:v>
                </c:pt>
                <c:pt idx="338">
                  <c:v>7.8247500000006784E-2</c:v>
                </c:pt>
                <c:pt idx="339">
                  <c:v>7.7281500000006748E-2</c:v>
                </c:pt>
                <c:pt idx="340">
                  <c:v>7.6321500000006703E-2</c:v>
                </c:pt>
                <c:pt idx="341">
                  <c:v>7.5367500000006665E-2</c:v>
                </c:pt>
                <c:pt idx="342">
                  <c:v>7.4419500000006619E-2</c:v>
                </c:pt>
                <c:pt idx="343">
                  <c:v>7.3477500000006579E-2</c:v>
                </c:pt>
                <c:pt idx="344">
                  <c:v>7.2541500000006531E-2</c:v>
                </c:pt>
                <c:pt idx="345">
                  <c:v>7.1611500000006489E-2</c:v>
                </c:pt>
                <c:pt idx="346">
                  <c:v>7.068750000000644E-2</c:v>
                </c:pt>
                <c:pt idx="347">
                  <c:v>6.9769500000006396E-2</c:v>
                </c:pt>
                <c:pt idx="348">
                  <c:v>6.8857500000006358E-2</c:v>
                </c:pt>
                <c:pt idx="349">
                  <c:v>6.7951500000006326E-2</c:v>
                </c:pt>
                <c:pt idx="350">
                  <c:v>6.7051500000006273E-2</c:v>
                </c:pt>
                <c:pt idx="351">
                  <c:v>6.6157500000006669E-2</c:v>
                </c:pt>
                <c:pt idx="352">
                  <c:v>6.5269500000007072E-2</c:v>
                </c:pt>
                <c:pt idx="353">
                  <c:v>6.4387500000007022E-2</c:v>
                </c:pt>
                <c:pt idx="354">
                  <c:v>6.3511500000006965E-2</c:v>
                </c:pt>
                <c:pt idx="355">
                  <c:v>6.2641500000006942E-2</c:v>
                </c:pt>
                <c:pt idx="356">
                  <c:v>6.1777500000006896E-2</c:v>
                </c:pt>
                <c:pt idx="357">
                  <c:v>6.0919500000006857E-2</c:v>
                </c:pt>
                <c:pt idx="358">
                  <c:v>6.006750000000681E-2</c:v>
                </c:pt>
                <c:pt idx="359">
                  <c:v>5.9221500000006755E-2</c:v>
                </c:pt>
                <c:pt idx="360">
                  <c:v>5.8381500000006706E-2</c:v>
                </c:pt>
                <c:pt idx="361">
                  <c:v>5.7547500000006656E-2</c:v>
                </c:pt>
                <c:pt idx="362">
                  <c:v>5.6719500000006605E-2</c:v>
                </c:pt>
                <c:pt idx="363">
                  <c:v>5.589750000000656E-2</c:v>
                </c:pt>
                <c:pt idx="364">
                  <c:v>5.5081500000006507E-2</c:v>
                </c:pt>
                <c:pt idx="365">
                  <c:v>5.427150000000646E-2</c:v>
                </c:pt>
                <c:pt idx="366">
                  <c:v>5.3467500000006413E-2</c:v>
                </c:pt>
                <c:pt idx="367">
                  <c:v>5.2669500000006357E-2</c:v>
                </c:pt>
                <c:pt idx="368">
                  <c:v>5.1877500000006307E-2</c:v>
                </c:pt>
                <c:pt idx="369">
                  <c:v>5.1091500000006271E-2</c:v>
                </c:pt>
                <c:pt idx="370">
                  <c:v>5.0311500000006219E-2</c:v>
                </c:pt>
                <c:pt idx="371">
                  <c:v>4.9537500000006167E-2</c:v>
                </c:pt>
                <c:pt idx="372">
                  <c:v>4.876950000000612E-2</c:v>
                </c:pt>
                <c:pt idx="373">
                  <c:v>4.8007500000006066E-2</c:v>
                </c:pt>
                <c:pt idx="374">
                  <c:v>4.7251500000006018E-2</c:v>
                </c:pt>
                <c:pt idx="375">
                  <c:v>4.6501500000005969E-2</c:v>
                </c:pt>
                <c:pt idx="376">
                  <c:v>4.5757500000005925E-2</c:v>
                </c:pt>
                <c:pt idx="377">
                  <c:v>4.5019500000005881E-2</c:v>
                </c:pt>
                <c:pt idx="378">
                  <c:v>4.4287500000005836E-2</c:v>
                </c:pt>
                <c:pt idx="379">
                  <c:v>4.3561500000005776E-2</c:v>
                </c:pt>
                <c:pt idx="380">
                  <c:v>4.2841500000005736E-2</c:v>
                </c:pt>
                <c:pt idx="381">
                  <c:v>4.2127500000005695E-2</c:v>
                </c:pt>
                <c:pt idx="382">
                  <c:v>4.1419500000005646E-2</c:v>
                </c:pt>
                <c:pt idx="383">
                  <c:v>4.0717500000005596E-2</c:v>
                </c:pt>
                <c:pt idx="384">
                  <c:v>4.0021500000005546E-2</c:v>
                </c:pt>
                <c:pt idx="385">
                  <c:v>3.9331500000005501E-2</c:v>
                </c:pt>
                <c:pt idx="386">
                  <c:v>3.8647500000005455E-2</c:v>
                </c:pt>
                <c:pt idx="387">
                  <c:v>3.7969500000005402E-2</c:v>
                </c:pt>
                <c:pt idx="388">
                  <c:v>3.7297500000005354E-2</c:v>
                </c:pt>
                <c:pt idx="389">
                  <c:v>3.6631500000005306E-2</c:v>
                </c:pt>
                <c:pt idx="390">
                  <c:v>3.5971500000005256E-2</c:v>
                </c:pt>
                <c:pt idx="391">
                  <c:v>3.5317500000005213E-2</c:v>
                </c:pt>
                <c:pt idx="392">
                  <c:v>3.4669500000005161E-2</c:v>
                </c:pt>
                <c:pt idx="393">
                  <c:v>3.4027500000005109E-2</c:v>
                </c:pt>
                <c:pt idx="394">
                  <c:v>3.3391500000005063E-2</c:v>
                </c:pt>
                <c:pt idx="395">
                  <c:v>3.2761500000005016E-2</c:v>
                </c:pt>
                <c:pt idx="396">
                  <c:v>3.2137500000004968E-2</c:v>
                </c:pt>
                <c:pt idx="397">
                  <c:v>3.1519500000004912E-2</c:v>
                </c:pt>
                <c:pt idx="398">
                  <c:v>3.0907500000005174E-2</c:v>
                </c:pt>
                <c:pt idx="399">
                  <c:v>3.0301500000005425E-2</c:v>
                </c:pt>
                <c:pt idx="400">
                  <c:v>2.9701500000005376E-2</c:v>
                </c:pt>
                <c:pt idx="401">
                  <c:v>2.9107500000005324E-2</c:v>
                </c:pt>
                <c:pt idx="402">
                  <c:v>2.8519500000005263E-2</c:v>
                </c:pt>
                <c:pt idx="403">
                  <c:v>2.7937500000005212E-2</c:v>
                </c:pt>
                <c:pt idx="404">
                  <c:v>2.7361500000005156E-2</c:v>
                </c:pt>
                <c:pt idx="405">
                  <c:v>2.6791500000005103E-2</c:v>
                </c:pt>
                <c:pt idx="406">
                  <c:v>2.6227500000005049E-2</c:v>
                </c:pt>
                <c:pt idx="407">
                  <c:v>2.5669500000004994E-2</c:v>
                </c:pt>
                <c:pt idx="408">
                  <c:v>2.5117500000004941E-2</c:v>
                </c:pt>
                <c:pt idx="409">
                  <c:v>2.4571500000004885E-2</c:v>
                </c:pt>
                <c:pt idx="410">
                  <c:v>2.4031500000004834E-2</c:v>
                </c:pt>
                <c:pt idx="411">
                  <c:v>2.3497500000004782E-2</c:v>
                </c:pt>
                <c:pt idx="412">
                  <c:v>2.2969500000004729E-2</c:v>
                </c:pt>
                <c:pt idx="413">
                  <c:v>2.2447500000004669E-2</c:v>
                </c:pt>
                <c:pt idx="414">
                  <c:v>2.1931500000004617E-2</c:v>
                </c:pt>
                <c:pt idx="415">
                  <c:v>2.1421500000004562E-2</c:v>
                </c:pt>
                <c:pt idx="416">
                  <c:v>2.0917500000004509E-2</c:v>
                </c:pt>
                <c:pt idx="417">
                  <c:v>2.0419500000004458E-2</c:v>
                </c:pt>
                <c:pt idx="418">
                  <c:v>1.99275000000044E-2</c:v>
                </c:pt>
                <c:pt idx="419">
                  <c:v>1.9441500000004344E-2</c:v>
                </c:pt>
                <c:pt idx="420">
                  <c:v>1.8961500000004291E-2</c:v>
                </c:pt>
                <c:pt idx="421">
                  <c:v>1.8487500000004237E-2</c:v>
                </c:pt>
                <c:pt idx="422">
                  <c:v>1.8019500000004181E-2</c:v>
                </c:pt>
                <c:pt idx="423">
                  <c:v>1.7557500000004129E-2</c:v>
                </c:pt>
                <c:pt idx="424">
                  <c:v>1.7101500000004079E-2</c:v>
                </c:pt>
                <c:pt idx="425">
                  <c:v>1.6651500000004024E-2</c:v>
                </c:pt>
                <c:pt idx="426">
                  <c:v>1.6207500000003969E-2</c:v>
                </c:pt>
                <c:pt idx="427">
                  <c:v>1.5769500000003916E-2</c:v>
                </c:pt>
                <c:pt idx="428">
                  <c:v>1.5337500000003862E-2</c:v>
                </c:pt>
                <c:pt idx="429">
                  <c:v>1.4911500000003809E-2</c:v>
                </c:pt>
                <c:pt idx="430">
                  <c:v>1.4491500000003751E-2</c:v>
                </c:pt>
                <c:pt idx="431">
                  <c:v>1.40775000000037E-2</c:v>
                </c:pt>
                <c:pt idx="432">
                  <c:v>1.3669500000003642E-2</c:v>
                </c:pt>
                <c:pt idx="433">
                  <c:v>1.3267500000003589E-2</c:v>
                </c:pt>
                <c:pt idx="434">
                  <c:v>1.2871500000003535E-2</c:v>
                </c:pt>
                <c:pt idx="435">
                  <c:v>1.2481500000003483E-2</c:v>
                </c:pt>
                <c:pt idx="436">
                  <c:v>1.209750000000343E-2</c:v>
                </c:pt>
                <c:pt idx="437">
                  <c:v>1.1719500000003377E-2</c:v>
                </c:pt>
                <c:pt idx="438">
                  <c:v>1.1347500000003322E-2</c:v>
                </c:pt>
                <c:pt idx="439">
                  <c:v>1.0981500000003268E-2</c:v>
                </c:pt>
                <c:pt idx="440">
                  <c:v>1.0621500000003215E-2</c:v>
                </c:pt>
                <c:pt idx="441">
                  <c:v>1.0267500000003161E-2</c:v>
                </c:pt>
                <c:pt idx="442">
                  <c:v>9.9195000000031047E-3</c:v>
                </c:pt>
                <c:pt idx="443">
                  <c:v>9.5775000000030506E-3</c:v>
                </c:pt>
                <c:pt idx="444">
                  <c:v>9.2415000000029956E-3</c:v>
                </c:pt>
                <c:pt idx="445">
                  <c:v>8.9115000000031044E-3</c:v>
                </c:pt>
                <c:pt idx="446">
                  <c:v>8.5875000000032089E-3</c:v>
                </c:pt>
                <c:pt idx="447">
                  <c:v>8.2695000000031511E-3</c:v>
                </c:pt>
                <c:pt idx="448">
                  <c:v>7.9575000000030923E-3</c:v>
                </c:pt>
                <c:pt idx="449">
                  <c:v>7.6515000000030309E-3</c:v>
                </c:pt>
                <c:pt idx="450">
                  <c:v>7.3515000000029711E-3</c:v>
                </c:pt>
                <c:pt idx="451">
                  <c:v>7.0575000000029113E-3</c:v>
                </c:pt>
                <c:pt idx="452">
                  <c:v>6.7695000000028505E-3</c:v>
                </c:pt>
                <c:pt idx="453">
                  <c:v>6.4875000000027905E-3</c:v>
                </c:pt>
                <c:pt idx="454">
                  <c:v>6.2115000000027296E-3</c:v>
                </c:pt>
                <c:pt idx="455">
                  <c:v>5.9415000000026695E-3</c:v>
                </c:pt>
                <c:pt idx="456">
                  <c:v>5.6775000000026101E-3</c:v>
                </c:pt>
                <c:pt idx="457">
                  <c:v>5.4195000000025507E-3</c:v>
                </c:pt>
                <c:pt idx="458">
                  <c:v>5.1675000000024895E-3</c:v>
                </c:pt>
                <c:pt idx="459">
                  <c:v>4.92150000000243E-3</c:v>
                </c:pt>
                <c:pt idx="460">
                  <c:v>4.6815000000023704E-3</c:v>
                </c:pt>
                <c:pt idx="461">
                  <c:v>4.4475000000023098E-3</c:v>
                </c:pt>
                <c:pt idx="462">
                  <c:v>4.2195000000022501E-3</c:v>
                </c:pt>
                <c:pt idx="463">
                  <c:v>3.9975000000021903E-3</c:v>
                </c:pt>
                <c:pt idx="464">
                  <c:v>3.7815000000021304E-3</c:v>
                </c:pt>
                <c:pt idx="465">
                  <c:v>3.5715000000020704E-3</c:v>
                </c:pt>
                <c:pt idx="466">
                  <c:v>3.3675000000020099E-3</c:v>
                </c:pt>
                <c:pt idx="467">
                  <c:v>3.1695000000019503E-3</c:v>
                </c:pt>
                <c:pt idx="468">
                  <c:v>2.9775000000018897E-3</c:v>
                </c:pt>
                <c:pt idx="469">
                  <c:v>2.7915000000018298E-3</c:v>
                </c:pt>
                <c:pt idx="470">
                  <c:v>2.6115000000017708E-3</c:v>
                </c:pt>
                <c:pt idx="471">
                  <c:v>2.4375000000017104E-3</c:v>
                </c:pt>
                <c:pt idx="472">
                  <c:v>2.2695000000016504E-3</c:v>
                </c:pt>
                <c:pt idx="473">
                  <c:v>2.1075000000015903E-3</c:v>
                </c:pt>
                <c:pt idx="474">
                  <c:v>1.9515000000015299E-3</c:v>
                </c:pt>
                <c:pt idx="475">
                  <c:v>1.8015000000014697E-3</c:v>
                </c:pt>
                <c:pt idx="476">
                  <c:v>1.65750000000141E-3</c:v>
                </c:pt>
                <c:pt idx="477">
                  <c:v>1.5195000000013501E-3</c:v>
                </c:pt>
                <c:pt idx="478">
                  <c:v>1.38750000000129E-3</c:v>
                </c:pt>
                <c:pt idx="479">
                  <c:v>1.26150000000123E-3</c:v>
                </c:pt>
                <c:pt idx="480">
                  <c:v>1.14150000000117E-3</c:v>
                </c:pt>
                <c:pt idx="481">
                  <c:v>1.02750000000111E-3</c:v>
                </c:pt>
                <c:pt idx="482">
                  <c:v>9.1950000000105001E-4</c:v>
                </c:pt>
                <c:pt idx="483">
                  <c:v>8.1750000000098996E-4</c:v>
                </c:pt>
                <c:pt idx="484">
                  <c:v>7.2150000000093006E-4</c:v>
                </c:pt>
                <c:pt idx="485">
                  <c:v>6.3150000000086997E-4</c:v>
                </c:pt>
                <c:pt idx="486">
                  <c:v>5.4750000000081003E-4</c:v>
                </c:pt>
                <c:pt idx="487">
                  <c:v>4.6950000000075002E-4</c:v>
                </c:pt>
                <c:pt idx="488">
                  <c:v>3.9750000000068994E-4</c:v>
                </c:pt>
                <c:pt idx="489">
                  <c:v>3.3150000000062996E-4</c:v>
                </c:pt>
                <c:pt idx="490">
                  <c:v>2.7150000000057049E-4</c:v>
                </c:pt>
                <c:pt idx="491">
                  <c:v>2.1750000000051145E-4</c:v>
                </c:pt>
                <c:pt idx="492">
                  <c:v>1.6950000000047279E-4</c:v>
                </c:pt>
                <c:pt idx="493">
                  <c:v>1.2750000000042933E-4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1.4999999999999998E-6</c:v>
                </c:pt>
                <c:pt idx="501">
                  <c:v>7.4999999999999993E-6</c:v>
                </c:pt>
                <c:pt idx="502">
                  <c:v>1.95E-5</c:v>
                </c:pt>
                <c:pt idx="503">
                  <c:v>3.7499999999999997E-5</c:v>
                </c:pt>
                <c:pt idx="504">
                  <c:v>6.1500000000000004E-5</c:v>
                </c:pt>
                <c:pt idx="505">
                  <c:v>9.1500000000000001E-5</c:v>
                </c:pt>
                <c:pt idx="506">
                  <c:v>1.2750000000000001E-4</c:v>
                </c:pt>
                <c:pt idx="507">
                  <c:v>1.695E-4</c:v>
                </c:pt>
                <c:pt idx="508">
                  <c:v>2.175E-4</c:v>
                </c:pt>
                <c:pt idx="509">
                  <c:v>2.7150000000000004E-4</c:v>
                </c:pt>
                <c:pt idx="510">
                  <c:v>3.3149999999999998E-4</c:v>
                </c:pt>
                <c:pt idx="511">
                  <c:v>3.9749999999999996E-4</c:v>
                </c:pt>
                <c:pt idx="512">
                  <c:v>4.6949999999999997E-4</c:v>
                </c:pt>
                <c:pt idx="513">
                  <c:v>5.4750000000000013E-4</c:v>
                </c:pt>
                <c:pt idx="514">
                  <c:v>6.3150000000000001E-4</c:v>
                </c:pt>
                <c:pt idx="515">
                  <c:v>7.2149999999999992E-4</c:v>
                </c:pt>
                <c:pt idx="516">
                  <c:v>8.1750000000000008E-4</c:v>
                </c:pt>
                <c:pt idx="517">
                  <c:v>9.1950000000000007E-4</c:v>
                </c:pt>
                <c:pt idx="518">
                  <c:v>1.0275000000000002E-3</c:v>
                </c:pt>
                <c:pt idx="519">
                  <c:v>1.1415000000000002E-3</c:v>
                </c:pt>
                <c:pt idx="520">
                  <c:v>1.2615000000000003E-3</c:v>
                </c:pt>
                <c:pt idx="521">
                  <c:v>1.3874999999999998E-3</c:v>
                </c:pt>
                <c:pt idx="522">
                  <c:v>1.5195E-3</c:v>
                </c:pt>
                <c:pt idx="523">
                  <c:v>1.6575000000000001E-3</c:v>
                </c:pt>
                <c:pt idx="524">
                  <c:v>1.8014999999999997E-3</c:v>
                </c:pt>
                <c:pt idx="525">
                  <c:v>1.9514999999999999E-3</c:v>
                </c:pt>
                <c:pt idx="526">
                  <c:v>2.1075000000000004E-3</c:v>
                </c:pt>
                <c:pt idx="527">
                  <c:v>2.2695000000000002E-3</c:v>
                </c:pt>
                <c:pt idx="528">
                  <c:v>2.4375000000000004E-3</c:v>
                </c:pt>
                <c:pt idx="529">
                  <c:v>2.6115000000000001E-3</c:v>
                </c:pt>
                <c:pt idx="530">
                  <c:v>2.7915000000000001E-3</c:v>
                </c:pt>
                <c:pt idx="531">
                  <c:v>2.9774999999999997E-3</c:v>
                </c:pt>
                <c:pt idx="532">
                  <c:v>3.1694999999999996E-3</c:v>
                </c:pt>
                <c:pt idx="533">
                  <c:v>3.3674999999999998E-3</c:v>
                </c:pt>
                <c:pt idx="534">
                  <c:v>3.5714999999999996E-3</c:v>
                </c:pt>
                <c:pt idx="535">
                  <c:v>3.7815000000000001E-3</c:v>
                </c:pt>
                <c:pt idx="536">
                  <c:v>3.9975000000000002E-3</c:v>
                </c:pt>
                <c:pt idx="537">
                  <c:v>4.2195000000000002E-3</c:v>
                </c:pt>
                <c:pt idx="538">
                  <c:v>4.4475000000000001E-3</c:v>
                </c:pt>
                <c:pt idx="539">
                  <c:v>4.6815000000000008E-3</c:v>
                </c:pt>
                <c:pt idx="540">
                  <c:v>4.9215000000000005E-3</c:v>
                </c:pt>
                <c:pt idx="541">
                  <c:v>5.1675000000000002E-3</c:v>
                </c:pt>
                <c:pt idx="542">
                  <c:v>5.4194999999999998E-3</c:v>
                </c:pt>
                <c:pt idx="543">
                  <c:v>5.6775000000000003E-3</c:v>
                </c:pt>
                <c:pt idx="544">
                  <c:v>5.9414999999999997E-3</c:v>
                </c:pt>
                <c:pt idx="545">
                  <c:v>6.2115000000000009E-3</c:v>
                </c:pt>
                <c:pt idx="546">
                  <c:v>6.4874999999999993E-3</c:v>
                </c:pt>
                <c:pt idx="547">
                  <c:v>6.7694999999999995E-3</c:v>
                </c:pt>
                <c:pt idx="548">
                  <c:v>7.0574999999999987E-3</c:v>
                </c:pt>
                <c:pt idx="549">
                  <c:v>7.3514999999999995E-3</c:v>
                </c:pt>
                <c:pt idx="550">
                  <c:v>7.6515000000000003E-3</c:v>
                </c:pt>
                <c:pt idx="551">
                  <c:v>7.9574999999999993E-3</c:v>
                </c:pt>
                <c:pt idx="552">
                  <c:v>8.2695000000000008E-3</c:v>
                </c:pt>
                <c:pt idx="553">
                  <c:v>8.5875000000000014E-3</c:v>
                </c:pt>
                <c:pt idx="554">
                  <c:v>8.911500000000001E-3</c:v>
                </c:pt>
                <c:pt idx="555">
                  <c:v>9.2415000000000032E-3</c:v>
                </c:pt>
                <c:pt idx="556">
                  <c:v>9.5775000000000009E-3</c:v>
                </c:pt>
                <c:pt idx="557">
                  <c:v>9.9194999999999995E-3</c:v>
                </c:pt>
                <c:pt idx="558">
                  <c:v>1.0267499999999999E-2</c:v>
                </c:pt>
                <c:pt idx="559">
                  <c:v>1.0621499999999999E-2</c:v>
                </c:pt>
                <c:pt idx="560">
                  <c:v>1.09815E-2</c:v>
                </c:pt>
                <c:pt idx="561">
                  <c:v>1.13475E-2</c:v>
                </c:pt>
                <c:pt idx="562">
                  <c:v>1.1719500000000001E-2</c:v>
                </c:pt>
                <c:pt idx="563">
                  <c:v>1.2097500000000001E-2</c:v>
                </c:pt>
                <c:pt idx="564">
                  <c:v>1.24815E-2</c:v>
                </c:pt>
                <c:pt idx="565">
                  <c:v>1.2871500000000001E-2</c:v>
                </c:pt>
                <c:pt idx="566">
                  <c:v>1.3267500000000002E-2</c:v>
                </c:pt>
                <c:pt idx="567">
                  <c:v>1.3669500000000001E-2</c:v>
                </c:pt>
                <c:pt idx="568">
                  <c:v>1.4077500000000001E-2</c:v>
                </c:pt>
                <c:pt idx="569">
                  <c:v>1.4491499999999997E-2</c:v>
                </c:pt>
                <c:pt idx="570">
                  <c:v>1.4911499999999998E-2</c:v>
                </c:pt>
                <c:pt idx="571">
                  <c:v>1.53375E-2</c:v>
                </c:pt>
                <c:pt idx="572">
                  <c:v>1.5769500000000002E-2</c:v>
                </c:pt>
                <c:pt idx="573">
                  <c:v>1.62075E-2</c:v>
                </c:pt>
                <c:pt idx="574">
                  <c:v>1.66515E-2</c:v>
                </c:pt>
                <c:pt idx="575">
                  <c:v>1.7101500000000002E-2</c:v>
                </c:pt>
                <c:pt idx="576">
                  <c:v>1.75575E-2</c:v>
                </c:pt>
                <c:pt idx="577">
                  <c:v>1.8019500000000001E-2</c:v>
                </c:pt>
                <c:pt idx="578">
                  <c:v>1.84875E-2</c:v>
                </c:pt>
                <c:pt idx="579">
                  <c:v>1.8961500000000003E-2</c:v>
                </c:pt>
                <c:pt idx="580">
                  <c:v>1.9441500000000004E-2</c:v>
                </c:pt>
                <c:pt idx="581">
                  <c:v>1.9927500000000001E-2</c:v>
                </c:pt>
                <c:pt idx="582">
                  <c:v>2.04195E-2</c:v>
                </c:pt>
                <c:pt idx="583">
                  <c:v>2.0917499999999999E-2</c:v>
                </c:pt>
                <c:pt idx="584">
                  <c:v>2.14215E-2</c:v>
                </c:pt>
                <c:pt idx="585">
                  <c:v>2.1931500000000003E-2</c:v>
                </c:pt>
                <c:pt idx="586">
                  <c:v>2.2447499999999999E-2</c:v>
                </c:pt>
                <c:pt idx="587">
                  <c:v>2.29695E-2</c:v>
                </c:pt>
                <c:pt idx="588">
                  <c:v>2.3497500000000004E-2</c:v>
                </c:pt>
                <c:pt idx="589">
                  <c:v>2.4031500000000001E-2</c:v>
                </c:pt>
                <c:pt idx="590">
                  <c:v>2.4571500000000003E-2</c:v>
                </c:pt>
                <c:pt idx="591">
                  <c:v>2.5117500000000001E-2</c:v>
                </c:pt>
                <c:pt idx="592">
                  <c:v>2.5669500000000005E-2</c:v>
                </c:pt>
                <c:pt idx="593">
                  <c:v>2.6227500000000001E-2</c:v>
                </c:pt>
                <c:pt idx="594">
                  <c:v>2.6791499999999999E-2</c:v>
                </c:pt>
                <c:pt idx="595">
                  <c:v>2.7361499999999993E-2</c:v>
                </c:pt>
                <c:pt idx="596">
                  <c:v>2.7937500000000004E-2</c:v>
                </c:pt>
                <c:pt idx="597">
                  <c:v>2.85195E-2</c:v>
                </c:pt>
                <c:pt idx="598">
                  <c:v>2.9107499999999998E-2</c:v>
                </c:pt>
                <c:pt idx="599">
                  <c:v>2.9701499999999999E-2</c:v>
                </c:pt>
                <c:pt idx="600">
                  <c:v>3.0301499999999999E-2</c:v>
                </c:pt>
                <c:pt idx="601">
                  <c:v>3.0907500000000001E-2</c:v>
                </c:pt>
                <c:pt idx="602">
                  <c:v>3.1519500000000006E-2</c:v>
                </c:pt>
                <c:pt idx="603">
                  <c:v>3.2137499999999999E-2</c:v>
                </c:pt>
                <c:pt idx="604">
                  <c:v>3.2761500000000006E-2</c:v>
                </c:pt>
                <c:pt idx="605">
                  <c:v>3.3391500000000005E-2</c:v>
                </c:pt>
                <c:pt idx="606">
                  <c:v>3.4027500000000002E-2</c:v>
                </c:pt>
                <c:pt idx="607">
                  <c:v>3.4669500000000006E-2</c:v>
                </c:pt>
                <c:pt idx="608">
                  <c:v>3.5317500000000009E-2</c:v>
                </c:pt>
                <c:pt idx="609">
                  <c:v>3.597150000000001E-2</c:v>
                </c:pt>
                <c:pt idx="610">
                  <c:v>3.6631500000000011E-2</c:v>
                </c:pt>
                <c:pt idx="611">
                  <c:v>3.7297500000000004E-2</c:v>
                </c:pt>
                <c:pt idx="612">
                  <c:v>3.7969499999999996E-2</c:v>
                </c:pt>
                <c:pt idx="613">
                  <c:v>3.8647499999999994E-2</c:v>
                </c:pt>
                <c:pt idx="614">
                  <c:v>3.9331499999999998E-2</c:v>
                </c:pt>
                <c:pt idx="615">
                  <c:v>4.0021499999999995E-2</c:v>
                </c:pt>
                <c:pt idx="616">
                  <c:v>4.0717499999999997E-2</c:v>
                </c:pt>
                <c:pt idx="617">
                  <c:v>4.1419499999999998E-2</c:v>
                </c:pt>
                <c:pt idx="618">
                  <c:v>4.2127499999999998E-2</c:v>
                </c:pt>
                <c:pt idx="619">
                  <c:v>4.2841499999999998E-2</c:v>
                </c:pt>
                <c:pt idx="620">
                  <c:v>4.3561499999999996E-2</c:v>
                </c:pt>
                <c:pt idx="621">
                  <c:v>4.42875E-2</c:v>
                </c:pt>
                <c:pt idx="622">
                  <c:v>4.5019499999999997E-2</c:v>
                </c:pt>
                <c:pt idx="623">
                  <c:v>4.5757499999999993E-2</c:v>
                </c:pt>
                <c:pt idx="624">
                  <c:v>4.6501500000000001E-2</c:v>
                </c:pt>
                <c:pt idx="625">
                  <c:v>4.7251500000000002E-2</c:v>
                </c:pt>
                <c:pt idx="626">
                  <c:v>4.8007500000000008E-2</c:v>
                </c:pt>
                <c:pt idx="627">
                  <c:v>4.87695E-2</c:v>
                </c:pt>
                <c:pt idx="628">
                  <c:v>4.9537499999999998E-2</c:v>
                </c:pt>
                <c:pt idx="629">
                  <c:v>5.0311500000000002E-2</c:v>
                </c:pt>
                <c:pt idx="630">
                  <c:v>5.1091500000000005E-2</c:v>
                </c:pt>
                <c:pt idx="631">
                  <c:v>5.1877500000000007E-2</c:v>
                </c:pt>
                <c:pt idx="632">
                  <c:v>5.2669499999999994E-2</c:v>
                </c:pt>
                <c:pt idx="633">
                  <c:v>5.3467500000000001E-2</c:v>
                </c:pt>
                <c:pt idx="634">
                  <c:v>5.4271500000000014E-2</c:v>
                </c:pt>
                <c:pt idx="635">
                  <c:v>5.5081500000000005E-2</c:v>
                </c:pt>
                <c:pt idx="636">
                  <c:v>5.5897500000000003E-2</c:v>
                </c:pt>
                <c:pt idx="637">
                  <c:v>5.6719499999999999E-2</c:v>
                </c:pt>
                <c:pt idx="638">
                  <c:v>5.7547499999999994E-2</c:v>
                </c:pt>
                <c:pt idx="639">
                  <c:v>5.8381499999999989E-2</c:v>
                </c:pt>
                <c:pt idx="640">
                  <c:v>5.9221499999999982E-2</c:v>
                </c:pt>
                <c:pt idx="641">
                  <c:v>6.0067499999999989E-2</c:v>
                </c:pt>
                <c:pt idx="642">
                  <c:v>6.0919499999999988E-2</c:v>
                </c:pt>
                <c:pt idx="643">
                  <c:v>6.1777499999999999E-2</c:v>
                </c:pt>
                <c:pt idx="644">
                  <c:v>6.2641500000000003E-2</c:v>
                </c:pt>
                <c:pt idx="645">
                  <c:v>6.3511499999999999E-2</c:v>
                </c:pt>
                <c:pt idx="646">
                  <c:v>6.4387500000000014E-2</c:v>
                </c:pt>
                <c:pt idx="647">
                  <c:v>6.5269499999999994E-2</c:v>
                </c:pt>
                <c:pt idx="648">
                  <c:v>6.6157499999999994E-2</c:v>
                </c:pt>
                <c:pt idx="649">
                  <c:v>6.70515E-2</c:v>
                </c:pt>
                <c:pt idx="650">
                  <c:v>6.7951499999999998E-2</c:v>
                </c:pt>
                <c:pt idx="651">
                  <c:v>6.8857500000000002E-2</c:v>
                </c:pt>
                <c:pt idx="652">
                  <c:v>6.9769500000000012E-2</c:v>
                </c:pt>
                <c:pt idx="653">
                  <c:v>7.06875E-2</c:v>
                </c:pt>
                <c:pt idx="654">
                  <c:v>7.1611500000000008E-2</c:v>
                </c:pt>
                <c:pt idx="655">
                  <c:v>7.2541500000000009E-2</c:v>
                </c:pt>
                <c:pt idx="656">
                  <c:v>7.3477500000000001E-2</c:v>
                </c:pt>
                <c:pt idx="657">
                  <c:v>7.44195E-2</c:v>
                </c:pt>
                <c:pt idx="658">
                  <c:v>7.5367500000000004E-2</c:v>
                </c:pt>
                <c:pt idx="659">
                  <c:v>7.6321500000000014E-2</c:v>
                </c:pt>
                <c:pt idx="660">
                  <c:v>7.7281500000000017E-2</c:v>
                </c:pt>
                <c:pt idx="661">
                  <c:v>7.8247500000000011E-2</c:v>
                </c:pt>
                <c:pt idx="662">
                  <c:v>7.9219499999999998E-2</c:v>
                </c:pt>
                <c:pt idx="663">
                  <c:v>8.0197499999999991E-2</c:v>
                </c:pt>
                <c:pt idx="664">
                  <c:v>8.1181500000000004E-2</c:v>
                </c:pt>
                <c:pt idx="665">
                  <c:v>8.2171499999999981E-2</c:v>
                </c:pt>
                <c:pt idx="666">
                  <c:v>8.3167499999999991E-2</c:v>
                </c:pt>
                <c:pt idx="667">
                  <c:v>8.4169499999999994E-2</c:v>
                </c:pt>
                <c:pt idx="668">
                  <c:v>8.5177500000000003E-2</c:v>
                </c:pt>
                <c:pt idx="669">
                  <c:v>8.6191500000000018E-2</c:v>
                </c:pt>
                <c:pt idx="670">
                  <c:v>8.7211499999999997E-2</c:v>
                </c:pt>
                <c:pt idx="671">
                  <c:v>8.823750000000001E-2</c:v>
                </c:pt>
                <c:pt idx="672">
                  <c:v>8.9269500000000002E-2</c:v>
                </c:pt>
                <c:pt idx="673">
                  <c:v>9.0307499999999999E-2</c:v>
                </c:pt>
                <c:pt idx="674">
                  <c:v>9.1351500000000002E-2</c:v>
                </c:pt>
                <c:pt idx="675">
                  <c:v>9.2401499999999998E-2</c:v>
                </c:pt>
                <c:pt idx="676">
                  <c:v>9.3457500000000013E-2</c:v>
                </c:pt>
                <c:pt idx="677">
                  <c:v>9.4519500000000006E-2</c:v>
                </c:pt>
                <c:pt idx="678">
                  <c:v>9.5587500000000006E-2</c:v>
                </c:pt>
                <c:pt idx="679">
                  <c:v>9.6661500000000025E-2</c:v>
                </c:pt>
                <c:pt idx="680">
                  <c:v>9.7741500000000009E-2</c:v>
                </c:pt>
                <c:pt idx="681">
                  <c:v>9.8827500000000013E-2</c:v>
                </c:pt>
                <c:pt idx="682">
                  <c:v>9.9919500000000008E-2</c:v>
                </c:pt>
                <c:pt idx="683">
                  <c:v>0.10101750000000001</c:v>
                </c:pt>
                <c:pt idx="684">
                  <c:v>0.10212150000000002</c:v>
                </c:pt>
                <c:pt idx="685">
                  <c:v>0.10323150000000002</c:v>
                </c:pt>
                <c:pt idx="686">
                  <c:v>0.10434750000000001</c:v>
                </c:pt>
                <c:pt idx="687">
                  <c:v>0.10546949999999999</c:v>
                </c:pt>
                <c:pt idx="688">
                  <c:v>0.1065975</c:v>
                </c:pt>
                <c:pt idx="689">
                  <c:v>0.10773149999999998</c:v>
                </c:pt>
                <c:pt idx="690">
                  <c:v>0.10887149999999998</c:v>
                </c:pt>
                <c:pt idx="691">
                  <c:v>0.11001749999999998</c:v>
                </c:pt>
                <c:pt idx="692">
                  <c:v>0.11116949999999999</c:v>
                </c:pt>
                <c:pt idx="693">
                  <c:v>0.1123275</c:v>
                </c:pt>
                <c:pt idx="694">
                  <c:v>0.1134915</c:v>
                </c:pt>
                <c:pt idx="695">
                  <c:v>0.11466149999999999</c:v>
                </c:pt>
                <c:pt idx="696">
                  <c:v>0.11583749999999998</c:v>
                </c:pt>
                <c:pt idx="697">
                  <c:v>0.1170195</c:v>
                </c:pt>
                <c:pt idx="698">
                  <c:v>0.11820750000000001</c:v>
                </c:pt>
                <c:pt idx="699">
                  <c:v>0.11940149999999999</c:v>
                </c:pt>
                <c:pt idx="700">
                  <c:v>0.12060149999999999</c:v>
                </c:pt>
                <c:pt idx="701">
                  <c:v>0.1218075</c:v>
                </c:pt>
                <c:pt idx="702">
                  <c:v>0.1230195</c:v>
                </c:pt>
                <c:pt idx="703">
                  <c:v>0.12423749999999999</c:v>
                </c:pt>
                <c:pt idx="704">
                  <c:v>0.1254615</c:v>
                </c:pt>
                <c:pt idx="705">
                  <c:v>0.12669149999999998</c:v>
                </c:pt>
                <c:pt idx="706">
                  <c:v>0.12792749999999997</c:v>
                </c:pt>
                <c:pt idx="707">
                  <c:v>0.12916949999999999</c:v>
                </c:pt>
                <c:pt idx="708">
                  <c:v>0.13041750000000002</c:v>
                </c:pt>
                <c:pt idx="709">
                  <c:v>0.1316715</c:v>
                </c:pt>
                <c:pt idx="710">
                  <c:v>0.13293150000000001</c:v>
                </c:pt>
                <c:pt idx="711">
                  <c:v>0.1341975</c:v>
                </c:pt>
                <c:pt idx="712">
                  <c:v>0.13546949999999999</c:v>
                </c:pt>
                <c:pt idx="713">
                  <c:v>0.13674749999999999</c:v>
                </c:pt>
                <c:pt idx="714">
                  <c:v>0.1380315</c:v>
                </c:pt>
                <c:pt idx="715">
                  <c:v>0.13932150000000001</c:v>
                </c:pt>
                <c:pt idx="716">
                  <c:v>0.14061750000000001</c:v>
                </c:pt>
                <c:pt idx="717">
                  <c:v>0.14191950000000003</c:v>
                </c:pt>
                <c:pt idx="718">
                  <c:v>0.14322750000000004</c:v>
                </c:pt>
                <c:pt idx="719">
                  <c:v>0.14454150000000002</c:v>
                </c:pt>
                <c:pt idx="720">
                  <c:v>0.14586150000000003</c:v>
                </c:pt>
                <c:pt idx="721">
                  <c:v>0.1471875</c:v>
                </c:pt>
                <c:pt idx="722">
                  <c:v>0.1485195</c:v>
                </c:pt>
                <c:pt idx="723">
                  <c:v>0.1498575</c:v>
                </c:pt>
                <c:pt idx="724">
                  <c:v>0.15120150000000002</c:v>
                </c:pt>
                <c:pt idx="725">
                  <c:v>0.15255149999999998</c:v>
                </c:pt>
                <c:pt idx="726">
                  <c:v>0.1539075</c:v>
                </c:pt>
                <c:pt idx="727">
                  <c:v>0.1552695</c:v>
                </c:pt>
                <c:pt idx="728">
                  <c:v>0.15663750000000001</c:v>
                </c:pt>
                <c:pt idx="729">
                  <c:v>0.1580115</c:v>
                </c:pt>
                <c:pt idx="730">
                  <c:v>0.15939149999999999</c:v>
                </c:pt>
                <c:pt idx="731">
                  <c:v>0.16077749999999999</c:v>
                </c:pt>
                <c:pt idx="732">
                  <c:v>0.16216949999999997</c:v>
                </c:pt>
                <c:pt idx="733">
                  <c:v>0.16356749999999998</c:v>
                </c:pt>
                <c:pt idx="734">
                  <c:v>0.16497149999999999</c:v>
                </c:pt>
                <c:pt idx="735">
                  <c:v>0.16638150000000004</c:v>
                </c:pt>
                <c:pt idx="736">
                  <c:v>0.16779750000000002</c:v>
                </c:pt>
                <c:pt idx="737">
                  <c:v>0.16921949999999999</c:v>
                </c:pt>
                <c:pt idx="738">
                  <c:v>0.17064750000000001</c:v>
                </c:pt>
                <c:pt idx="739">
                  <c:v>0.1720815</c:v>
                </c:pt>
                <c:pt idx="740">
                  <c:v>0.17352150000000002</c:v>
                </c:pt>
                <c:pt idx="741">
                  <c:v>0.1749675</c:v>
                </c:pt>
                <c:pt idx="742">
                  <c:v>0.17641950000000001</c:v>
                </c:pt>
                <c:pt idx="743">
                  <c:v>0.17787750000000002</c:v>
                </c:pt>
                <c:pt idx="744">
                  <c:v>0.17934150000000001</c:v>
                </c:pt>
                <c:pt idx="745">
                  <c:v>0.18081150000000001</c:v>
                </c:pt>
                <c:pt idx="746">
                  <c:v>0.18228749999999999</c:v>
                </c:pt>
                <c:pt idx="747">
                  <c:v>0.1837695</c:v>
                </c:pt>
                <c:pt idx="748">
                  <c:v>0.18525750000000002</c:v>
                </c:pt>
                <c:pt idx="749">
                  <c:v>0.18675150000000001</c:v>
                </c:pt>
                <c:pt idx="750">
                  <c:v>0.18825150000000002</c:v>
                </c:pt>
                <c:pt idx="751">
                  <c:v>0.1897575</c:v>
                </c:pt>
                <c:pt idx="752">
                  <c:v>0.19126950000000001</c:v>
                </c:pt>
                <c:pt idx="753">
                  <c:v>0.1927875</c:v>
                </c:pt>
                <c:pt idx="754">
                  <c:v>0.1943115</c:v>
                </c:pt>
                <c:pt idx="755">
                  <c:v>0.19584149999999997</c:v>
                </c:pt>
                <c:pt idx="756">
                  <c:v>0.19737749999999998</c:v>
                </c:pt>
                <c:pt idx="757">
                  <c:v>0.19891949999999997</c:v>
                </c:pt>
                <c:pt idx="758">
                  <c:v>0.20046749999999999</c:v>
                </c:pt>
                <c:pt idx="759">
                  <c:v>0.20202149999999999</c:v>
                </c:pt>
                <c:pt idx="760">
                  <c:v>0.20358150000000003</c:v>
                </c:pt>
                <c:pt idx="761">
                  <c:v>0.20514750000000001</c:v>
                </c:pt>
                <c:pt idx="762">
                  <c:v>0.20671950000000003</c:v>
                </c:pt>
                <c:pt idx="763">
                  <c:v>0.20829749999999997</c:v>
                </c:pt>
                <c:pt idx="764">
                  <c:v>0.20988149999999997</c:v>
                </c:pt>
                <c:pt idx="765">
                  <c:v>0.21147150000000001</c:v>
                </c:pt>
                <c:pt idx="766">
                  <c:v>0.21306750000000002</c:v>
                </c:pt>
                <c:pt idx="767">
                  <c:v>0.21466950000000001</c:v>
                </c:pt>
                <c:pt idx="768">
                  <c:v>0.21627750000000004</c:v>
                </c:pt>
                <c:pt idx="769">
                  <c:v>0.21789150000000004</c:v>
                </c:pt>
                <c:pt idx="770">
                  <c:v>0.2195115</c:v>
                </c:pt>
                <c:pt idx="771">
                  <c:v>0.22113749999999999</c:v>
                </c:pt>
                <c:pt idx="772">
                  <c:v>0.22276950000000001</c:v>
                </c:pt>
                <c:pt idx="773">
                  <c:v>0.22440750000000001</c:v>
                </c:pt>
                <c:pt idx="774">
                  <c:v>0.22605150000000002</c:v>
                </c:pt>
                <c:pt idx="775">
                  <c:v>0.22770149999999997</c:v>
                </c:pt>
                <c:pt idx="776">
                  <c:v>0.22935749999999999</c:v>
                </c:pt>
                <c:pt idx="777">
                  <c:v>0.23101950000000002</c:v>
                </c:pt>
                <c:pt idx="778">
                  <c:v>0.23268750000000002</c:v>
                </c:pt>
                <c:pt idx="779">
                  <c:v>0.23436149999999997</c:v>
                </c:pt>
                <c:pt idx="780">
                  <c:v>0.23604149999999999</c:v>
                </c:pt>
                <c:pt idx="781">
                  <c:v>0.23772749999999995</c:v>
                </c:pt>
                <c:pt idx="782">
                  <c:v>0.23941949999999998</c:v>
                </c:pt>
                <c:pt idx="783">
                  <c:v>0.24111750000000001</c:v>
                </c:pt>
                <c:pt idx="784">
                  <c:v>0.24282150000000002</c:v>
                </c:pt>
                <c:pt idx="785">
                  <c:v>0.24453150000000001</c:v>
                </c:pt>
                <c:pt idx="786">
                  <c:v>0.24624749999999998</c:v>
                </c:pt>
                <c:pt idx="787">
                  <c:v>0.24796950000000004</c:v>
                </c:pt>
                <c:pt idx="788">
                  <c:v>0.24969750000000002</c:v>
                </c:pt>
                <c:pt idx="789">
                  <c:v>0.25143149999999997</c:v>
                </c:pt>
                <c:pt idx="790">
                  <c:v>0.25317149999999999</c:v>
                </c:pt>
                <c:pt idx="791">
                  <c:v>0.25491750000000002</c:v>
                </c:pt>
                <c:pt idx="792">
                  <c:v>0.25666949999999999</c:v>
                </c:pt>
                <c:pt idx="793">
                  <c:v>0.25842750000000003</c:v>
                </c:pt>
                <c:pt idx="794">
                  <c:v>0.26019150000000002</c:v>
                </c:pt>
                <c:pt idx="795">
                  <c:v>0.26196150000000001</c:v>
                </c:pt>
                <c:pt idx="796">
                  <c:v>0.26373750000000001</c:v>
                </c:pt>
                <c:pt idx="797">
                  <c:v>0.26551949999999996</c:v>
                </c:pt>
                <c:pt idx="798">
                  <c:v>0.26730750000000003</c:v>
                </c:pt>
                <c:pt idx="799">
                  <c:v>0.26910150000000005</c:v>
                </c:pt>
                <c:pt idx="800">
                  <c:v>0.27090149999999996</c:v>
                </c:pt>
                <c:pt idx="801">
                  <c:v>0.27270749999999999</c:v>
                </c:pt>
                <c:pt idx="802">
                  <c:v>0.27451949999999997</c:v>
                </c:pt>
                <c:pt idx="803">
                  <c:v>0.27633750000000001</c:v>
                </c:pt>
                <c:pt idx="804">
                  <c:v>0.27816150000000001</c:v>
                </c:pt>
                <c:pt idx="805">
                  <c:v>0.27999149999999995</c:v>
                </c:pt>
                <c:pt idx="806">
                  <c:v>0.28182750000000001</c:v>
                </c:pt>
                <c:pt idx="807">
                  <c:v>0.28366950000000002</c:v>
                </c:pt>
                <c:pt idx="808">
                  <c:v>0.28551749999999998</c:v>
                </c:pt>
                <c:pt idx="809">
                  <c:v>0.2873715</c:v>
                </c:pt>
                <c:pt idx="810">
                  <c:v>0.28923150000000003</c:v>
                </c:pt>
                <c:pt idx="811">
                  <c:v>0.29109750000000001</c:v>
                </c:pt>
                <c:pt idx="812">
                  <c:v>0.29296950000000005</c:v>
                </c:pt>
                <c:pt idx="813">
                  <c:v>0.29484750000000004</c:v>
                </c:pt>
                <c:pt idx="814">
                  <c:v>0.29673149999999998</c:v>
                </c:pt>
                <c:pt idx="815">
                  <c:v>0.29862149999999998</c:v>
                </c:pt>
                <c:pt idx="816">
                  <c:v>0.30051749999999999</c:v>
                </c:pt>
                <c:pt idx="817">
                  <c:v>0.30241950000000001</c:v>
                </c:pt>
                <c:pt idx="818">
                  <c:v>0.30432750000000003</c:v>
                </c:pt>
                <c:pt idx="819">
                  <c:v>0.30624150000000006</c:v>
                </c:pt>
                <c:pt idx="820">
                  <c:v>0.30816150000000003</c:v>
                </c:pt>
                <c:pt idx="821">
                  <c:v>0.31008750000000002</c:v>
                </c:pt>
                <c:pt idx="822">
                  <c:v>0.31201950000000001</c:v>
                </c:pt>
                <c:pt idx="823">
                  <c:v>0.3139575</c:v>
                </c:pt>
                <c:pt idx="824">
                  <c:v>0.3159015</c:v>
                </c:pt>
                <c:pt idx="825">
                  <c:v>0.31785150000000001</c:v>
                </c:pt>
                <c:pt idx="826">
                  <c:v>0.31980750000000002</c:v>
                </c:pt>
                <c:pt idx="827">
                  <c:v>0.32176950000000004</c:v>
                </c:pt>
                <c:pt idx="828">
                  <c:v>0.32373750000000001</c:v>
                </c:pt>
                <c:pt idx="829">
                  <c:v>0.32571150000000004</c:v>
                </c:pt>
                <c:pt idx="830">
                  <c:v>0.32769149999999997</c:v>
                </c:pt>
                <c:pt idx="831">
                  <c:v>0.32967749999999996</c:v>
                </c:pt>
                <c:pt idx="832">
                  <c:v>0.33166950000000001</c:v>
                </c:pt>
                <c:pt idx="833">
                  <c:v>0.33366749999999995</c:v>
                </c:pt>
                <c:pt idx="834">
                  <c:v>0.33567150000000001</c:v>
                </c:pt>
                <c:pt idx="835">
                  <c:v>0.33768150000000008</c:v>
                </c:pt>
                <c:pt idx="836">
                  <c:v>0.33969750000000004</c:v>
                </c:pt>
                <c:pt idx="837">
                  <c:v>0.34171950000000001</c:v>
                </c:pt>
                <c:pt idx="838">
                  <c:v>0.34374750000000004</c:v>
                </c:pt>
                <c:pt idx="839">
                  <c:v>0.34578150000000002</c:v>
                </c:pt>
                <c:pt idx="840">
                  <c:v>0.34782150000000001</c:v>
                </c:pt>
                <c:pt idx="841">
                  <c:v>0.3498675</c:v>
                </c:pt>
                <c:pt idx="842">
                  <c:v>0.35191950000000005</c:v>
                </c:pt>
                <c:pt idx="843">
                  <c:v>0.3539775</c:v>
                </c:pt>
                <c:pt idx="844">
                  <c:v>0.35604150000000007</c:v>
                </c:pt>
                <c:pt idx="845">
                  <c:v>0.35811150000000008</c:v>
                </c:pt>
                <c:pt idx="846">
                  <c:v>0.36018749999999999</c:v>
                </c:pt>
                <c:pt idx="847">
                  <c:v>0.36226950000000002</c:v>
                </c:pt>
                <c:pt idx="848">
                  <c:v>0.3643575</c:v>
                </c:pt>
                <c:pt idx="849">
                  <c:v>0.36645150000000004</c:v>
                </c:pt>
                <c:pt idx="850">
                  <c:v>0.36855149999999998</c:v>
                </c:pt>
                <c:pt idx="851">
                  <c:v>0.37065749999999997</c:v>
                </c:pt>
                <c:pt idx="852">
                  <c:v>0.37276949999999998</c:v>
                </c:pt>
                <c:pt idx="853">
                  <c:v>0.37488750000000004</c:v>
                </c:pt>
                <c:pt idx="854">
                  <c:v>0.3770115</c:v>
                </c:pt>
                <c:pt idx="855">
                  <c:v>0.37914149999999991</c:v>
                </c:pt>
                <c:pt idx="856">
                  <c:v>0.38127749999999999</c:v>
                </c:pt>
                <c:pt idx="857">
                  <c:v>0.38341949999999997</c:v>
                </c:pt>
                <c:pt idx="858">
                  <c:v>0.38556750000000001</c:v>
                </c:pt>
                <c:pt idx="859">
                  <c:v>0.3877215</c:v>
                </c:pt>
                <c:pt idx="860">
                  <c:v>0.38988150000000005</c:v>
                </c:pt>
                <c:pt idx="861">
                  <c:v>0.39204750000000005</c:v>
                </c:pt>
                <c:pt idx="862">
                  <c:v>0.39421950000000006</c:v>
                </c:pt>
                <c:pt idx="863">
                  <c:v>0.39639750000000007</c:v>
                </c:pt>
                <c:pt idx="864">
                  <c:v>0.39858149999999998</c:v>
                </c:pt>
                <c:pt idx="865">
                  <c:v>0.40077150000000006</c:v>
                </c:pt>
                <c:pt idx="866">
                  <c:v>0.40296750000000003</c:v>
                </c:pt>
                <c:pt idx="867">
                  <c:v>0.40516950000000002</c:v>
                </c:pt>
                <c:pt idx="868">
                  <c:v>0.40737750000000006</c:v>
                </c:pt>
                <c:pt idx="869">
                  <c:v>0.40959150000000011</c:v>
                </c:pt>
                <c:pt idx="870">
                  <c:v>0.41181150000000005</c:v>
                </c:pt>
                <c:pt idx="871">
                  <c:v>0.41403750000000006</c:v>
                </c:pt>
                <c:pt idx="872">
                  <c:v>0.41626950000000001</c:v>
                </c:pt>
                <c:pt idx="873">
                  <c:v>0.41850750000000003</c:v>
                </c:pt>
                <c:pt idx="874">
                  <c:v>0.4207515</c:v>
                </c:pt>
                <c:pt idx="875">
                  <c:v>0.42300150000000003</c:v>
                </c:pt>
                <c:pt idx="876">
                  <c:v>0.42525750000000001</c:v>
                </c:pt>
                <c:pt idx="877">
                  <c:v>0.42751949999999994</c:v>
                </c:pt>
                <c:pt idx="878">
                  <c:v>0.42978749999999999</c:v>
                </c:pt>
                <c:pt idx="879">
                  <c:v>0.43206149999999993</c:v>
                </c:pt>
                <c:pt idx="880">
                  <c:v>0.43434149999999994</c:v>
                </c:pt>
                <c:pt idx="881">
                  <c:v>0.43662749999999995</c:v>
                </c:pt>
                <c:pt idx="882">
                  <c:v>0.43891949999999996</c:v>
                </c:pt>
                <c:pt idx="883">
                  <c:v>0.44121749999999998</c:v>
                </c:pt>
                <c:pt idx="884">
                  <c:v>0.44352149999999996</c:v>
                </c:pt>
                <c:pt idx="885">
                  <c:v>0.44583150000000005</c:v>
                </c:pt>
                <c:pt idx="886">
                  <c:v>0.44814750000000003</c:v>
                </c:pt>
                <c:pt idx="887">
                  <c:v>0.45046950000000002</c:v>
                </c:pt>
                <c:pt idx="888">
                  <c:v>0.45279750000000007</c:v>
                </c:pt>
                <c:pt idx="889">
                  <c:v>0.45513149999999997</c:v>
                </c:pt>
                <c:pt idx="890">
                  <c:v>0.45747149999999998</c:v>
                </c:pt>
                <c:pt idx="891">
                  <c:v>0.45981749999999999</c:v>
                </c:pt>
                <c:pt idx="892">
                  <c:v>0.46216949999999996</c:v>
                </c:pt>
                <c:pt idx="893">
                  <c:v>0.46452750000000004</c:v>
                </c:pt>
                <c:pt idx="894">
                  <c:v>0.46689150000000001</c:v>
                </c:pt>
                <c:pt idx="895">
                  <c:v>0.4692615</c:v>
                </c:pt>
                <c:pt idx="896">
                  <c:v>0.47163749999999999</c:v>
                </c:pt>
                <c:pt idx="897">
                  <c:v>0.47401949999999998</c:v>
                </c:pt>
                <c:pt idx="898">
                  <c:v>0.47640750000000004</c:v>
                </c:pt>
                <c:pt idx="899">
                  <c:v>0.47880149999999999</c:v>
                </c:pt>
                <c:pt idx="900">
                  <c:v>0.48120149999999995</c:v>
                </c:pt>
                <c:pt idx="901">
                  <c:v>0.48360749999999997</c:v>
                </c:pt>
                <c:pt idx="902">
                  <c:v>0.48601949999999994</c:v>
                </c:pt>
                <c:pt idx="903">
                  <c:v>0.48843750000000002</c:v>
                </c:pt>
                <c:pt idx="904">
                  <c:v>0.49086149999999995</c:v>
                </c:pt>
                <c:pt idx="905">
                  <c:v>0.49329149999999994</c:v>
                </c:pt>
                <c:pt idx="906">
                  <c:v>0.49572749999999999</c:v>
                </c:pt>
                <c:pt idx="907">
                  <c:v>0.49816950000000004</c:v>
                </c:pt>
                <c:pt idx="908">
                  <c:v>0.50061749999999994</c:v>
                </c:pt>
                <c:pt idx="909">
                  <c:v>0.50307149999999989</c:v>
                </c:pt>
                <c:pt idx="910">
                  <c:v>0.50553150000000002</c:v>
                </c:pt>
                <c:pt idx="911">
                  <c:v>0.50799749999999999</c:v>
                </c:pt>
                <c:pt idx="912">
                  <c:v>0.51046950000000002</c:v>
                </c:pt>
                <c:pt idx="913">
                  <c:v>0.51294749999999989</c:v>
                </c:pt>
                <c:pt idx="914">
                  <c:v>0.51543149999999993</c:v>
                </c:pt>
                <c:pt idx="915">
                  <c:v>0.51792150000000003</c:v>
                </c:pt>
                <c:pt idx="916">
                  <c:v>0.52041749999999998</c:v>
                </c:pt>
                <c:pt idx="917">
                  <c:v>0.52291949999999998</c:v>
                </c:pt>
                <c:pt idx="918">
                  <c:v>0.52542749999999994</c:v>
                </c:pt>
                <c:pt idx="919">
                  <c:v>0.52794150000000006</c:v>
                </c:pt>
                <c:pt idx="920">
                  <c:v>0.53046150000000003</c:v>
                </c:pt>
                <c:pt idx="921">
                  <c:v>0.53298749999999995</c:v>
                </c:pt>
                <c:pt idx="922">
                  <c:v>0.53551950000000004</c:v>
                </c:pt>
                <c:pt idx="923">
                  <c:v>0.53805750000000008</c:v>
                </c:pt>
                <c:pt idx="924">
                  <c:v>0.54060150000000007</c:v>
                </c:pt>
                <c:pt idx="925">
                  <c:v>0.54315150000000001</c:v>
                </c:pt>
                <c:pt idx="926">
                  <c:v>0.5457074999999999</c:v>
                </c:pt>
                <c:pt idx="927">
                  <c:v>0.54826949999999997</c:v>
                </c:pt>
                <c:pt idx="928">
                  <c:v>0.55083750000000009</c:v>
                </c:pt>
                <c:pt idx="929">
                  <c:v>0.55341150000000006</c:v>
                </c:pt>
                <c:pt idx="930">
                  <c:v>0.55599149999999997</c:v>
                </c:pt>
                <c:pt idx="931">
                  <c:v>0.55857749999999995</c:v>
                </c:pt>
                <c:pt idx="932">
                  <c:v>0.56116949999999999</c:v>
                </c:pt>
                <c:pt idx="933">
                  <c:v>0.56376749999999998</c:v>
                </c:pt>
                <c:pt idx="934">
                  <c:v>0.56637149999999992</c:v>
                </c:pt>
                <c:pt idx="935">
                  <c:v>0.56898150000000003</c:v>
                </c:pt>
                <c:pt idx="936">
                  <c:v>0.57159750000000009</c:v>
                </c:pt>
                <c:pt idx="937">
                  <c:v>0.57421949999999999</c:v>
                </c:pt>
                <c:pt idx="938">
                  <c:v>0.57684749999999996</c:v>
                </c:pt>
                <c:pt idx="939">
                  <c:v>0.57948149999999998</c:v>
                </c:pt>
                <c:pt idx="940">
                  <c:v>0.58212150000000007</c:v>
                </c:pt>
                <c:pt idx="941">
                  <c:v>0.5847675</c:v>
                </c:pt>
                <c:pt idx="942">
                  <c:v>0.58741949999999998</c:v>
                </c:pt>
                <c:pt idx="943">
                  <c:v>0.59007750000000003</c:v>
                </c:pt>
                <c:pt idx="944">
                  <c:v>0.59274150000000003</c:v>
                </c:pt>
                <c:pt idx="945">
                  <c:v>0.59541149999999998</c:v>
                </c:pt>
                <c:pt idx="946">
                  <c:v>0.59808749999999999</c:v>
                </c:pt>
                <c:pt idx="947">
                  <c:v>0.60076950000000007</c:v>
                </c:pt>
                <c:pt idx="948">
                  <c:v>0.60345750000000009</c:v>
                </c:pt>
                <c:pt idx="949">
                  <c:v>0.60615150000000007</c:v>
                </c:pt>
                <c:pt idx="950">
                  <c:v>0.60885149999999999</c:v>
                </c:pt>
                <c:pt idx="951">
                  <c:v>0.61155749999999987</c:v>
                </c:pt>
                <c:pt idx="952">
                  <c:v>0.61426949999999991</c:v>
                </c:pt>
                <c:pt idx="953">
                  <c:v>0.61698750000000002</c:v>
                </c:pt>
                <c:pt idx="954">
                  <c:v>0.61971150000000008</c:v>
                </c:pt>
                <c:pt idx="955">
                  <c:v>0.62244149999999987</c:v>
                </c:pt>
                <c:pt idx="956">
                  <c:v>0.62517750000000005</c:v>
                </c:pt>
                <c:pt idx="957">
                  <c:v>0.62791949999999996</c:v>
                </c:pt>
                <c:pt idx="958">
                  <c:v>0.63066750000000005</c:v>
                </c:pt>
                <c:pt idx="959">
                  <c:v>0.63342149999999986</c:v>
                </c:pt>
                <c:pt idx="960">
                  <c:v>0.63618150000000007</c:v>
                </c:pt>
                <c:pt idx="961">
                  <c:v>0.6389475</c:v>
                </c:pt>
                <c:pt idx="962">
                  <c:v>0.6417195</c:v>
                </c:pt>
                <c:pt idx="963">
                  <c:v>0.64449749999999995</c:v>
                </c:pt>
                <c:pt idx="964">
                  <c:v>0.64728149999999995</c:v>
                </c:pt>
                <c:pt idx="965">
                  <c:v>0.65007150000000002</c:v>
                </c:pt>
                <c:pt idx="966">
                  <c:v>0.65286750000000005</c:v>
                </c:pt>
                <c:pt idx="967">
                  <c:v>0.65566949999999991</c:v>
                </c:pt>
                <c:pt idx="968">
                  <c:v>0.65847749999999994</c:v>
                </c:pt>
                <c:pt idx="969">
                  <c:v>0.66129150000000014</c:v>
                </c:pt>
                <c:pt idx="970">
                  <c:v>0.66411149999999997</c:v>
                </c:pt>
                <c:pt idx="971">
                  <c:v>0.66693749999999996</c:v>
                </c:pt>
                <c:pt idx="972">
                  <c:v>0.66976950000000013</c:v>
                </c:pt>
                <c:pt idx="973">
                  <c:v>0.67260750000000002</c:v>
                </c:pt>
                <c:pt idx="974">
                  <c:v>0.67545150000000009</c:v>
                </c:pt>
                <c:pt idx="975">
                  <c:v>0.6783015</c:v>
                </c:pt>
                <c:pt idx="976">
                  <c:v>0.68115749999999997</c:v>
                </c:pt>
                <c:pt idx="977">
                  <c:v>0.6840195</c:v>
                </c:pt>
                <c:pt idx="978">
                  <c:v>0.68688749999999998</c:v>
                </c:pt>
                <c:pt idx="979">
                  <c:v>0.68976149999999992</c:v>
                </c:pt>
                <c:pt idx="980">
                  <c:v>0.69264150000000002</c:v>
                </c:pt>
                <c:pt idx="981">
                  <c:v>0.69552750000000008</c:v>
                </c:pt>
                <c:pt idx="982">
                  <c:v>0.69841949999999997</c:v>
                </c:pt>
                <c:pt idx="983">
                  <c:v>0.70131749999999993</c:v>
                </c:pt>
                <c:pt idx="984">
                  <c:v>0.70422149999999994</c:v>
                </c:pt>
                <c:pt idx="985">
                  <c:v>0.70713150000000013</c:v>
                </c:pt>
                <c:pt idx="986">
                  <c:v>0.71004750000000005</c:v>
                </c:pt>
                <c:pt idx="987">
                  <c:v>0.71296950000000014</c:v>
                </c:pt>
                <c:pt idx="988">
                  <c:v>0.71589749999999996</c:v>
                </c:pt>
                <c:pt idx="989">
                  <c:v>0.71883150000000007</c:v>
                </c:pt>
                <c:pt idx="990">
                  <c:v>0.72177150000000012</c:v>
                </c:pt>
                <c:pt idx="991">
                  <c:v>0.72471750000000001</c:v>
                </c:pt>
                <c:pt idx="992">
                  <c:v>0.72766949999999997</c:v>
                </c:pt>
                <c:pt idx="993">
                  <c:v>0.73062749999999999</c:v>
                </c:pt>
                <c:pt idx="994">
                  <c:v>0.73359150000000006</c:v>
                </c:pt>
                <c:pt idx="995">
                  <c:v>0.73656149999999998</c:v>
                </c:pt>
                <c:pt idx="996">
                  <c:v>0.73953749999999996</c:v>
                </c:pt>
                <c:pt idx="997">
                  <c:v>0.74251950000000011</c:v>
                </c:pt>
                <c:pt idx="998">
                  <c:v>0.74550750000000021</c:v>
                </c:pt>
                <c:pt idx="999">
                  <c:v>0.74850150000000015</c:v>
                </c:pt>
                <c:pt idx="1000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39-4115-A0D3-3F95CEB8D6E0}"/>
            </c:ext>
          </c:extLst>
        </c:ser>
        <c:ser>
          <c:idx val="4"/>
          <c:order val="4"/>
          <c:tx>
            <c:strRef>
              <c:f>Integration!$F$4</c:f>
              <c:strCache>
                <c:ptCount val="1"/>
                <c:pt idx="0">
                  <c:v>y=1/2(ls+rs)b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Integration!$A$5:$A$1005</c:f>
              <c:numCache>
                <c:formatCode>General</c:formatCode>
                <c:ptCount val="1001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4.97</c:v>
                </c:pt>
                <c:pt idx="4">
                  <c:v>4.96</c:v>
                </c:pt>
                <c:pt idx="5">
                  <c:v>4.95</c:v>
                </c:pt>
                <c:pt idx="6">
                  <c:v>4.9400000000000004</c:v>
                </c:pt>
                <c:pt idx="7">
                  <c:v>4.93</c:v>
                </c:pt>
                <c:pt idx="8">
                  <c:v>4.92</c:v>
                </c:pt>
                <c:pt idx="9">
                  <c:v>4.91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4.88</c:v>
                </c:pt>
                <c:pt idx="13">
                  <c:v>4.87</c:v>
                </c:pt>
                <c:pt idx="14">
                  <c:v>4.8600000000000003</c:v>
                </c:pt>
                <c:pt idx="15">
                  <c:v>4.8499999999999996</c:v>
                </c:pt>
                <c:pt idx="16">
                  <c:v>4.84</c:v>
                </c:pt>
                <c:pt idx="17">
                  <c:v>4.83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4.78</c:v>
                </c:pt>
                <c:pt idx="23">
                  <c:v>4.7699999999999996</c:v>
                </c:pt>
                <c:pt idx="24">
                  <c:v>4.7600000000000096</c:v>
                </c:pt>
                <c:pt idx="25">
                  <c:v>4.7500000000000098</c:v>
                </c:pt>
                <c:pt idx="26">
                  <c:v>4.74000000000001</c:v>
                </c:pt>
                <c:pt idx="27">
                  <c:v>4.7300000000000102</c:v>
                </c:pt>
                <c:pt idx="28">
                  <c:v>4.7200000000000104</c:v>
                </c:pt>
                <c:pt idx="29">
                  <c:v>4.7100000000000097</c:v>
                </c:pt>
                <c:pt idx="30">
                  <c:v>4.7000000000000099</c:v>
                </c:pt>
                <c:pt idx="31">
                  <c:v>4.6900000000000102</c:v>
                </c:pt>
                <c:pt idx="32">
                  <c:v>4.6800000000000104</c:v>
                </c:pt>
                <c:pt idx="33">
                  <c:v>4.6700000000000097</c:v>
                </c:pt>
                <c:pt idx="34">
                  <c:v>4.6600000000000099</c:v>
                </c:pt>
                <c:pt idx="35">
                  <c:v>4.6500000000000101</c:v>
                </c:pt>
                <c:pt idx="36">
                  <c:v>4.6400000000000103</c:v>
                </c:pt>
                <c:pt idx="37">
                  <c:v>4.6300000000000097</c:v>
                </c:pt>
                <c:pt idx="38">
                  <c:v>4.6200000000000099</c:v>
                </c:pt>
                <c:pt idx="39">
                  <c:v>4.6100000000000101</c:v>
                </c:pt>
                <c:pt idx="40">
                  <c:v>4.6000000000000103</c:v>
                </c:pt>
                <c:pt idx="41">
                  <c:v>4.5900000000000096</c:v>
                </c:pt>
                <c:pt idx="42">
                  <c:v>4.5800000000000098</c:v>
                </c:pt>
                <c:pt idx="43">
                  <c:v>4.5700000000000101</c:v>
                </c:pt>
                <c:pt idx="44">
                  <c:v>4.5600000000000103</c:v>
                </c:pt>
                <c:pt idx="45">
                  <c:v>4.5500000000000096</c:v>
                </c:pt>
                <c:pt idx="46">
                  <c:v>4.5400000000000098</c:v>
                </c:pt>
                <c:pt idx="47">
                  <c:v>4.53000000000001</c:v>
                </c:pt>
                <c:pt idx="48">
                  <c:v>4.5200000000000102</c:v>
                </c:pt>
                <c:pt idx="49">
                  <c:v>4.5100000000000096</c:v>
                </c:pt>
                <c:pt idx="50">
                  <c:v>4.5000000000000098</c:v>
                </c:pt>
                <c:pt idx="51">
                  <c:v>4.49000000000001</c:v>
                </c:pt>
                <c:pt idx="52">
                  <c:v>4.4800000000000102</c:v>
                </c:pt>
                <c:pt idx="53">
                  <c:v>4.4700000000000104</c:v>
                </c:pt>
                <c:pt idx="54">
                  <c:v>4.4600000000000097</c:v>
                </c:pt>
                <c:pt idx="55">
                  <c:v>4.4500000000000099</c:v>
                </c:pt>
                <c:pt idx="56">
                  <c:v>4.4400000000000102</c:v>
                </c:pt>
                <c:pt idx="57">
                  <c:v>4.4300000000000104</c:v>
                </c:pt>
                <c:pt idx="58">
                  <c:v>4.4200000000000097</c:v>
                </c:pt>
                <c:pt idx="59">
                  <c:v>4.4100000000000099</c:v>
                </c:pt>
                <c:pt idx="60">
                  <c:v>4.4000000000000101</c:v>
                </c:pt>
                <c:pt idx="61">
                  <c:v>4.3900000000000103</c:v>
                </c:pt>
                <c:pt idx="62">
                  <c:v>4.3800000000000097</c:v>
                </c:pt>
                <c:pt idx="63">
                  <c:v>4.3700000000000099</c:v>
                </c:pt>
                <c:pt idx="64">
                  <c:v>4.3600000000000101</c:v>
                </c:pt>
                <c:pt idx="65">
                  <c:v>4.3500000000000103</c:v>
                </c:pt>
                <c:pt idx="66">
                  <c:v>4.3400000000000096</c:v>
                </c:pt>
                <c:pt idx="67">
                  <c:v>4.3300000000000098</c:v>
                </c:pt>
                <c:pt idx="68">
                  <c:v>4.3200000000000101</c:v>
                </c:pt>
                <c:pt idx="69">
                  <c:v>4.3100000000000103</c:v>
                </c:pt>
                <c:pt idx="70">
                  <c:v>4.3000000000000096</c:v>
                </c:pt>
                <c:pt idx="71">
                  <c:v>4.2900000000000196</c:v>
                </c:pt>
                <c:pt idx="72">
                  <c:v>4.2800000000000198</c:v>
                </c:pt>
                <c:pt idx="73">
                  <c:v>4.27000000000002</c:v>
                </c:pt>
                <c:pt idx="74">
                  <c:v>4.2600000000000202</c:v>
                </c:pt>
                <c:pt idx="75">
                  <c:v>4.2500000000000204</c:v>
                </c:pt>
                <c:pt idx="76">
                  <c:v>4.2400000000000198</c:v>
                </c:pt>
                <c:pt idx="77">
                  <c:v>4.23000000000002</c:v>
                </c:pt>
                <c:pt idx="78">
                  <c:v>4.2200000000000202</c:v>
                </c:pt>
                <c:pt idx="79">
                  <c:v>4.2100000000000204</c:v>
                </c:pt>
                <c:pt idx="80">
                  <c:v>4.2000000000000197</c:v>
                </c:pt>
                <c:pt idx="81">
                  <c:v>4.1900000000000199</c:v>
                </c:pt>
                <c:pt idx="82">
                  <c:v>4.1800000000000201</c:v>
                </c:pt>
                <c:pt idx="83">
                  <c:v>4.1700000000000204</c:v>
                </c:pt>
                <c:pt idx="84">
                  <c:v>4.1600000000000197</c:v>
                </c:pt>
                <c:pt idx="85">
                  <c:v>4.1500000000000199</c:v>
                </c:pt>
                <c:pt idx="86">
                  <c:v>4.1400000000000201</c:v>
                </c:pt>
                <c:pt idx="87">
                  <c:v>4.1300000000000203</c:v>
                </c:pt>
                <c:pt idx="88">
                  <c:v>4.1200000000000196</c:v>
                </c:pt>
                <c:pt idx="89">
                  <c:v>4.1100000000000199</c:v>
                </c:pt>
                <c:pt idx="90">
                  <c:v>4.1000000000000201</c:v>
                </c:pt>
                <c:pt idx="91">
                  <c:v>4.0900000000000203</c:v>
                </c:pt>
                <c:pt idx="92">
                  <c:v>4.0800000000000196</c:v>
                </c:pt>
                <c:pt idx="93">
                  <c:v>4.0700000000000198</c:v>
                </c:pt>
                <c:pt idx="94">
                  <c:v>4.06000000000002</c:v>
                </c:pt>
                <c:pt idx="95">
                  <c:v>4.0500000000000203</c:v>
                </c:pt>
                <c:pt idx="96">
                  <c:v>4.0400000000000196</c:v>
                </c:pt>
                <c:pt idx="97">
                  <c:v>4.0300000000000198</c:v>
                </c:pt>
                <c:pt idx="98">
                  <c:v>4.02000000000002</c:v>
                </c:pt>
                <c:pt idx="99">
                  <c:v>4.0100000000000202</c:v>
                </c:pt>
                <c:pt idx="100">
                  <c:v>4.0000000000000204</c:v>
                </c:pt>
                <c:pt idx="101">
                  <c:v>3.9900000000000202</c:v>
                </c:pt>
                <c:pt idx="102">
                  <c:v>3.98000000000002</c:v>
                </c:pt>
                <c:pt idx="103">
                  <c:v>3.9700000000000202</c:v>
                </c:pt>
                <c:pt idx="104">
                  <c:v>3.9600000000000199</c:v>
                </c:pt>
                <c:pt idx="105">
                  <c:v>3.9500000000000202</c:v>
                </c:pt>
                <c:pt idx="106">
                  <c:v>3.9400000000000199</c:v>
                </c:pt>
                <c:pt idx="107">
                  <c:v>3.9300000000000201</c:v>
                </c:pt>
                <c:pt idx="108">
                  <c:v>3.9200000000000199</c:v>
                </c:pt>
                <c:pt idx="109">
                  <c:v>3.9100000000000201</c:v>
                </c:pt>
                <c:pt idx="110">
                  <c:v>3.9000000000000199</c:v>
                </c:pt>
                <c:pt idx="111">
                  <c:v>3.8900000000000201</c:v>
                </c:pt>
                <c:pt idx="112">
                  <c:v>3.8800000000000199</c:v>
                </c:pt>
                <c:pt idx="113">
                  <c:v>3.8700000000000201</c:v>
                </c:pt>
                <c:pt idx="114">
                  <c:v>3.8600000000000199</c:v>
                </c:pt>
                <c:pt idx="115">
                  <c:v>3.8500000000000201</c:v>
                </c:pt>
                <c:pt idx="116">
                  <c:v>3.8400000000000198</c:v>
                </c:pt>
                <c:pt idx="117">
                  <c:v>3.8300000000000201</c:v>
                </c:pt>
                <c:pt idx="118">
                  <c:v>3.82000000000003</c:v>
                </c:pt>
                <c:pt idx="119">
                  <c:v>3.8100000000000298</c:v>
                </c:pt>
                <c:pt idx="120">
                  <c:v>3.80000000000003</c:v>
                </c:pt>
                <c:pt idx="121">
                  <c:v>3.7900000000000298</c:v>
                </c:pt>
                <c:pt idx="122">
                  <c:v>3.78000000000003</c:v>
                </c:pt>
                <c:pt idx="123">
                  <c:v>3.7700000000000302</c:v>
                </c:pt>
                <c:pt idx="124">
                  <c:v>3.76000000000003</c:v>
                </c:pt>
                <c:pt idx="125">
                  <c:v>3.7500000000000302</c:v>
                </c:pt>
                <c:pt idx="126">
                  <c:v>3.74000000000003</c:v>
                </c:pt>
                <c:pt idx="127">
                  <c:v>3.7300000000000302</c:v>
                </c:pt>
                <c:pt idx="128">
                  <c:v>3.7200000000000299</c:v>
                </c:pt>
                <c:pt idx="129">
                  <c:v>3.7100000000000302</c:v>
                </c:pt>
                <c:pt idx="130">
                  <c:v>3.7000000000000299</c:v>
                </c:pt>
                <c:pt idx="131">
                  <c:v>3.6900000000000301</c:v>
                </c:pt>
                <c:pt idx="132">
                  <c:v>3.6800000000000299</c:v>
                </c:pt>
                <c:pt idx="133">
                  <c:v>3.6700000000000301</c:v>
                </c:pt>
                <c:pt idx="134">
                  <c:v>3.6600000000000299</c:v>
                </c:pt>
                <c:pt idx="135">
                  <c:v>3.6500000000000301</c:v>
                </c:pt>
                <c:pt idx="136">
                  <c:v>3.6400000000000299</c:v>
                </c:pt>
                <c:pt idx="137">
                  <c:v>3.6300000000000301</c:v>
                </c:pt>
                <c:pt idx="138">
                  <c:v>3.6200000000000299</c:v>
                </c:pt>
                <c:pt idx="139">
                  <c:v>3.6100000000000301</c:v>
                </c:pt>
                <c:pt idx="140">
                  <c:v>3.6000000000000298</c:v>
                </c:pt>
                <c:pt idx="141">
                  <c:v>3.5900000000000301</c:v>
                </c:pt>
                <c:pt idx="142">
                  <c:v>3.5800000000000298</c:v>
                </c:pt>
                <c:pt idx="143">
                  <c:v>3.57000000000003</c:v>
                </c:pt>
                <c:pt idx="144">
                  <c:v>3.5600000000000298</c:v>
                </c:pt>
                <c:pt idx="145">
                  <c:v>3.55000000000003</c:v>
                </c:pt>
                <c:pt idx="146">
                  <c:v>3.5400000000000298</c:v>
                </c:pt>
                <c:pt idx="147">
                  <c:v>3.53000000000003</c:v>
                </c:pt>
                <c:pt idx="148">
                  <c:v>3.5200000000000302</c:v>
                </c:pt>
                <c:pt idx="149">
                  <c:v>3.51000000000003</c:v>
                </c:pt>
                <c:pt idx="150">
                  <c:v>3.5000000000000302</c:v>
                </c:pt>
                <c:pt idx="151">
                  <c:v>3.49000000000003</c:v>
                </c:pt>
                <c:pt idx="152">
                  <c:v>3.4800000000000302</c:v>
                </c:pt>
                <c:pt idx="153">
                  <c:v>3.4700000000000299</c:v>
                </c:pt>
                <c:pt idx="154">
                  <c:v>3.4600000000000302</c:v>
                </c:pt>
                <c:pt idx="155">
                  <c:v>3.4500000000000299</c:v>
                </c:pt>
                <c:pt idx="156">
                  <c:v>3.4400000000000301</c:v>
                </c:pt>
                <c:pt idx="157">
                  <c:v>3.4300000000000299</c:v>
                </c:pt>
                <c:pt idx="158">
                  <c:v>3.4200000000000301</c:v>
                </c:pt>
                <c:pt idx="159">
                  <c:v>3.4100000000000299</c:v>
                </c:pt>
                <c:pt idx="160">
                  <c:v>3.4000000000000301</c:v>
                </c:pt>
                <c:pt idx="161">
                  <c:v>3.3900000000000299</c:v>
                </c:pt>
                <c:pt idx="162">
                  <c:v>3.3800000000000301</c:v>
                </c:pt>
                <c:pt idx="163">
                  <c:v>3.3700000000000299</c:v>
                </c:pt>
                <c:pt idx="164">
                  <c:v>3.3600000000000301</c:v>
                </c:pt>
                <c:pt idx="165">
                  <c:v>3.3500000000000401</c:v>
                </c:pt>
                <c:pt idx="166">
                  <c:v>3.3400000000000398</c:v>
                </c:pt>
                <c:pt idx="167">
                  <c:v>3.33000000000004</c:v>
                </c:pt>
                <c:pt idx="168">
                  <c:v>3.3200000000000398</c:v>
                </c:pt>
                <c:pt idx="169">
                  <c:v>3.31000000000004</c:v>
                </c:pt>
                <c:pt idx="170">
                  <c:v>3.3000000000000398</c:v>
                </c:pt>
                <c:pt idx="171">
                  <c:v>3.29000000000004</c:v>
                </c:pt>
                <c:pt idx="172">
                  <c:v>3.2800000000000402</c:v>
                </c:pt>
                <c:pt idx="173">
                  <c:v>3.27000000000004</c:v>
                </c:pt>
                <c:pt idx="174">
                  <c:v>3.2600000000000402</c:v>
                </c:pt>
                <c:pt idx="175">
                  <c:v>3.25000000000004</c:v>
                </c:pt>
                <c:pt idx="176">
                  <c:v>3.2400000000000402</c:v>
                </c:pt>
                <c:pt idx="177">
                  <c:v>3.23000000000004</c:v>
                </c:pt>
                <c:pt idx="178">
                  <c:v>3.2200000000000402</c:v>
                </c:pt>
                <c:pt idx="179">
                  <c:v>3.2100000000000399</c:v>
                </c:pt>
                <c:pt idx="180">
                  <c:v>3.2000000000000401</c:v>
                </c:pt>
                <c:pt idx="181">
                  <c:v>3.1900000000000399</c:v>
                </c:pt>
                <c:pt idx="182">
                  <c:v>3.1800000000000401</c:v>
                </c:pt>
                <c:pt idx="183">
                  <c:v>3.1700000000000399</c:v>
                </c:pt>
                <c:pt idx="184">
                  <c:v>3.1600000000000401</c:v>
                </c:pt>
                <c:pt idx="185">
                  <c:v>3.1500000000000399</c:v>
                </c:pt>
                <c:pt idx="186">
                  <c:v>3.1400000000000401</c:v>
                </c:pt>
                <c:pt idx="187">
                  <c:v>3.1300000000000399</c:v>
                </c:pt>
                <c:pt idx="188">
                  <c:v>3.1200000000000401</c:v>
                </c:pt>
                <c:pt idx="189">
                  <c:v>3.1100000000000398</c:v>
                </c:pt>
                <c:pt idx="190">
                  <c:v>3.1000000000000401</c:v>
                </c:pt>
                <c:pt idx="191">
                  <c:v>3.0900000000000398</c:v>
                </c:pt>
                <c:pt idx="192">
                  <c:v>3.08000000000004</c:v>
                </c:pt>
                <c:pt idx="193">
                  <c:v>3.0700000000000398</c:v>
                </c:pt>
                <c:pt idx="194">
                  <c:v>3.06000000000004</c:v>
                </c:pt>
                <c:pt idx="195">
                  <c:v>3.0500000000000398</c:v>
                </c:pt>
                <c:pt idx="196">
                  <c:v>3.04000000000004</c:v>
                </c:pt>
                <c:pt idx="197">
                  <c:v>3.0300000000000402</c:v>
                </c:pt>
                <c:pt idx="198">
                  <c:v>3.02000000000004</c:v>
                </c:pt>
                <c:pt idx="199">
                  <c:v>3.0100000000000402</c:v>
                </c:pt>
                <c:pt idx="200">
                  <c:v>3.00000000000004</c:v>
                </c:pt>
                <c:pt idx="201">
                  <c:v>2.9900000000000402</c:v>
                </c:pt>
                <c:pt idx="202">
                  <c:v>2.98000000000004</c:v>
                </c:pt>
                <c:pt idx="203">
                  <c:v>2.9700000000000402</c:v>
                </c:pt>
                <c:pt idx="204">
                  <c:v>2.9600000000000399</c:v>
                </c:pt>
                <c:pt idx="205">
                  <c:v>2.9500000000000401</c:v>
                </c:pt>
                <c:pt idx="206">
                  <c:v>2.9400000000000399</c:v>
                </c:pt>
                <c:pt idx="207">
                  <c:v>2.9300000000000401</c:v>
                </c:pt>
                <c:pt idx="208">
                  <c:v>2.9200000000000399</c:v>
                </c:pt>
                <c:pt idx="209">
                  <c:v>2.9100000000000401</c:v>
                </c:pt>
                <c:pt idx="210">
                  <c:v>2.9000000000000399</c:v>
                </c:pt>
                <c:pt idx="211">
                  <c:v>2.8900000000000401</c:v>
                </c:pt>
                <c:pt idx="212">
                  <c:v>2.8800000000000501</c:v>
                </c:pt>
                <c:pt idx="213">
                  <c:v>2.8700000000000498</c:v>
                </c:pt>
                <c:pt idx="214">
                  <c:v>2.8600000000000501</c:v>
                </c:pt>
                <c:pt idx="215">
                  <c:v>2.8500000000000498</c:v>
                </c:pt>
                <c:pt idx="216">
                  <c:v>2.84000000000005</c:v>
                </c:pt>
                <c:pt idx="217">
                  <c:v>2.8300000000000498</c:v>
                </c:pt>
                <c:pt idx="218">
                  <c:v>2.82000000000005</c:v>
                </c:pt>
                <c:pt idx="219">
                  <c:v>2.8100000000000498</c:v>
                </c:pt>
                <c:pt idx="220">
                  <c:v>2.80000000000005</c:v>
                </c:pt>
                <c:pt idx="221">
                  <c:v>2.7900000000000502</c:v>
                </c:pt>
                <c:pt idx="222">
                  <c:v>2.78000000000005</c:v>
                </c:pt>
                <c:pt idx="223">
                  <c:v>2.7700000000000502</c:v>
                </c:pt>
                <c:pt idx="224">
                  <c:v>2.76000000000005</c:v>
                </c:pt>
                <c:pt idx="225">
                  <c:v>2.7500000000000502</c:v>
                </c:pt>
                <c:pt idx="226">
                  <c:v>2.74000000000005</c:v>
                </c:pt>
                <c:pt idx="227">
                  <c:v>2.7300000000000502</c:v>
                </c:pt>
                <c:pt idx="228">
                  <c:v>2.7200000000000499</c:v>
                </c:pt>
                <c:pt idx="229">
                  <c:v>2.7100000000000501</c:v>
                </c:pt>
                <c:pt idx="230">
                  <c:v>2.7000000000000499</c:v>
                </c:pt>
                <c:pt idx="231">
                  <c:v>2.6900000000000501</c:v>
                </c:pt>
                <c:pt idx="232">
                  <c:v>2.6800000000000499</c:v>
                </c:pt>
                <c:pt idx="233">
                  <c:v>2.6700000000000501</c:v>
                </c:pt>
                <c:pt idx="234">
                  <c:v>2.6600000000000499</c:v>
                </c:pt>
                <c:pt idx="235">
                  <c:v>2.6500000000000501</c:v>
                </c:pt>
                <c:pt idx="236">
                  <c:v>2.6400000000000499</c:v>
                </c:pt>
                <c:pt idx="237">
                  <c:v>2.6300000000000501</c:v>
                </c:pt>
                <c:pt idx="238">
                  <c:v>2.6200000000000498</c:v>
                </c:pt>
                <c:pt idx="239">
                  <c:v>2.6100000000000501</c:v>
                </c:pt>
                <c:pt idx="240">
                  <c:v>2.6000000000000498</c:v>
                </c:pt>
                <c:pt idx="241">
                  <c:v>2.59000000000005</c:v>
                </c:pt>
                <c:pt idx="242">
                  <c:v>2.5800000000000498</c:v>
                </c:pt>
                <c:pt idx="243">
                  <c:v>2.57000000000005</c:v>
                </c:pt>
                <c:pt idx="244">
                  <c:v>2.5600000000000498</c:v>
                </c:pt>
                <c:pt idx="245">
                  <c:v>2.55000000000005</c:v>
                </c:pt>
                <c:pt idx="246">
                  <c:v>2.5400000000000502</c:v>
                </c:pt>
                <c:pt idx="247">
                  <c:v>2.53000000000005</c:v>
                </c:pt>
                <c:pt idx="248">
                  <c:v>2.5200000000000502</c:v>
                </c:pt>
                <c:pt idx="249">
                  <c:v>2.51000000000005</c:v>
                </c:pt>
                <c:pt idx="250">
                  <c:v>2.5000000000000502</c:v>
                </c:pt>
                <c:pt idx="251">
                  <c:v>2.49000000000005</c:v>
                </c:pt>
                <c:pt idx="252">
                  <c:v>2.4800000000000502</c:v>
                </c:pt>
                <c:pt idx="253">
                  <c:v>2.4700000000000499</c:v>
                </c:pt>
                <c:pt idx="254">
                  <c:v>2.4600000000000501</c:v>
                </c:pt>
                <c:pt idx="255">
                  <c:v>2.4500000000000499</c:v>
                </c:pt>
                <c:pt idx="256">
                  <c:v>2.4400000000000501</c:v>
                </c:pt>
                <c:pt idx="257">
                  <c:v>2.4300000000000499</c:v>
                </c:pt>
                <c:pt idx="258">
                  <c:v>2.4200000000000501</c:v>
                </c:pt>
                <c:pt idx="259">
                  <c:v>2.4100000000000601</c:v>
                </c:pt>
                <c:pt idx="260">
                  <c:v>2.4000000000000599</c:v>
                </c:pt>
                <c:pt idx="261">
                  <c:v>2.3900000000000601</c:v>
                </c:pt>
                <c:pt idx="262">
                  <c:v>2.3800000000000598</c:v>
                </c:pt>
                <c:pt idx="263">
                  <c:v>2.3700000000000601</c:v>
                </c:pt>
                <c:pt idx="264">
                  <c:v>2.3600000000000598</c:v>
                </c:pt>
                <c:pt idx="265">
                  <c:v>2.35000000000006</c:v>
                </c:pt>
                <c:pt idx="266">
                  <c:v>2.3400000000000598</c:v>
                </c:pt>
                <c:pt idx="267">
                  <c:v>2.33000000000006</c:v>
                </c:pt>
                <c:pt idx="268">
                  <c:v>2.3200000000000598</c:v>
                </c:pt>
                <c:pt idx="269">
                  <c:v>2.31000000000006</c:v>
                </c:pt>
                <c:pt idx="270">
                  <c:v>2.3000000000000602</c:v>
                </c:pt>
                <c:pt idx="271">
                  <c:v>2.29000000000006</c:v>
                </c:pt>
                <c:pt idx="272">
                  <c:v>2.2800000000000602</c:v>
                </c:pt>
                <c:pt idx="273">
                  <c:v>2.27000000000006</c:v>
                </c:pt>
                <c:pt idx="274">
                  <c:v>2.2600000000000602</c:v>
                </c:pt>
                <c:pt idx="275">
                  <c:v>2.25000000000006</c:v>
                </c:pt>
                <c:pt idx="276">
                  <c:v>2.2400000000000602</c:v>
                </c:pt>
                <c:pt idx="277">
                  <c:v>2.2300000000000599</c:v>
                </c:pt>
                <c:pt idx="278">
                  <c:v>2.2200000000000601</c:v>
                </c:pt>
                <c:pt idx="279">
                  <c:v>2.2100000000000599</c:v>
                </c:pt>
                <c:pt idx="280">
                  <c:v>2.2000000000000601</c:v>
                </c:pt>
                <c:pt idx="281">
                  <c:v>2.1900000000000599</c:v>
                </c:pt>
                <c:pt idx="282">
                  <c:v>2.1800000000000601</c:v>
                </c:pt>
                <c:pt idx="283">
                  <c:v>2.1700000000000599</c:v>
                </c:pt>
                <c:pt idx="284">
                  <c:v>2.1600000000000601</c:v>
                </c:pt>
                <c:pt idx="285">
                  <c:v>2.1500000000000599</c:v>
                </c:pt>
                <c:pt idx="286">
                  <c:v>2.1400000000000601</c:v>
                </c:pt>
                <c:pt idx="287">
                  <c:v>2.1300000000000598</c:v>
                </c:pt>
                <c:pt idx="288">
                  <c:v>2.1200000000000601</c:v>
                </c:pt>
                <c:pt idx="289">
                  <c:v>2.1100000000000598</c:v>
                </c:pt>
                <c:pt idx="290">
                  <c:v>2.10000000000006</c:v>
                </c:pt>
                <c:pt idx="291">
                  <c:v>2.0900000000000598</c:v>
                </c:pt>
                <c:pt idx="292">
                  <c:v>2.08000000000006</c:v>
                </c:pt>
                <c:pt idx="293">
                  <c:v>2.0700000000000598</c:v>
                </c:pt>
                <c:pt idx="294">
                  <c:v>2.06000000000006</c:v>
                </c:pt>
                <c:pt idx="295">
                  <c:v>2.0500000000000602</c:v>
                </c:pt>
                <c:pt idx="296">
                  <c:v>2.04000000000006</c:v>
                </c:pt>
                <c:pt idx="297">
                  <c:v>2.0300000000000602</c:v>
                </c:pt>
                <c:pt idx="298">
                  <c:v>2.02000000000006</c:v>
                </c:pt>
                <c:pt idx="299">
                  <c:v>2.0100000000000602</c:v>
                </c:pt>
                <c:pt idx="300">
                  <c:v>2.00000000000006</c:v>
                </c:pt>
                <c:pt idx="301">
                  <c:v>1.9900000000000599</c:v>
                </c:pt>
                <c:pt idx="302">
                  <c:v>1.9800000000000599</c:v>
                </c:pt>
                <c:pt idx="303">
                  <c:v>1.9700000000000599</c:v>
                </c:pt>
                <c:pt idx="304">
                  <c:v>1.9600000000000599</c:v>
                </c:pt>
                <c:pt idx="305">
                  <c:v>1.9500000000000699</c:v>
                </c:pt>
                <c:pt idx="306">
                  <c:v>1.9400000000000699</c:v>
                </c:pt>
                <c:pt idx="307">
                  <c:v>1.9300000000000701</c:v>
                </c:pt>
                <c:pt idx="308">
                  <c:v>1.9200000000000701</c:v>
                </c:pt>
                <c:pt idx="309">
                  <c:v>1.9100000000000701</c:v>
                </c:pt>
                <c:pt idx="310">
                  <c:v>1.9000000000000701</c:v>
                </c:pt>
                <c:pt idx="311">
                  <c:v>1.8900000000000701</c:v>
                </c:pt>
                <c:pt idx="312">
                  <c:v>1.8800000000000701</c:v>
                </c:pt>
                <c:pt idx="313">
                  <c:v>1.8700000000000701</c:v>
                </c:pt>
                <c:pt idx="314">
                  <c:v>1.86000000000007</c:v>
                </c:pt>
                <c:pt idx="315">
                  <c:v>1.85000000000007</c:v>
                </c:pt>
                <c:pt idx="316">
                  <c:v>1.84000000000007</c:v>
                </c:pt>
                <c:pt idx="317">
                  <c:v>1.83000000000007</c:v>
                </c:pt>
                <c:pt idx="318">
                  <c:v>1.82000000000007</c:v>
                </c:pt>
                <c:pt idx="319">
                  <c:v>1.81000000000007</c:v>
                </c:pt>
                <c:pt idx="320">
                  <c:v>1.80000000000007</c:v>
                </c:pt>
                <c:pt idx="321">
                  <c:v>1.79000000000007</c:v>
                </c:pt>
                <c:pt idx="322">
                  <c:v>1.78000000000007</c:v>
                </c:pt>
                <c:pt idx="323">
                  <c:v>1.77000000000007</c:v>
                </c:pt>
                <c:pt idx="324">
                  <c:v>1.76000000000007</c:v>
                </c:pt>
                <c:pt idx="325">
                  <c:v>1.7500000000000699</c:v>
                </c:pt>
                <c:pt idx="326">
                  <c:v>1.7400000000000699</c:v>
                </c:pt>
                <c:pt idx="327">
                  <c:v>1.7300000000000699</c:v>
                </c:pt>
                <c:pt idx="328">
                  <c:v>1.7200000000000699</c:v>
                </c:pt>
                <c:pt idx="329">
                  <c:v>1.7100000000000699</c:v>
                </c:pt>
                <c:pt idx="330">
                  <c:v>1.7000000000000699</c:v>
                </c:pt>
                <c:pt idx="331">
                  <c:v>1.6900000000000699</c:v>
                </c:pt>
                <c:pt idx="332">
                  <c:v>1.6800000000000701</c:v>
                </c:pt>
                <c:pt idx="333">
                  <c:v>1.6700000000000701</c:v>
                </c:pt>
                <c:pt idx="334">
                  <c:v>1.6600000000000701</c:v>
                </c:pt>
                <c:pt idx="335">
                  <c:v>1.6500000000000701</c:v>
                </c:pt>
                <c:pt idx="336">
                  <c:v>1.6400000000000701</c:v>
                </c:pt>
                <c:pt idx="337">
                  <c:v>1.6300000000000701</c:v>
                </c:pt>
                <c:pt idx="338">
                  <c:v>1.6200000000000701</c:v>
                </c:pt>
                <c:pt idx="339">
                  <c:v>1.61000000000007</c:v>
                </c:pt>
                <c:pt idx="340">
                  <c:v>1.60000000000007</c:v>
                </c:pt>
                <c:pt idx="341">
                  <c:v>1.59000000000007</c:v>
                </c:pt>
                <c:pt idx="342">
                  <c:v>1.58000000000007</c:v>
                </c:pt>
                <c:pt idx="343">
                  <c:v>1.57000000000007</c:v>
                </c:pt>
                <c:pt idx="344">
                  <c:v>1.56000000000007</c:v>
                </c:pt>
                <c:pt idx="345">
                  <c:v>1.55000000000007</c:v>
                </c:pt>
                <c:pt idx="346">
                  <c:v>1.54000000000007</c:v>
                </c:pt>
                <c:pt idx="347">
                  <c:v>1.53000000000007</c:v>
                </c:pt>
                <c:pt idx="348">
                  <c:v>1.52000000000007</c:v>
                </c:pt>
                <c:pt idx="349">
                  <c:v>1.51000000000007</c:v>
                </c:pt>
                <c:pt idx="350">
                  <c:v>1.5000000000000699</c:v>
                </c:pt>
                <c:pt idx="351">
                  <c:v>1.4900000000000699</c:v>
                </c:pt>
                <c:pt idx="352">
                  <c:v>1.4800000000000799</c:v>
                </c:pt>
                <c:pt idx="353">
                  <c:v>1.4700000000000799</c:v>
                </c:pt>
                <c:pt idx="354">
                  <c:v>1.4600000000000799</c:v>
                </c:pt>
                <c:pt idx="355">
                  <c:v>1.4500000000000799</c:v>
                </c:pt>
                <c:pt idx="356">
                  <c:v>1.4400000000000801</c:v>
                </c:pt>
                <c:pt idx="357">
                  <c:v>1.4300000000000801</c:v>
                </c:pt>
                <c:pt idx="358">
                  <c:v>1.4200000000000801</c:v>
                </c:pt>
                <c:pt idx="359">
                  <c:v>1.4100000000000801</c:v>
                </c:pt>
                <c:pt idx="360">
                  <c:v>1.4000000000000801</c:v>
                </c:pt>
                <c:pt idx="361">
                  <c:v>1.3900000000000801</c:v>
                </c:pt>
                <c:pt idx="362">
                  <c:v>1.3800000000000801</c:v>
                </c:pt>
                <c:pt idx="363">
                  <c:v>1.37000000000008</c:v>
                </c:pt>
                <c:pt idx="364">
                  <c:v>1.36000000000008</c:v>
                </c:pt>
                <c:pt idx="365">
                  <c:v>1.35000000000008</c:v>
                </c:pt>
                <c:pt idx="366">
                  <c:v>1.34000000000008</c:v>
                </c:pt>
                <c:pt idx="367">
                  <c:v>1.33000000000008</c:v>
                </c:pt>
                <c:pt idx="368">
                  <c:v>1.32000000000008</c:v>
                </c:pt>
                <c:pt idx="369">
                  <c:v>1.31000000000008</c:v>
                </c:pt>
                <c:pt idx="370">
                  <c:v>1.30000000000008</c:v>
                </c:pt>
                <c:pt idx="371">
                  <c:v>1.29000000000008</c:v>
                </c:pt>
                <c:pt idx="372">
                  <c:v>1.28000000000008</c:v>
                </c:pt>
                <c:pt idx="373">
                  <c:v>1.27000000000008</c:v>
                </c:pt>
                <c:pt idx="374">
                  <c:v>1.2600000000000799</c:v>
                </c:pt>
                <c:pt idx="375">
                  <c:v>1.2500000000000799</c:v>
                </c:pt>
                <c:pt idx="376">
                  <c:v>1.2400000000000799</c:v>
                </c:pt>
                <c:pt idx="377">
                  <c:v>1.2300000000000799</c:v>
                </c:pt>
                <c:pt idx="378">
                  <c:v>1.2200000000000799</c:v>
                </c:pt>
                <c:pt idx="379">
                  <c:v>1.2100000000000799</c:v>
                </c:pt>
                <c:pt idx="380">
                  <c:v>1.2000000000000799</c:v>
                </c:pt>
                <c:pt idx="381">
                  <c:v>1.1900000000000801</c:v>
                </c:pt>
                <c:pt idx="382">
                  <c:v>1.1800000000000801</c:v>
                </c:pt>
                <c:pt idx="383">
                  <c:v>1.1700000000000801</c:v>
                </c:pt>
                <c:pt idx="384">
                  <c:v>1.1600000000000801</c:v>
                </c:pt>
                <c:pt idx="385">
                  <c:v>1.1500000000000801</c:v>
                </c:pt>
                <c:pt idx="386">
                  <c:v>1.1400000000000801</c:v>
                </c:pt>
                <c:pt idx="387">
                  <c:v>1.1300000000000801</c:v>
                </c:pt>
                <c:pt idx="388">
                  <c:v>1.12000000000008</c:v>
                </c:pt>
                <c:pt idx="389">
                  <c:v>1.11000000000008</c:v>
                </c:pt>
                <c:pt idx="390">
                  <c:v>1.10000000000008</c:v>
                </c:pt>
                <c:pt idx="391">
                  <c:v>1.09000000000008</c:v>
                </c:pt>
                <c:pt idx="392">
                  <c:v>1.08000000000008</c:v>
                </c:pt>
                <c:pt idx="393">
                  <c:v>1.07000000000008</c:v>
                </c:pt>
                <c:pt idx="394">
                  <c:v>1.06000000000008</c:v>
                </c:pt>
                <c:pt idx="395">
                  <c:v>1.05000000000008</c:v>
                </c:pt>
                <c:pt idx="396">
                  <c:v>1.04000000000008</c:v>
                </c:pt>
                <c:pt idx="397">
                  <c:v>1.03000000000008</c:v>
                </c:pt>
                <c:pt idx="398">
                  <c:v>1.02000000000008</c:v>
                </c:pt>
                <c:pt idx="399">
                  <c:v>1.0100000000000899</c:v>
                </c:pt>
                <c:pt idx="400">
                  <c:v>1.0000000000000899</c:v>
                </c:pt>
                <c:pt idx="401">
                  <c:v>0.99000000000009003</c:v>
                </c:pt>
                <c:pt idx="402">
                  <c:v>0.98000000000009002</c:v>
                </c:pt>
                <c:pt idx="403">
                  <c:v>0.97000000000009001</c:v>
                </c:pt>
                <c:pt idx="404">
                  <c:v>0.96000000000009</c:v>
                </c:pt>
                <c:pt idx="405">
                  <c:v>0.95000000000008999</c:v>
                </c:pt>
                <c:pt idx="406">
                  <c:v>0.94000000000008999</c:v>
                </c:pt>
                <c:pt idx="407">
                  <c:v>0.93000000000008998</c:v>
                </c:pt>
                <c:pt idx="408">
                  <c:v>0.92000000000008997</c:v>
                </c:pt>
                <c:pt idx="409">
                  <c:v>0.91000000000008996</c:v>
                </c:pt>
                <c:pt idx="410">
                  <c:v>0.90000000000008995</c:v>
                </c:pt>
                <c:pt idx="411">
                  <c:v>0.89000000000009005</c:v>
                </c:pt>
                <c:pt idx="412">
                  <c:v>0.88000000000009004</c:v>
                </c:pt>
                <c:pt idx="413">
                  <c:v>0.87000000000009003</c:v>
                </c:pt>
                <c:pt idx="414">
                  <c:v>0.86000000000009003</c:v>
                </c:pt>
                <c:pt idx="415">
                  <c:v>0.85000000000009002</c:v>
                </c:pt>
                <c:pt idx="416">
                  <c:v>0.84000000000009001</c:v>
                </c:pt>
                <c:pt idx="417">
                  <c:v>0.83000000000009</c:v>
                </c:pt>
                <c:pt idx="418">
                  <c:v>0.82000000000008999</c:v>
                </c:pt>
                <c:pt idx="419">
                  <c:v>0.81000000000008998</c:v>
                </c:pt>
                <c:pt idx="420">
                  <c:v>0.80000000000008997</c:v>
                </c:pt>
                <c:pt idx="421">
                  <c:v>0.79000000000008996</c:v>
                </c:pt>
                <c:pt idx="422">
                  <c:v>0.78000000000008995</c:v>
                </c:pt>
                <c:pt idx="423">
                  <c:v>0.77000000000008995</c:v>
                </c:pt>
                <c:pt idx="424">
                  <c:v>0.76000000000009005</c:v>
                </c:pt>
                <c:pt idx="425">
                  <c:v>0.75000000000009004</c:v>
                </c:pt>
                <c:pt idx="426">
                  <c:v>0.74000000000009003</c:v>
                </c:pt>
                <c:pt idx="427">
                  <c:v>0.73000000000009002</c:v>
                </c:pt>
                <c:pt idx="428">
                  <c:v>0.72000000000009001</c:v>
                </c:pt>
                <c:pt idx="429">
                  <c:v>0.71000000000009</c:v>
                </c:pt>
                <c:pt idx="430">
                  <c:v>0.70000000000008999</c:v>
                </c:pt>
                <c:pt idx="431">
                  <c:v>0.69000000000008999</c:v>
                </c:pt>
                <c:pt idx="432">
                  <c:v>0.68000000000008998</c:v>
                </c:pt>
                <c:pt idx="433">
                  <c:v>0.67000000000008997</c:v>
                </c:pt>
                <c:pt idx="434">
                  <c:v>0.66000000000008996</c:v>
                </c:pt>
                <c:pt idx="435">
                  <c:v>0.65000000000008995</c:v>
                </c:pt>
                <c:pt idx="436">
                  <c:v>0.64000000000009005</c:v>
                </c:pt>
                <c:pt idx="437">
                  <c:v>0.63000000000009004</c:v>
                </c:pt>
                <c:pt idx="438">
                  <c:v>0.62000000000009003</c:v>
                </c:pt>
                <c:pt idx="439">
                  <c:v>0.61000000000009003</c:v>
                </c:pt>
                <c:pt idx="440">
                  <c:v>0.60000000000009002</c:v>
                </c:pt>
                <c:pt idx="441">
                  <c:v>0.59000000000009001</c:v>
                </c:pt>
                <c:pt idx="442">
                  <c:v>0.58000000000009</c:v>
                </c:pt>
                <c:pt idx="443">
                  <c:v>0.57000000000008999</c:v>
                </c:pt>
                <c:pt idx="444">
                  <c:v>0.56000000000008998</c:v>
                </c:pt>
                <c:pt idx="445">
                  <c:v>0.55000000000008997</c:v>
                </c:pt>
                <c:pt idx="446">
                  <c:v>0.54000000000009996</c:v>
                </c:pt>
                <c:pt idx="447">
                  <c:v>0.53000000000009995</c:v>
                </c:pt>
                <c:pt idx="448">
                  <c:v>0.52000000000010005</c:v>
                </c:pt>
                <c:pt idx="449">
                  <c:v>0.51000000000010004</c:v>
                </c:pt>
                <c:pt idx="450">
                  <c:v>0.50000000000010003</c:v>
                </c:pt>
                <c:pt idx="451">
                  <c:v>0.49000000000010002</c:v>
                </c:pt>
                <c:pt idx="452">
                  <c:v>0.48000000000010001</c:v>
                </c:pt>
                <c:pt idx="453">
                  <c:v>0.4700000000001</c:v>
                </c:pt>
                <c:pt idx="454">
                  <c:v>0.4600000000001</c:v>
                </c:pt>
                <c:pt idx="455">
                  <c:v>0.45000000000009999</c:v>
                </c:pt>
                <c:pt idx="456">
                  <c:v>0.44000000000009998</c:v>
                </c:pt>
                <c:pt idx="457">
                  <c:v>0.43000000000010002</c:v>
                </c:pt>
                <c:pt idx="458">
                  <c:v>0.42000000000010002</c:v>
                </c:pt>
                <c:pt idx="459">
                  <c:v>0.41000000000010001</c:v>
                </c:pt>
                <c:pt idx="460">
                  <c:v>0.4000000000001</c:v>
                </c:pt>
                <c:pt idx="461">
                  <c:v>0.39000000000009999</c:v>
                </c:pt>
                <c:pt idx="462">
                  <c:v>0.38000000000009998</c:v>
                </c:pt>
                <c:pt idx="463">
                  <c:v>0.37000000000010003</c:v>
                </c:pt>
                <c:pt idx="464">
                  <c:v>0.36000000000010002</c:v>
                </c:pt>
                <c:pt idx="465">
                  <c:v>0.35000000000010001</c:v>
                </c:pt>
                <c:pt idx="466">
                  <c:v>0.3400000000001</c:v>
                </c:pt>
                <c:pt idx="467">
                  <c:v>0.33000000000009999</c:v>
                </c:pt>
                <c:pt idx="468">
                  <c:v>0.32000000000009998</c:v>
                </c:pt>
                <c:pt idx="469">
                  <c:v>0.31000000000009997</c:v>
                </c:pt>
                <c:pt idx="470">
                  <c:v>0.30000000000010002</c:v>
                </c:pt>
                <c:pt idx="471">
                  <c:v>0.29000000000010001</c:v>
                </c:pt>
                <c:pt idx="472">
                  <c:v>0.2800000000001</c:v>
                </c:pt>
                <c:pt idx="473">
                  <c:v>0.27000000000009999</c:v>
                </c:pt>
                <c:pt idx="474">
                  <c:v>0.26000000000009998</c:v>
                </c:pt>
                <c:pt idx="475">
                  <c:v>0.25000000000009998</c:v>
                </c:pt>
                <c:pt idx="476">
                  <c:v>0.24000000000009999</c:v>
                </c:pt>
                <c:pt idx="477">
                  <c:v>0.23000000000010001</c:v>
                </c:pt>
                <c:pt idx="478">
                  <c:v>0.2200000000001</c:v>
                </c:pt>
                <c:pt idx="479">
                  <c:v>0.2100000000001</c:v>
                </c:pt>
                <c:pt idx="480">
                  <c:v>0.20000000000009999</c:v>
                </c:pt>
                <c:pt idx="481">
                  <c:v>0.19000000000010001</c:v>
                </c:pt>
                <c:pt idx="482">
                  <c:v>0.1800000000001</c:v>
                </c:pt>
                <c:pt idx="483">
                  <c:v>0.17000000000009999</c:v>
                </c:pt>
                <c:pt idx="484">
                  <c:v>0.16000000000010001</c:v>
                </c:pt>
                <c:pt idx="485">
                  <c:v>0.1500000000001</c:v>
                </c:pt>
                <c:pt idx="486">
                  <c:v>0.14000000000009999</c:v>
                </c:pt>
                <c:pt idx="487">
                  <c:v>0.13000000000010001</c:v>
                </c:pt>
                <c:pt idx="488">
                  <c:v>0.1200000000001</c:v>
                </c:pt>
                <c:pt idx="489">
                  <c:v>0.1100000000001</c:v>
                </c:pt>
                <c:pt idx="490">
                  <c:v>0.1000000000001</c:v>
                </c:pt>
                <c:pt idx="491">
                  <c:v>9.0000000000100194E-2</c:v>
                </c:pt>
                <c:pt idx="492">
                  <c:v>8.0000000000100394E-2</c:v>
                </c:pt>
                <c:pt idx="493">
                  <c:v>7.0000000000110404E-2</c:v>
                </c:pt>
                <c:pt idx="494">
                  <c:v>6.0000000000109702E-2</c:v>
                </c:pt>
                <c:pt idx="495">
                  <c:v>5.0000000000109998E-2</c:v>
                </c:pt>
                <c:pt idx="496">
                  <c:v>4.0000000000110197E-2</c:v>
                </c:pt>
                <c:pt idx="497">
                  <c:v>3.00000000001104E-2</c:v>
                </c:pt>
                <c:pt idx="498">
                  <c:v>2.0000000000109701E-2</c:v>
                </c:pt>
                <c:pt idx="499">
                  <c:v>1.00000000001099E-2</c:v>
                </c:pt>
                <c:pt idx="500">
                  <c:v>0</c:v>
                </c:pt>
                <c:pt idx="501">
                  <c:v>-0.01</c:v>
                </c:pt>
                <c:pt idx="502">
                  <c:v>-0.02</c:v>
                </c:pt>
                <c:pt idx="503">
                  <c:v>-0.03</c:v>
                </c:pt>
                <c:pt idx="504">
                  <c:v>-0.04</c:v>
                </c:pt>
                <c:pt idx="505">
                  <c:v>-0.05</c:v>
                </c:pt>
                <c:pt idx="506">
                  <c:v>-0.06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-0.09</c:v>
                </c:pt>
                <c:pt idx="510">
                  <c:v>-0.1</c:v>
                </c:pt>
                <c:pt idx="511">
                  <c:v>-0.11</c:v>
                </c:pt>
                <c:pt idx="512">
                  <c:v>-0.12</c:v>
                </c:pt>
                <c:pt idx="513">
                  <c:v>-0.13</c:v>
                </c:pt>
                <c:pt idx="514">
                  <c:v>-0.14000000000000001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-0.18</c:v>
                </c:pt>
                <c:pt idx="519">
                  <c:v>-0.19</c:v>
                </c:pt>
                <c:pt idx="520">
                  <c:v>-0.2</c:v>
                </c:pt>
                <c:pt idx="521">
                  <c:v>-0.21</c:v>
                </c:pt>
                <c:pt idx="522">
                  <c:v>-0.22</c:v>
                </c:pt>
                <c:pt idx="523">
                  <c:v>-0.23</c:v>
                </c:pt>
                <c:pt idx="524">
                  <c:v>-0.24</c:v>
                </c:pt>
                <c:pt idx="525">
                  <c:v>-0.25</c:v>
                </c:pt>
                <c:pt idx="526">
                  <c:v>-0.26</c:v>
                </c:pt>
                <c:pt idx="527">
                  <c:v>-0.27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-0.3</c:v>
                </c:pt>
                <c:pt idx="531">
                  <c:v>-0.31</c:v>
                </c:pt>
                <c:pt idx="532">
                  <c:v>-0.32</c:v>
                </c:pt>
                <c:pt idx="533">
                  <c:v>-0.33</c:v>
                </c:pt>
                <c:pt idx="534">
                  <c:v>-0.34</c:v>
                </c:pt>
                <c:pt idx="535">
                  <c:v>-0.35</c:v>
                </c:pt>
                <c:pt idx="536">
                  <c:v>-0.36</c:v>
                </c:pt>
                <c:pt idx="537">
                  <c:v>-0.37</c:v>
                </c:pt>
                <c:pt idx="538">
                  <c:v>-0.38</c:v>
                </c:pt>
                <c:pt idx="539">
                  <c:v>-0.39</c:v>
                </c:pt>
                <c:pt idx="540">
                  <c:v>-0.4</c:v>
                </c:pt>
                <c:pt idx="541">
                  <c:v>-0.41</c:v>
                </c:pt>
                <c:pt idx="542">
                  <c:v>-0.42</c:v>
                </c:pt>
                <c:pt idx="543">
                  <c:v>-0.43</c:v>
                </c:pt>
                <c:pt idx="544">
                  <c:v>-0.44</c:v>
                </c:pt>
                <c:pt idx="545">
                  <c:v>-0.45</c:v>
                </c:pt>
                <c:pt idx="546">
                  <c:v>-0.46</c:v>
                </c:pt>
                <c:pt idx="547">
                  <c:v>-0.47</c:v>
                </c:pt>
                <c:pt idx="548">
                  <c:v>-0.48</c:v>
                </c:pt>
                <c:pt idx="549">
                  <c:v>-0.49</c:v>
                </c:pt>
                <c:pt idx="550">
                  <c:v>-0.5</c:v>
                </c:pt>
                <c:pt idx="551">
                  <c:v>-0.51</c:v>
                </c:pt>
                <c:pt idx="552">
                  <c:v>-0.52</c:v>
                </c:pt>
                <c:pt idx="553">
                  <c:v>-0.53</c:v>
                </c:pt>
                <c:pt idx="554">
                  <c:v>-0.54</c:v>
                </c:pt>
                <c:pt idx="555">
                  <c:v>-0.55000000000000004</c:v>
                </c:pt>
                <c:pt idx="556">
                  <c:v>-0.56000000000000005</c:v>
                </c:pt>
                <c:pt idx="557">
                  <c:v>-0.56999999999999995</c:v>
                </c:pt>
                <c:pt idx="558">
                  <c:v>-0.57999999999999996</c:v>
                </c:pt>
                <c:pt idx="559">
                  <c:v>-0.59</c:v>
                </c:pt>
                <c:pt idx="560">
                  <c:v>-0.6</c:v>
                </c:pt>
                <c:pt idx="561">
                  <c:v>-0.61</c:v>
                </c:pt>
                <c:pt idx="562">
                  <c:v>-0.62</c:v>
                </c:pt>
                <c:pt idx="563">
                  <c:v>-0.63</c:v>
                </c:pt>
                <c:pt idx="564">
                  <c:v>-0.64</c:v>
                </c:pt>
                <c:pt idx="565">
                  <c:v>-0.65</c:v>
                </c:pt>
                <c:pt idx="566">
                  <c:v>-0.66</c:v>
                </c:pt>
                <c:pt idx="567">
                  <c:v>-0.67</c:v>
                </c:pt>
                <c:pt idx="568">
                  <c:v>-0.68</c:v>
                </c:pt>
                <c:pt idx="569">
                  <c:v>-0.69</c:v>
                </c:pt>
                <c:pt idx="570">
                  <c:v>-0.7</c:v>
                </c:pt>
                <c:pt idx="571">
                  <c:v>-0.71</c:v>
                </c:pt>
                <c:pt idx="572">
                  <c:v>-0.72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-0.76</c:v>
                </c:pt>
                <c:pt idx="577">
                  <c:v>-0.77</c:v>
                </c:pt>
                <c:pt idx="578">
                  <c:v>-0.78</c:v>
                </c:pt>
                <c:pt idx="579">
                  <c:v>-0.79</c:v>
                </c:pt>
                <c:pt idx="580">
                  <c:v>-0.8</c:v>
                </c:pt>
                <c:pt idx="581">
                  <c:v>-0.81</c:v>
                </c:pt>
                <c:pt idx="582">
                  <c:v>-0.82</c:v>
                </c:pt>
                <c:pt idx="583">
                  <c:v>-0.83</c:v>
                </c:pt>
                <c:pt idx="584">
                  <c:v>-0.84</c:v>
                </c:pt>
                <c:pt idx="585">
                  <c:v>-0.85</c:v>
                </c:pt>
                <c:pt idx="586">
                  <c:v>-0.86</c:v>
                </c:pt>
                <c:pt idx="587">
                  <c:v>-0.87</c:v>
                </c:pt>
                <c:pt idx="588">
                  <c:v>-0.88</c:v>
                </c:pt>
                <c:pt idx="589">
                  <c:v>-0.89</c:v>
                </c:pt>
                <c:pt idx="590">
                  <c:v>-0.9</c:v>
                </c:pt>
                <c:pt idx="591">
                  <c:v>-0.91</c:v>
                </c:pt>
                <c:pt idx="592">
                  <c:v>-0.92</c:v>
                </c:pt>
                <c:pt idx="593">
                  <c:v>-0.93</c:v>
                </c:pt>
                <c:pt idx="594">
                  <c:v>-0.94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-0.98</c:v>
                </c:pt>
                <c:pt idx="599">
                  <c:v>-0.99</c:v>
                </c:pt>
                <c:pt idx="600">
                  <c:v>-1</c:v>
                </c:pt>
                <c:pt idx="601">
                  <c:v>-1.01</c:v>
                </c:pt>
                <c:pt idx="602">
                  <c:v>-1.02</c:v>
                </c:pt>
                <c:pt idx="603">
                  <c:v>-1.03</c:v>
                </c:pt>
                <c:pt idx="604">
                  <c:v>-1.04</c:v>
                </c:pt>
                <c:pt idx="605">
                  <c:v>-1.05</c:v>
                </c:pt>
                <c:pt idx="606">
                  <c:v>-1.06</c:v>
                </c:pt>
                <c:pt idx="607">
                  <c:v>-1.07</c:v>
                </c:pt>
                <c:pt idx="608">
                  <c:v>-1.08</c:v>
                </c:pt>
                <c:pt idx="609">
                  <c:v>-1.0900000000000001</c:v>
                </c:pt>
                <c:pt idx="610">
                  <c:v>-1.1000000000000001</c:v>
                </c:pt>
                <c:pt idx="611">
                  <c:v>-1.1100000000000001</c:v>
                </c:pt>
                <c:pt idx="612">
                  <c:v>-1.1200000000000001</c:v>
                </c:pt>
                <c:pt idx="613">
                  <c:v>-1.1299999999999999</c:v>
                </c:pt>
                <c:pt idx="614">
                  <c:v>-1.1399999999999999</c:v>
                </c:pt>
                <c:pt idx="615">
                  <c:v>-1.1499999999999999</c:v>
                </c:pt>
                <c:pt idx="616">
                  <c:v>-1.1599999999999999</c:v>
                </c:pt>
                <c:pt idx="617">
                  <c:v>-1.17</c:v>
                </c:pt>
                <c:pt idx="618">
                  <c:v>-1.18</c:v>
                </c:pt>
                <c:pt idx="619">
                  <c:v>-1.19</c:v>
                </c:pt>
                <c:pt idx="620">
                  <c:v>-1.2</c:v>
                </c:pt>
                <c:pt idx="621">
                  <c:v>-1.21</c:v>
                </c:pt>
                <c:pt idx="622">
                  <c:v>-1.22</c:v>
                </c:pt>
                <c:pt idx="623">
                  <c:v>-1.23</c:v>
                </c:pt>
                <c:pt idx="624">
                  <c:v>-1.24</c:v>
                </c:pt>
                <c:pt idx="625">
                  <c:v>-1.25</c:v>
                </c:pt>
                <c:pt idx="626">
                  <c:v>-1.26</c:v>
                </c:pt>
                <c:pt idx="627">
                  <c:v>-1.27</c:v>
                </c:pt>
                <c:pt idx="628">
                  <c:v>-1.28</c:v>
                </c:pt>
                <c:pt idx="629">
                  <c:v>-1.29</c:v>
                </c:pt>
                <c:pt idx="630">
                  <c:v>-1.3</c:v>
                </c:pt>
                <c:pt idx="631">
                  <c:v>-1.31</c:v>
                </c:pt>
                <c:pt idx="632">
                  <c:v>-1.32</c:v>
                </c:pt>
                <c:pt idx="633">
                  <c:v>-1.33</c:v>
                </c:pt>
                <c:pt idx="634">
                  <c:v>-1.34</c:v>
                </c:pt>
                <c:pt idx="635">
                  <c:v>-1.35</c:v>
                </c:pt>
                <c:pt idx="636">
                  <c:v>-1.36</c:v>
                </c:pt>
                <c:pt idx="637">
                  <c:v>-1.37</c:v>
                </c:pt>
                <c:pt idx="638">
                  <c:v>-1.38</c:v>
                </c:pt>
                <c:pt idx="639">
                  <c:v>-1.39</c:v>
                </c:pt>
                <c:pt idx="640">
                  <c:v>-1.4</c:v>
                </c:pt>
                <c:pt idx="641">
                  <c:v>-1.41</c:v>
                </c:pt>
                <c:pt idx="642">
                  <c:v>-1.42</c:v>
                </c:pt>
                <c:pt idx="643">
                  <c:v>-1.43</c:v>
                </c:pt>
                <c:pt idx="644">
                  <c:v>-1.44</c:v>
                </c:pt>
                <c:pt idx="645">
                  <c:v>-1.45</c:v>
                </c:pt>
                <c:pt idx="646">
                  <c:v>-1.46</c:v>
                </c:pt>
                <c:pt idx="647">
                  <c:v>-1.47</c:v>
                </c:pt>
                <c:pt idx="648">
                  <c:v>-1.48</c:v>
                </c:pt>
                <c:pt idx="649">
                  <c:v>-1.49</c:v>
                </c:pt>
                <c:pt idx="650">
                  <c:v>-1.5</c:v>
                </c:pt>
                <c:pt idx="651">
                  <c:v>-1.51</c:v>
                </c:pt>
                <c:pt idx="652">
                  <c:v>-1.52</c:v>
                </c:pt>
                <c:pt idx="653">
                  <c:v>-1.53</c:v>
                </c:pt>
                <c:pt idx="654">
                  <c:v>-1.54</c:v>
                </c:pt>
                <c:pt idx="655">
                  <c:v>-1.55</c:v>
                </c:pt>
                <c:pt idx="656">
                  <c:v>-1.56</c:v>
                </c:pt>
                <c:pt idx="657">
                  <c:v>-1.57</c:v>
                </c:pt>
                <c:pt idx="658">
                  <c:v>-1.58</c:v>
                </c:pt>
                <c:pt idx="659">
                  <c:v>-1.59</c:v>
                </c:pt>
                <c:pt idx="660">
                  <c:v>-1.6</c:v>
                </c:pt>
                <c:pt idx="661">
                  <c:v>-1.61</c:v>
                </c:pt>
                <c:pt idx="662">
                  <c:v>-1.62</c:v>
                </c:pt>
                <c:pt idx="663">
                  <c:v>-1.63</c:v>
                </c:pt>
                <c:pt idx="664">
                  <c:v>-1.64</c:v>
                </c:pt>
                <c:pt idx="665">
                  <c:v>-1.65</c:v>
                </c:pt>
                <c:pt idx="666">
                  <c:v>-1.66</c:v>
                </c:pt>
                <c:pt idx="667">
                  <c:v>-1.67</c:v>
                </c:pt>
                <c:pt idx="668">
                  <c:v>-1.68</c:v>
                </c:pt>
                <c:pt idx="669">
                  <c:v>-1.69</c:v>
                </c:pt>
                <c:pt idx="670">
                  <c:v>-1.7</c:v>
                </c:pt>
                <c:pt idx="671">
                  <c:v>-1.71</c:v>
                </c:pt>
                <c:pt idx="672">
                  <c:v>-1.72</c:v>
                </c:pt>
                <c:pt idx="673">
                  <c:v>-1.73</c:v>
                </c:pt>
                <c:pt idx="674">
                  <c:v>-1.74</c:v>
                </c:pt>
                <c:pt idx="675">
                  <c:v>-1.75</c:v>
                </c:pt>
                <c:pt idx="676">
                  <c:v>-1.76</c:v>
                </c:pt>
                <c:pt idx="677">
                  <c:v>-1.77</c:v>
                </c:pt>
                <c:pt idx="678">
                  <c:v>-1.78</c:v>
                </c:pt>
                <c:pt idx="679">
                  <c:v>-1.79</c:v>
                </c:pt>
                <c:pt idx="680">
                  <c:v>-1.8</c:v>
                </c:pt>
                <c:pt idx="681">
                  <c:v>-1.81</c:v>
                </c:pt>
                <c:pt idx="682">
                  <c:v>-1.82</c:v>
                </c:pt>
                <c:pt idx="683">
                  <c:v>-1.83</c:v>
                </c:pt>
                <c:pt idx="684">
                  <c:v>-1.84</c:v>
                </c:pt>
                <c:pt idx="685">
                  <c:v>-1.85</c:v>
                </c:pt>
                <c:pt idx="686">
                  <c:v>-1.86</c:v>
                </c:pt>
                <c:pt idx="687">
                  <c:v>-1.87</c:v>
                </c:pt>
                <c:pt idx="688">
                  <c:v>-1.88</c:v>
                </c:pt>
                <c:pt idx="689">
                  <c:v>-1.89</c:v>
                </c:pt>
                <c:pt idx="690">
                  <c:v>-1.9</c:v>
                </c:pt>
                <c:pt idx="691">
                  <c:v>-1.91</c:v>
                </c:pt>
                <c:pt idx="692">
                  <c:v>-1.92</c:v>
                </c:pt>
                <c:pt idx="693">
                  <c:v>-1.93</c:v>
                </c:pt>
                <c:pt idx="694">
                  <c:v>-1.94</c:v>
                </c:pt>
                <c:pt idx="695">
                  <c:v>-1.95</c:v>
                </c:pt>
                <c:pt idx="696">
                  <c:v>-1.96</c:v>
                </c:pt>
                <c:pt idx="697">
                  <c:v>-1.97</c:v>
                </c:pt>
                <c:pt idx="698">
                  <c:v>-1.98</c:v>
                </c:pt>
                <c:pt idx="699">
                  <c:v>-1.99</c:v>
                </c:pt>
                <c:pt idx="700">
                  <c:v>-2</c:v>
                </c:pt>
                <c:pt idx="701">
                  <c:v>-2.0099999999999998</c:v>
                </c:pt>
                <c:pt idx="702">
                  <c:v>-2.02</c:v>
                </c:pt>
                <c:pt idx="703">
                  <c:v>-2.0299999999999998</c:v>
                </c:pt>
                <c:pt idx="704">
                  <c:v>-2.04</c:v>
                </c:pt>
                <c:pt idx="705">
                  <c:v>-2.0499999999999998</c:v>
                </c:pt>
                <c:pt idx="706">
                  <c:v>-2.06</c:v>
                </c:pt>
                <c:pt idx="707">
                  <c:v>-2.0699999999999998</c:v>
                </c:pt>
                <c:pt idx="708">
                  <c:v>-2.08</c:v>
                </c:pt>
                <c:pt idx="709">
                  <c:v>-2.09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-2.13</c:v>
                </c:pt>
                <c:pt idx="714">
                  <c:v>-2.14</c:v>
                </c:pt>
                <c:pt idx="715">
                  <c:v>-2.15</c:v>
                </c:pt>
                <c:pt idx="716">
                  <c:v>-2.16</c:v>
                </c:pt>
                <c:pt idx="717">
                  <c:v>-2.17</c:v>
                </c:pt>
                <c:pt idx="718">
                  <c:v>-2.1800000000000002</c:v>
                </c:pt>
                <c:pt idx="719">
                  <c:v>-2.19</c:v>
                </c:pt>
                <c:pt idx="720">
                  <c:v>-2.2000000000000002</c:v>
                </c:pt>
                <c:pt idx="721">
                  <c:v>-2.21</c:v>
                </c:pt>
                <c:pt idx="722">
                  <c:v>-2.2200000000000002</c:v>
                </c:pt>
                <c:pt idx="723">
                  <c:v>-2.23</c:v>
                </c:pt>
                <c:pt idx="724">
                  <c:v>-2.2400000000000002</c:v>
                </c:pt>
                <c:pt idx="725">
                  <c:v>-2.25</c:v>
                </c:pt>
                <c:pt idx="726">
                  <c:v>-2.2599999999999998</c:v>
                </c:pt>
                <c:pt idx="727">
                  <c:v>-2.27</c:v>
                </c:pt>
                <c:pt idx="728">
                  <c:v>-2.2799999999999998</c:v>
                </c:pt>
                <c:pt idx="729">
                  <c:v>-2.29</c:v>
                </c:pt>
                <c:pt idx="730">
                  <c:v>-2.2999999999999998</c:v>
                </c:pt>
                <c:pt idx="731">
                  <c:v>-2.31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-2.34</c:v>
                </c:pt>
                <c:pt idx="735">
                  <c:v>-2.35</c:v>
                </c:pt>
                <c:pt idx="736">
                  <c:v>-2.36</c:v>
                </c:pt>
                <c:pt idx="737">
                  <c:v>-2.37</c:v>
                </c:pt>
                <c:pt idx="738">
                  <c:v>-2.38</c:v>
                </c:pt>
                <c:pt idx="739">
                  <c:v>-2.39</c:v>
                </c:pt>
                <c:pt idx="740">
                  <c:v>-2.4</c:v>
                </c:pt>
                <c:pt idx="741">
                  <c:v>-2.41</c:v>
                </c:pt>
                <c:pt idx="742">
                  <c:v>-2.42</c:v>
                </c:pt>
                <c:pt idx="743">
                  <c:v>-2.4300000000000002</c:v>
                </c:pt>
                <c:pt idx="744">
                  <c:v>-2.44</c:v>
                </c:pt>
                <c:pt idx="745">
                  <c:v>-2.4500000000000002</c:v>
                </c:pt>
                <c:pt idx="746">
                  <c:v>-2.46</c:v>
                </c:pt>
                <c:pt idx="747">
                  <c:v>-2.4700000000000002</c:v>
                </c:pt>
                <c:pt idx="748">
                  <c:v>-2.48</c:v>
                </c:pt>
                <c:pt idx="749">
                  <c:v>-2.4900000000000002</c:v>
                </c:pt>
                <c:pt idx="750">
                  <c:v>-2.5</c:v>
                </c:pt>
                <c:pt idx="751">
                  <c:v>-2.5099999999999998</c:v>
                </c:pt>
                <c:pt idx="752">
                  <c:v>-2.52</c:v>
                </c:pt>
                <c:pt idx="753">
                  <c:v>-2.5299999999999998</c:v>
                </c:pt>
                <c:pt idx="754">
                  <c:v>-2.54</c:v>
                </c:pt>
                <c:pt idx="755">
                  <c:v>-2.5499999999999998</c:v>
                </c:pt>
                <c:pt idx="756">
                  <c:v>-2.56</c:v>
                </c:pt>
                <c:pt idx="757">
                  <c:v>-2.57</c:v>
                </c:pt>
                <c:pt idx="758">
                  <c:v>-2.58</c:v>
                </c:pt>
                <c:pt idx="759">
                  <c:v>-2.59</c:v>
                </c:pt>
                <c:pt idx="760">
                  <c:v>-2.6</c:v>
                </c:pt>
                <c:pt idx="761">
                  <c:v>-2.61</c:v>
                </c:pt>
                <c:pt idx="762">
                  <c:v>-2.62</c:v>
                </c:pt>
                <c:pt idx="763">
                  <c:v>-2.63</c:v>
                </c:pt>
                <c:pt idx="764">
                  <c:v>-2.64</c:v>
                </c:pt>
                <c:pt idx="765">
                  <c:v>-2.65</c:v>
                </c:pt>
                <c:pt idx="766">
                  <c:v>-2.66</c:v>
                </c:pt>
                <c:pt idx="767">
                  <c:v>-2.67</c:v>
                </c:pt>
                <c:pt idx="768">
                  <c:v>-2.68</c:v>
                </c:pt>
                <c:pt idx="769">
                  <c:v>-2.69</c:v>
                </c:pt>
                <c:pt idx="770">
                  <c:v>-2.7</c:v>
                </c:pt>
                <c:pt idx="771">
                  <c:v>-2.71</c:v>
                </c:pt>
                <c:pt idx="772">
                  <c:v>-2.72</c:v>
                </c:pt>
                <c:pt idx="773">
                  <c:v>-2.73</c:v>
                </c:pt>
                <c:pt idx="774">
                  <c:v>-2.74</c:v>
                </c:pt>
                <c:pt idx="775">
                  <c:v>-2.75</c:v>
                </c:pt>
                <c:pt idx="776">
                  <c:v>-2.76</c:v>
                </c:pt>
                <c:pt idx="777">
                  <c:v>-2.77</c:v>
                </c:pt>
                <c:pt idx="778">
                  <c:v>-2.78</c:v>
                </c:pt>
                <c:pt idx="779">
                  <c:v>-2.79</c:v>
                </c:pt>
                <c:pt idx="780">
                  <c:v>-2.8</c:v>
                </c:pt>
                <c:pt idx="781">
                  <c:v>-2.81</c:v>
                </c:pt>
                <c:pt idx="782">
                  <c:v>-2.82</c:v>
                </c:pt>
                <c:pt idx="783">
                  <c:v>-2.83</c:v>
                </c:pt>
                <c:pt idx="784">
                  <c:v>-2.84</c:v>
                </c:pt>
                <c:pt idx="785">
                  <c:v>-2.85</c:v>
                </c:pt>
                <c:pt idx="786">
                  <c:v>-2.86</c:v>
                </c:pt>
                <c:pt idx="787">
                  <c:v>-2.87</c:v>
                </c:pt>
                <c:pt idx="788">
                  <c:v>-2.88</c:v>
                </c:pt>
                <c:pt idx="789">
                  <c:v>-2.89</c:v>
                </c:pt>
                <c:pt idx="790">
                  <c:v>-2.9</c:v>
                </c:pt>
                <c:pt idx="791">
                  <c:v>-2.91</c:v>
                </c:pt>
                <c:pt idx="792">
                  <c:v>-2.92</c:v>
                </c:pt>
                <c:pt idx="793">
                  <c:v>-2.93</c:v>
                </c:pt>
                <c:pt idx="794">
                  <c:v>-2.94</c:v>
                </c:pt>
                <c:pt idx="795">
                  <c:v>-2.95</c:v>
                </c:pt>
                <c:pt idx="796">
                  <c:v>-2.96</c:v>
                </c:pt>
                <c:pt idx="797">
                  <c:v>-2.97</c:v>
                </c:pt>
                <c:pt idx="798">
                  <c:v>-2.98</c:v>
                </c:pt>
                <c:pt idx="799">
                  <c:v>-2.99</c:v>
                </c:pt>
                <c:pt idx="800">
                  <c:v>-3</c:v>
                </c:pt>
                <c:pt idx="801">
                  <c:v>-3.01</c:v>
                </c:pt>
                <c:pt idx="802">
                  <c:v>-3.02</c:v>
                </c:pt>
                <c:pt idx="803">
                  <c:v>-3.03</c:v>
                </c:pt>
                <c:pt idx="804">
                  <c:v>-3.04</c:v>
                </c:pt>
                <c:pt idx="805">
                  <c:v>-3.05</c:v>
                </c:pt>
                <c:pt idx="806">
                  <c:v>-3.06</c:v>
                </c:pt>
                <c:pt idx="807">
                  <c:v>-3.07</c:v>
                </c:pt>
                <c:pt idx="808">
                  <c:v>-3.08</c:v>
                </c:pt>
                <c:pt idx="809">
                  <c:v>-3.09</c:v>
                </c:pt>
                <c:pt idx="810">
                  <c:v>-3.1</c:v>
                </c:pt>
                <c:pt idx="811">
                  <c:v>-3.11</c:v>
                </c:pt>
                <c:pt idx="812">
                  <c:v>-3.12</c:v>
                </c:pt>
                <c:pt idx="813">
                  <c:v>-3.13</c:v>
                </c:pt>
                <c:pt idx="814">
                  <c:v>-3.14</c:v>
                </c:pt>
                <c:pt idx="815">
                  <c:v>-3.15</c:v>
                </c:pt>
                <c:pt idx="816">
                  <c:v>-3.16</c:v>
                </c:pt>
                <c:pt idx="817">
                  <c:v>-3.17</c:v>
                </c:pt>
                <c:pt idx="818">
                  <c:v>-3.18</c:v>
                </c:pt>
                <c:pt idx="819">
                  <c:v>-3.19</c:v>
                </c:pt>
                <c:pt idx="820">
                  <c:v>-3.2</c:v>
                </c:pt>
                <c:pt idx="821">
                  <c:v>-3.21</c:v>
                </c:pt>
                <c:pt idx="822">
                  <c:v>-3.22</c:v>
                </c:pt>
                <c:pt idx="823">
                  <c:v>-3.23</c:v>
                </c:pt>
                <c:pt idx="824">
                  <c:v>-3.24</c:v>
                </c:pt>
                <c:pt idx="825">
                  <c:v>-3.25</c:v>
                </c:pt>
                <c:pt idx="826">
                  <c:v>-3.26</c:v>
                </c:pt>
                <c:pt idx="827">
                  <c:v>-3.27</c:v>
                </c:pt>
                <c:pt idx="828">
                  <c:v>-3.28</c:v>
                </c:pt>
                <c:pt idx="829">
                  <c:v>-3.29</c:v>
                </c:pt>
                <c:pt idx="830">
                  <c:v>-3.3</c:v>
                </c:pt>
                <c:pt idx="831">
                  <c:v>-3.31</c:v>
                </c:pt>
                <c:pt idx="832">
                  <c:v>-3.32</c:v>
                </c:pt>
                <c:pt idx="833">
                  <c:v>-3.33</c:v>
                </c:pt>
                <c:pt idx="834">
                  <c:v>-3.34</c:v>
                </c:pt>
                <c:pt idx="835">
                  <c:v>-3.35</c:v>
                </c:pt>
                <c:pt idx="836">
                  <c:v>-3.36</c:v>
                </c:pt>
                <c:pt idx="837">
                  <c:v>-3.37</c:v>
                </c:pt>
                <c:pt idx="838">
                  <c:v>-3.38</c:v>
                </c:pt>
                <c:pt idx="839">
                  <c:v>-3.39</c:v>
                </c:pt>
                <c:pt idx="840">
                  <c:v>-3.4</c:v>
                </c:pt>
                <c:pt idx="841">
                  <c:v>-3.41</c:v>
                </c:pt>
                <c:pt idx="842">
                  <c:v>-3.42</c:v>
                </c:pt>
                <c:pt idx="843">
                  <c:v>-3.43</c:v>
                </c:pt>
                <c:pt idx="844">
                  <c:v>-3.44</c:v>
                </c:pt>
                <c:pt idx="845">
                  <c:v>-3.45</c:v>
                </c:pt>
                <c:pt idx="846">
                  <c:v>-3.46</c:v>
                </c:pt>
                <c:pt idx="847">
                  <c:v>-3.47</c:v>
                </c:pt>
                <c:pt idx="848">
                  <c:v>-3.48</c:v>
                </c:pt>
                <c:pt idx="849">
                  <c:v>-3.49</c:v>
                </c:pt>
                <c:pt idx="850">
                  <c:v>-3.5</c:v>
                </c:pt>
                <c:pt idx="851">
                  <c:v>-3.51</c:v>
                </c:pt>
                <c:pt idx="852">
                  <c:v>-3.52</c:v>
                </c:pt>
                <c:pt idx="853">
                  <c:v>-3.53</c:v>
                </c:pt>
                <c:pt idx="854">
                  <c:v>-3.54</c:v>
                </c:pt>
                <c:pt idx="855">
                  <c:v>-3.55</c:v>
                </c:pt>
                <c:pt idx="856">
                  <c:v>-3.56</c:v>
                </c:pt>
                <c:pt idx="857">
                  <c:v>-3.57</c:v>
                </c:pt>
                <c:pt idx="858">
                  <c:v>-3.58</c:v>
                </c:pt>
                <c:pt idx="859">
                  <c:v>-3.59</c:v>
                </c:pt>
                <c:pt idx="860">
                  <c:v>-3.6</c:v>
                </c:pt>
                <c:pt idx="861">
                  <c:v>-3.61</c:v>
                </c:pt>
                <c:pt idx="862">
                  <c:v>-3.62</c:v>
                </c:pt>
                <c:pt idx="863">
                  <c:v>-3.63</c:v>
                </c:pt>
                <c:pt idx="864">
                  <c:v>-3.64</c:v>
                </c:pt>
                <c:pt idx="865">
                  <c:v>-3.65</c:v>
                </c:pt>
                <c:pt idx="866">
                  <c:v>-3.66</c:v>
                </c:pt>
                <c:pt idx="867">
                  <c:v>-3.67</c:v>
                </c:pt>
                <c:pt idx="868">
                  <c:v>-3.68</c:v>
                </c:pt>
                <c:pt idx="869">
                  <c:v>-3.69</c:v>
                </c:pt>
                <c:pt idx="870">
                  <c:v>-3.7</c:v>
                </c:pt>
                <c:pt idx="871">
                  <c:v>-3.71</c:v>
                </c:pt>
                <c:pt idx="872">
                  <c:v>-3.72</c:v>
                </c:pt>
                <c:pt idx="873">
                  <c:v>-3.73</c:v>
                </c:pt>
                <c:pt idx="874">
                  <c:v>-3.74</c:v>
                </c:pt>
                <c:pt idx="875">
                  <c:v>-3.75</c:v>
                </c:pt>
                <c:pt idx="876">
                  <c:v>-3.76</c:v>
                </c:pt>
                <c:pt idx="877">
                  <c:v>-3.77</c:v>
                </c:pt>
                <c:pt idx="878">
                  <c:v>-3.78</c:v>
                </c:pt>
                <c:pt idx="879">
                  <c:v>-3.79</c:v>
                </c:pt>
                <c:pt idx="880">
                  <c:v>-3.8</c:v>
                </c:pt>
                <c:pt idx="881">
                  <c:v>-3.81</c:v>
                </c:pt>
                <c:pt idx="882">
                  <c:v>-3.82</c:v>
                </c:pt>
                <c:pt idx="883">
                  <c:v>-3.83</c:v>
                </c:pt>
                <c:pt idx="884">
                  <c:v>-3.84</c:v>
                </c:pt>
                <c:pt idx="885">
                  <c:v>-3.85</c:v>
                </c:pt>
                <c:pt idx="886">
                  <c:v>-3.86</c:v>
                </c:pt>
                <c:pt idx="887">
                  <c:v>-3.87</c:v>
                </c:pt>
                <c:pt idx="888">
                  <c:v>-3.88</c:v>
                </c:pt>
                <c:pt idx="889">
                  <c:v>-3.89</c:v>
                </c:pt>
                <c:pt idx="890">
                  <c:v>-3.9</c:v>
                </c:pt>
                <c:pt idx="891">
                  <c:v>-3.91</c:v>
                </c:pt>
                <c:pt idx="892">
                  <c:v>-3.92</c:v>
                </c:pt>
                <c:pt idx="893">
                  <c:v>-3.93</c:v>
                </c:pt>
                <c:pt idx="894">
                  <c:v>-3.94</c:v>
                </c:pt>
                <c:pt idx="895">
                  <c:v>-3.95</c:v>
                </c:pt>
                <c:pt idx="896">
                  <c:v>-3.96</c:v>
                </c:pt>
                <c:pt idx="897">
                  <c:v>-3.97</c:v>
                </c:pt>
                <c:pt idx="898">
                  <c:v>-3.98</c:v>
                </c:pt>
                <c:pt idx="899">
                  <c:v>-3.99</c:v>
                </c:pt>
                <c:pt idx="900">
                  <c:v>-4</c:v>
                </c:pt>
                <c:pt idx="901">
                  <c:v>-4.01</c:v>
                </c:pt>
                <c:pt idx="902">
                  <c:v>-4.0199999999999996</c:v>
                </c:pt>
                <c:pt idx="903">
                  <c:v>-4.03</c:v>
                </c:pt>
                <c:pt idx="904">
                  <c:v>-4.04</c:v>
                </c:pt>
                <c:pt idx="905">
                  <c:v>-4.05</c:v>
                </c:pt>
                <c:pt idx="906">
                  <c:v>-4.0599999999999996</c:v>
                </c:pt>
                <c:pt idx="907">
                  <c:v>-4.07</c:v>
                </c:pt>
                <c:pt idx="908">
                  <c:v>-4.08</c:v>
                </c:pt>
                <c:pt idx="909">
                  <c:v>-4.09</c:v>
                </c:pt>
                <c:pt idx="910">
                  <c:v>-4.0999999999999996</c:v>
                </c:pt>
                <c:pt idx="911">
                  <c:v>-4.1100000000000003</c:v>
                </c:pt>
                <c:pt idx="912">
                  <c:v>-4.12</c:v>
                </c:pt>
                <c:pt idx="913">
                  <c:v>-4.13</c:v>
                </c:pt>
                <c:pt idx="914">
                  <c:v>-4.1399999999999997</c:v>
                </c:pt>
                <c:pt idx="915">
                  <c:v>-4.1500000000000004</c:v>
                </c:pt>
                <c:pt idx="916">
                  <c:v>-4.16</c:v>
                </c:pt>
                <c:pt idx="917">
                  <c:v>-4.17</c:v>
                </c:pt>
                <c:pt idx="918">
                  <c:v>-4.18</c:v>
                </c:pt>
                <c:pt idx="919">
                  <c:v>-4.1900000000000004</c:v>
                </c:pt>
                <c:pt idx="920">
                  <c:v>-4.2</c:v>
                </c:pt>
                <c:pt idx="921">
                  <c:v>-4.21</c:v>
                </c:pt>
                <c:pt idx="922">
                  <c:v>-4.22</c:v>
                </c:pt>
                <c:pt idx="923">
                  <c:v>-4.2300000000000004</c:v>
                </c:pt>
                <c:pt idx="924">
                  <c:v>-4.24</c:v>
                </c:pt>
                <c:pt idx="925">
                  <c:v>-4.25</c:v>
                </c:pt>
                <c:pt idx="926">
                  <c:v>-4.26</c:v>
                </c:pt>
                <c:pt idx="927">
                  <c:v>-4.2699999999999996</c:v>
                </c:pt>
                <c:pt idx="928">
                  <c:v>-4.28</c:v>
                </c:pt>
                <c:pt idx="929">
                  <c:v>-4.29</c:v>
                </c:pt>
                <c:pt idx="930">
                  <c:v>-4.3</c:v>
                </c:pt>
                <c:pt idx="931">
                  <c:v>-4.3099999999999996</c:v>
                </c:pt>
                <c:pt idx="932">
                  <c:v>-4.32</c:v>
                </c:pt>
                <c:pt idx="933">
                  <c:v>-4.33</c:v>
                </c:pt>
                <c:pt idx="934">
                  <c:v>-4.34</c:v>
                </c:pt>
                <c:pt idx="935">
                  <c:v>-4.3499999999999996</c:v>
                </c:pt>
                <c:pt idx="936">
                  <c:v>-4.3600000000000003</c:v>
                </c:pt>
                <c:pt idx="937">
                  <c:v>-4.37</c:v>
                </c:pt>
                <c:pt idx="938">
                  <c:v>-4.38</c:v>
                </c:pt>
                <c:pt idx="939">
                  <c:v>-4.3899999999999997</c:v>
                </c:pt>
                <c:pt idx="940">
                  <c:v>-4.4000000000000004</c:v>
                </c:pt>
                <c:pt idx="941">
                  <c:v>-4.41</c:v>
                </c:pt>
                <c:pt idx="942">
                  <c:v>-4.42</c:v>
                </c:pt>
                <c:pt idx="943">
                  <c:v>-4.43</c:v>
                </c:pt>
                <c:pt idx="944">
                  <c:v>-4.4400000000000004</c:v>
                </c:pt>
                <c:pt idx="945">
                  <c:v>-4.45</c:v>
                </c:pt>
                <c:pt idx="946">
                  <c:v>-4.46</c:v>
                </c:pt>
                <c:pt idx="947">
                  <c:v>-4.47</c:v>
                </c:pt>
                <c:pt idx="948">
                  <c:v>-4.4800000000000004</c:v>
                </c:pt>
                <c:pt idx="949">
                  <c:v>-4.49</c:v>
                </c:pt>
                <c:pt idx="950">
                  <c:v>-4.5</c:v>
                </c:pt>
                <c:pt idx="951">
                  <c:v>-4.51</c:v>
                </c:pt>
                <c:pt idx="952">
                  <c:v>-4.5199999999999996</c:v>
                </c:pt>
                <c:pt idx="953">
                  <c:v>-4.53</c:v>
                </c:pt>
                <c:pt idx="954">
                  <c:v>-4.54</c:v>
                </c:pt>
                <c:pt idx="955">
                  <c:v>-4.55</c:v>
                </c:pt>
                <c:pt idx="956">
                  <c:v>-4.5599999999999996</c:v>
                </c:pt>
                <c:pt idx="957">
                  <c:v>-4.57</c:v>
                </c:pt>
                <c:pt idx="958">
                  <c:v>-4.58</c:v>
                </c:pt>
                <c:pt idx="959">
                  <c:v>-4.59</c:v>
                </c:pt>
                <c:pt idx="960">
                  <c:v>-4.5999999999999996</c:v>
                </c:pt>
                <c:pt idx="961">
                  <c:v>-4.6100000000000003</c:v>
                </c:pt>
                <c:pt idx="962">
                  <c:v>-4.62</c:v>
                </c:pt>
                <c:pt idx="963">
                  <c:v>-4.63</c:v>
                </c:pt>
                <c:pt idx="964">
                  <c:v>-4.6399999999999997</c:v>
                </c:pt>
                <c:pt idx="965">
                  <c:v>-4.6500000000000004</c:v>
                </c:pt>
                <c:pt idx="966">
                  <c:v>-4.66</c:v>
                </c:pt>
                <c:pt idx="967">
                  <c:v>-4.67</c:v>
                </c:pt>
                <c:pt idx="968">
                  <c:v>-4.68</c:v>
                </c:pt>
                <c:pt idx="969">
                  <c:v>-4.6900000000000004</c:v>
                </c:pt>
                <c:pt idx="970">
                  <c:v>-4.7</c:v>
                </c:pt>
                <c:pt idx="971">
                  <c:v>-4.71</c:v>
                </c:pt>
                <c:pt idx="972">
                  <c:v>-4.72</c:v>
                </c:pt>
                <c:pt idx="973">
                  <c:v>-4.7300000000000004</c:v>
                </c:pt>
                <c:pt idx="974">
                  <c:v>-4.74</c:v>
                </c:pt>
                <c:pt idx="975">
                  <c:v>-4.75</c:v>
                </c:pt>
                <c:pt idx="976">
                  <c:v>-4.76</c:v>
                </c:pt>
                <c:pt idx="977">
                  <c:v>-4.7699999999999996</c:v>
                </c:pt>
                <c:pt idx="978">
                  <c:v>-4.78</c:v>
                </c:pt>
                <c:pt idx="979">
                  <c:v>-4.79</c:v>
                </c:pt>
                <c:pt idx="980">
                  <c:v>-4.8</c:v>
                </c:pt>
                <c:pt idx="981">
                  <c:v>-4.8099999999999996</c:v>
                </c:pt>
                <c:pt idx="982">
                  <c:v>-4.82</c:v>
                </c:pt>
                <c:pt idx="983">
                  <c:v>-4.83</c:v>
                </c:pt>
                <c:pt idx="984">
                  <c:v>-4.84</c:v>
                </c:pt>
                <c:pt idx="985">
                  <c:v>-4.8499999999999996</c:v>
                </c:pt>
                <c:pt idx="986">
                  <c:v>-4.8600000000000003</c:v>
                </c:pt>
                <c:pt idx="987">
                  <c:v>-4.87</c:v>
                </c:pt>
                <c:pt idx="988">
                  <c:v>-4.88</c:v>
                </c:pt>
                <c:pt idx="989">
                  <c:v>-4.8899999999999997</c:v>
                </c:pt>
                <c:pt idx="990">
                  <c:v>-4.9000000000000004</c:v>
                </c:pt>
                <c:pt idx="991">
                  <c:v>-4.91</c:v>
                </c:pt>
                <c:pt idx="992">
                  <c:v>-4.92</c:v>
                </c:pt>
                <c:pt idx="993">
                  <c:v>-4.93</c:v>
                </c:pt>
                <c:pt idx="994">
                  <c:v>-4.9400000000000004</c:v>
                </c:pt>
                <c:pt idx="995">
                  <c:v>-4.95</c:v>
                </c:pt>
                <c:pt idx="996">
                  <c:v>-4.96</c:v>
                </c:pt>
                <c:pt idx="997">
                  <c:v>-4.97</c:v>
                </c:pt>
                <c:pt idx="998">
                  <c:v>-4.9800000000000004</c:v>
                </c:pt>
                <c:pt idx="999">
                  <c:v>-4.99</c:v>
                </c:pt>
                <c:pt idx="1000">
                  <c:v>-5</c:v>
                </c:pt>
              </c:numCache>
            </c:numRef>
          </c:xVal>
          <c:yVal>
            <c:numRef>
              <c:f>Integration!$F$5:$F$1005</c:f>
              <c:numCache>
                <c:formatCode>General</c:formatCode>
                <c:ptCount val="1001"/>
                <c:pt idx="0">
                  <c:v>125.00003250000277</c:v>
                </c:pt>
                <c:pt idx="1">
                  <c:v>124.25153100000277</c:v>
                </c:pt>
                <c:pt idx="2">
                  <c:v>123.50602350000277</c:v>
                </c:pt>
                <c:pt idx="3">
                  <c:v>122.76350400000278</c:v>
                </c:pt>
                <c:pt idx="4">
                  <c:v>122.02396650000277</c:v>
                </c:pt>
                <c:pt idx="5">
                  <c:v>121.28740500000275</c:v>
                </c:pt>
                <c:pt idx="6">
                  <c:v>120.55381350000276</c:v>
                </c:pt>
                <c:pt idx="7">
                  <c:v>119.82318600000274</c:v>
                </c:pt>
                <c:pt idx="8">
                  <c:v>119.09551650000274</c:v>
                </c:pt>
                <c:pt idx="9">
                  <c:v>118.37079900000278</c:v>
                </c:pt>
                <c:pt idx="10">
                  <c:v>117.64902750000276</c:v>
                </c:pt>
                <c:pt idx="11">
                  <c:v>116.93019600000279</c:v>
                </c:pt>
                <c:pt idx="12">
                  <c:v>116.21429850000278</c:v>
                </c:pt>
                <c:pt idx="13">
                  <c:v>115.50132900000277</c:v>
                </c:pt>
                <c:pt idx="14">
                  <c:v>114.79128150000277</c:v>
                </c:pt>
                <c:pt idx="15">
                  <c:v>114.08415000000277</c:v>
                </c:pt>
                <c:pt idx="16">
                  <c:v>113.37992850000276</c:v>
                </c:pt>
                <c:pt idx="17">
                  <c:v>112.67861100000277</c:v>
                </c:pt>
                <c:pt idx="18">
                  <c:v>111.98019150000276</c:v>
                </c:pt>
                <c:pt idx="19">
                  <c:v>111.28466400000276</c:v>
                </c:pt>
                <c:pt idx="20">
                  <c:v>110.59202250000276</c:v>
                </c:pt>
                <c:pt idx="21">
                  <c:v>109.90226100000275</c:v>
                </c:pt>
                <c:pt idx="22">
                  <c:v>109.21537350000276</c:v>
                </c:pt>
                <c:pt idx="23">
                  <c:v>108.53135400000274</c:v>
                </c:pt>
                <c:pt idx="24">
                  <c:v>107.85019650000275</c:v>
                </c:pt>
                <c:pt idx="25">
                  <c:v>107.17189500000273</c:v>
                </c:pt>
                <c:pt idx="26">
                  <c:v>106.49644350000273</c:v>
                </c:pt>
                <c:pt idx="27">
                  <c:v>105.82383600000271</c:v>
                </c:pt>
                <c:pt idx="28">
                  <c:v>105.1540665000027</c:v>
                </c:pt>
                <c:pt idx="29">
                  <c:v>104.4871290000027</c:v>
                </c:pt>
                <c:pt idx="30">
                  <c:v>103.82301750000271</c:v>
                </c:pt>
                <c:pt idx="31">
                  <c:v>103.1617260000027</c:v>
                </c:pt>
                <c:pt idx="32">
                  <c:v>102.5032485000027</c:v>
                </c:pt>
                <c:pt idx="33">
                  <c:v>101.84757900000271</c:v>
                </c:pt>
                <c:pt idx="34">
                  <c:v>101.19471150000273</c:v>
                </c:pt>
                <c:pt idx="35">
                  <c:v>100.54464000000274</c:v>
                </c:pt>
                <c:pt idx="36">
                  <c:v>99.897358500002738</c:v>
                </c:pt>
                <c:pt idx="37">
                  <c:v>99.252861000002738</c:v>
                </c:pt>
                <c:pt idx="38">
                  <c:v>98.611141500002731</c:v>
                </c:pt>
                <c:pt idx="39">
                  <c:v>97.972194000002744</c:v>
                </c:pt>
                <c:pt idx="40">
                  <c:v>97.336012500002738</c:v>
                </c:pt>
                <c:pt idx="41">
                  <c:v>96.702591000002727</c:v>
                </c:pt>
                <c:pt idx="42">
                  <c:v>96.071923500002711</c:v>
                </c:pt>
                <c:pt idx="43">
                  <c:v>95.444004000002693</c:v>
                </c:pt>
                <c:pt idx="44">
                  <c:v>94.8188265000027</c:v>
                </c:pt>
                <c:pt idx="45">
                  <c:v>94.196385000002707</c:v>
                </c:pt>
                <c:pt idx="46">
                  <c:v>93.576673500002684</c:v>
                </c:pt>
                <c:pt idx="47">
                  <c:v>92.959686000002691</c:v>
                </c:pt>
                <c:pt idx="48">
                  <c:v>92.345416500002685</c:v>
                </c:pt>
                <c:pt idx="49">
                  <c:v>91.733859000002681</c:v>
                </c:pt>
                <c:pt idx="50">
                  <c:v>91.125007500002667</c:v>
                </c:pt>
                <c:pt idx="51">
                  <c:v>90.518856000002671</c:v>
                </c:pt>
                <c:pt idx="52">
                  <c:v>89.915398500002667</c:v>
                </c:pt>
                <c:pt idx="53">
                  <c:v>89.314629000002654</c:v>
                </c:pt>
                <c:pt idx="54">
                  <c:v>88.716541500002663</c:v>
                </c:pt>
                <c:pt idx="55">
                  <c:v>88.121130000002665</c:v>
                </c:pt>
                <c:pt idx="56">
                  <c:v>87.528388500002663</c:v>
                </c:pt>
                <c:pt idx="57">
                  <c:v>86.938311000002656</c:v>
                </c:pt>
                <c:pt idx="58">
                  <c:v>86.35089150000266</c:v>
                </c:pt>
                <c:pt idx="59">
                  <c:v>85.766124000002648</c:v>
                </c:pt>
                <c:pt idx="60">
                  <c:v>85.184002500002649</c:v>
                </c:pt>
                <c:pt idx="61">
                  <c:v>84.604521000002649</c:v>
                </c:pt>
                <c:pt idx="62">
                  <c:v>84.027673500002635</c:v>
                </c:pt>
                <c:pt idx="63">
                  <c:v>83.453454000002623</c:v>
                </c:pt>
                <c:pt idx="64">
                  <c:v>82.881856500002613</c:v>
                </c:pt>
                <c:pt idx="65">
                  <c:v>82.31287500000262</c:v>
                </c:pt>
                <c:pt idx="66">
                  <c:v>81.746503500002618</c:v>
                </c:pt>
                <c:pt idx="67">
                  <c:v>81.18273600000262</c:v>
                </c:pt>
                <c:pt idx="68">
                  <c:v>80.621566500002629</c:v>
                </c:pt>
                <c:pt idx="69">
                  <c:v>80.062989000002617</c:v>
                </c:pt>
                <c:pt idx="70">
                  <c:v>79.506997500002598</c:v>
                </c:pt>
                <c:pt idx="71">
                  <c:v>78.953586000002588</c:v>
                </c:pt>
                <c:pt idx="72">
                  <c:v>78.402748500002588</c:v>
                </c:pt>
                <c:pt idx="73">
                  <c:v>77.854479000002584</c:v>
                </c:pt>
                <c:pt idx="74">
                  <c:v>77.308771500002578</c:v>
                </c:pt>
                <c:pt idx="75">
                  <c:v>76.765620000002571</c:v>
                </c:pt>
                <c:pt idx="76">
                  <c:v>76.225018500002562</c:v>
                </c:pt>
                <c:pt idx="77">
                  <c:v>75.686961000002569</c:v>
                </c:pt>
                <c:pt idx="78">
                  <c:v>75.151441500002562</c:v>
                </c:pt>
                <c:pt idx="79">
                  <c:v>74.618454000002572</c:v>
                </c:pt>
                <c:pt idx="80">
                  <c:v>74.087992500002571</c:v>
                </c:pt>
                <c:pt idx="81">
                  <c:v>73.560051000002545</c:v>
                </c:pt>
                <c:pt idx="82">
                  <c:v>73.034623500002525</c:v>
                </c:pt>
                <c:pt idx="83">
                  <c:v>72.51170400000251</c:v>
                </c:pt>
                <c:pt idx="84">
                  <c:v>71.991286500002502</c:v>
                </c:pt>
                <c:pt idx="85">
                  <c:v>71.473365000002474</c:v>
                </c:pt>
                <c:pt idx="86">
                  <c:v>70.957933500002468</c:v>
                </c:pt>
                <c:pt idx="87">
                  <c:v>70.444986000002459</c:v>
                </c:pt>
                <c:pt idx="88">
                  <c:v>69.934516500002431</c:v>
                </c:pt>
                <c:pt idx="89">
                  <c:v>69.426519000002401</c:v>
                </c:pt>
                <c:pt idx="90">
                  <c:v>68.920987500002411</c:v>
                </c:pt>
                <c:pt idx="91">
                  <c:v>68.417916000002421</c:v>
                </c:pt>
                <c:pt idx="92">
                  <c:v>67.917298500002389</c:v>
                </c:pt>
                <c:pt idx="93">
                  <c:v>67.419129000002386</c:v>
                </c:pt>
                <c:pt idx="94">
                  <c:v>66.92340150000237</c:v>
                </c:pt>
                <c:pt idx="95">
                  <c:v>66.430110000002387</c:v>
                </c:pt>
                <c:pt idx="96">
                  <c:v>65.939248500002364</c:v>
                </c:pt>
                <c:pt idx="97">
                  <c:v>65.450811000002346</c:v>
                </c:pt>
                <c:pt idx="98">
                  <c:v>64.964791500002349</c:v>
                </c:pt>
                <c:pt idx="99">
                  <c:v>64.481184000002344</c:v>
                </c:pt>
                <c:pt idx="100">
                  <c:v>63.999982500002375</c:v>
                </c:pt>
                <c:pt idx="101">
                  <c:v>63.521181000002372</c:v>
                </c:pt>
                <c:pt idx="102">
                  <c:v>63.044773500002364</c:v>
                </c:pt>
                <c:pt idx="103">
                  <c:v>62.570754000002353</c:v>
                </c:pt>
                <c:pt idx="104">
                  <c:v>62.099116500002353</c:v>
                </c:pt>
                <c:pt idx="105">
                  <c:v>61.629855000002351</c:v>
                </c:pt>
                <c:pt idx="106">
                  <c:v>61.162963500002348</c:v>
                </c:pt>
                <c:pt idx="107">
                  <c:v>60.698436000002346</c:v>
                </c:pt>
                <c:pt idx="108">
                  <c:v>60.236266500002344</c:v>
                </c:pt>
                <c:pt idx="109">
                  <c:v>59.77644900000233</c:v>
                </c:pt>
                <c:pt idx="110">
                  <c:v>59.318977500002319</c:v>
                </c:pt>
                <c:pt idx="111">
                  <c:v>58.863846000002326</c:v>
                </c:pt>
                <c:pt idx="112">
                  <c:v>58.411048500002309</c:v>
                </c:pt>
                <c:pt idx="113">
                  <c:v>57.960579000002312</c:v>
                </c:pt>
                <c:pt idx="114">
                  <c:v>57.512431500002307</c:v>
                </c:pt>
                <c:pt idx="115">
                  <c:v>57.06660000000231</c:v>
                </c:pt>
                <c:pt idx="116">
                  <c:v>56.623078500002308</c:v>
                </c:pt>
                <c:pt idx="117">
                  <c:v>56.1818610000023</c:v>
                </c:pt>
                <c:pt idx="118">
                  <c:v>55.742941500002289</c:v>
                </c:pt>
                <c:pt idx="119">
                  <c:v>55.306314000002274</c:v>
                </c:pt>
                <c:pt idx="120">
                  <c:v>54.871972500002272</c:v>
                </c:pt>
                <c:pt idx="121">
                  <c:v>54.439911000002269</c:v>
                </c:pt>
                <c:pt idx="122">
                  <c:v>54.010123500002265</c:v>
                </c:pt>
                <c:pt idx="123">
                  <c:v>53.582604000002263</c:v>
                </c:pt>
                <c:pt idx="124">
                  <c:v>53.157346500002262</c:v>
                </c:pt>
                <c:pt idx="125">
                  <c:v>52.73434500000225</c:v>
                </c:pt>
                <c:pt idx="126">
                  <c:v>52.313593500002241</c:v>
                </c:pt>
                <c:pt idx="127">
                  <c:v>51.895086000002237</c:v>
                </c:pt>
                <c:pt idx="128">
                  <c:v>51.478816500002239</c:v>
                </c:pt>
                <c:pt idx="129">
                  <c:v>51.064779000002233</c:v>
                </c:pt>
                <c:pt idx="130">
                  <c:v>50.652967500002205</c:v>
                </c:pt>
                <c:pt idx="131">
                  <c:v>50.243376000002215</c:v>
                </c:pt>
                <c:pt idx="132">
                  <c:v>49.835998500002205</c:v>
                </c:pt>
                <c:pt idx="133">
                  <c:v>49.430829000002205</c:v>
                </c:pt>
                <c:pt idx="134">
                  <c:v>49.027861500002189</c:v>
                </c:pt>
                <c:pt idx="135">
                  <c:v>48.627090000002184</c:v>
                </c:pt>
                <c:pt idx="136">
                  <c:v>48.228508500002178</c:v>
                </c:pt>
                <c:pt idx="137">
                  <c:v>47.832111000002186</c:v>
                </c:pt>
                <c:pt idx="138">
                  <c:v>47.437891500002181</c:v>
                </c:pt>
                <c:pt idx="139">
                  <c:v>47.045844000002177</c:v>
                </c:pt>
                <c:pt idx="140">
                  <c:v>46.655962500002175</c:v>
                </c:pt>
                <c:pt idx="141">
                  <c:v>46.268241000002163</c:v>
                </c:pt>
                <c:pt idx="142">
                  <c:v>45.88267350000217</c:v>
                </c:pt>
                <c:pt idx="143">
                  <c:v>45.499254000002168</c:v>
                </c:pt>
                <c:pt idx="144">
                  <c:v>45.117976500002158</c:v>
                </c:pt>
                <c:pt idx="145">
                  <c:v>44.738835000002155</c:v>
                </c:pt>
                <c:pt idx="146">
                  <c:v>44.361823500002146</c:v>
                </c:pt>
                <c:pt idx="147">
                  <c:v>43.986936000002132</c:v>
                </c:pt>
                <c:pt idx="148">
                  <c:v>43.614166500002128</c:v>
                </c:pt>
                <c:pt idx="149">
                  <c:v>43.243509000002135</c:v>
                </c:pt>
                <c:pt idx="150">
                  <c:v>42.874957500002125</c:v>
                </c:pt>
                <c:pt idx="151">
                  <c:v>42.508506000002114</c:v>
                </c:pt>
                <c:pt idx="152">
                  <c:v>42.144148500002103</c:v>
                </c:pt>
                <c:pt idx="153">
                  <c:v>41.781879000002093</c:v>
                </c:pt>
                <c:pt idx="154">
                  <c:v>41.421691500002098</c:v>
                </c:pt>
                <c:pt idx="155">
                  <c:v>41.063580000002091</c:v>
                </c:pt>
                <c:pt idx="156">
                  <c:v>40.707538500002087</c:v>
                </c:pt>
                <c:pt idx="157">
                  <c:v>40.353561000002074</c:v>
                </c:pt>
                <c:pt idx="158">
                  <c:v>40.001641500002066</c:v>
                </c:pt>
                <c:pt idx="159">
                  <c:v>39.651774000002064</c:v>
                </c:pt>
                <c:pt idx="160">
                  <c:v>39.303952500002055</c:v>
                </c:pt>
                <c:pt idx="161">
                  <c:v>38.958171000002054</c:v>
                </c:pt>
                <c:pt idx="162">
                  <c:v>38.614423500002061</c:v>
                </c:pt>
                <c:pt idx="163">
                  <c:v>38.272704000002037</c:v>
                </c:pt>
                <c:pt idx="164">
                  <c:v>37.933006500002037</c:v>
                </c:pt>
                <c:pt idx="165">
                  <c:v>37.595325000002035</c:v>
                </c:pt>
                <c:pt idx="166">
                  <c:v>37.259653500002031</c:v>
                </c:pt>
                <c:pt idx="167">
                  <c:v>36.925986000002027</c:v>
                </c:pt>
                <c:pt idx="168">
                  <c:v>36.594316500002023</c:v>
                </c:pt>
                <c:pt idx="169">
                  <c:v>36.264639000002006</c:v>
                </c:pt>
                <c:pt idx="170">
                  <c:v>35.936947500002006</c:v>
                </c:pt>
                <c:pt idx="171">
                  <c:v>35.611236000001995</c:v>
                </c:pt>
                <c:pt idx="172">
                  <c:v>35.287498500001988</c:v>
                </c:pt>
                <c:pt idx="173">
                  <c:v>34.965729000001986</c:v>
                </c:pt>
                <c:pt idx="174">
                  <c:v>34.645921500001975</c:v>
                </c:pt>
                <c:pt idx="175">
                  <c:v>34.328070000001972</c:v>
                </c:pt>
                <c:pt idx="176">
                  <c:v>34.012168500001962</c:v>
                </c:pt>
                <c:pt idx="177">
                  <c:v>33.698211000001962</c:v>
                </c:pt>
                <c:pt idx="178">
                  <c:v>33.386191500001956</c:v>
                </c:pt>
                <c:pt idx="179">
                  <c:v>33.076104000001934</c:v>
                </c:pt>
                <c:pt idx="180">
                  <c:v>32.767942500001922</c:v>
                </c:pt>
                <c:pt idx="181">
                  <c:v>32.461701000001909</c:v>
                </c:pt>
                <c:pt idx="182">
                  <c:v>32.157373500001881</c:v>
                </c:pt>
                <c:pt idx="183">
                  <c:v>31.854954000001865</c:v>
                </c:pt>
                <c:pt idx="184">
                  <c:v>31.554436500001859</c:v>
                </c:pt>
                <c:pt idx="185">
                  <c:v>31.255815000001849</c:v>
                </c:pt>
                <c:pt idx="186">
                  <c:v>30.959083500001842</c:v>
                </c:pt>
                <c:pt idx="187">
                  <c:v>30.664236000001839</c:v>
                </c:pt>
                <c:pt idx="188">
                  <c:v>30.371266500001827</c:v>
                </c:pt>
                <c:pt idx="189">
                  <c:v>30.08016900000182</c:v>
                </c:pt>
                <c:pt idx="190">
                  <c:v>29.790937500001807</c:v>
                </c:pt>
                <c:pt idx="191">
                  <c:v>29.503566000001801</c:v>
                </c:pt>
                <c:pt idx="192">
                  <c:v>29.218048500001796</c:v>
                </c:pt>
                <c:pt idx="193">
                  <c:v>28.934379000001794</c:v>
                </c:pt>
                <c:pt idx="194">
                  <c:v>28.652551500001781</c:v>
                </c:pt>
                <c:pt idx="195">
                  <c:v>28.372560000001773</c:v>
                </c:pt>
                <c:pt idx="196">
                  <c:v>28.09439850000177</c:v>
                </c:pt>
                <c:pt idx="197">
                  <c:v>27.818061000001759</c:v>
                </c:pt>
                <c:pt idx="198">
                  <c:v>27.543541500001748</c:v>
                </c:pt>
                <c:pt idx="199">
                  <c:v>27.270834000001738</c:v>
                </c:pt>
                <c:pt idx="200">
                  <c:v>26.99993250000173</c:v>
                </c:pt>
                <c:pt idx="201">
                  <c:v>26.730831000001725</c:v>
                </c:pt>
                <c:pt idx="202">
                  <c:v>26.46352350000171</c:v>
                </c:pt>
                <c:pt idx="203">
                  <c:v>26.198004000001706</c:v>
                </c:pt>
                <c:pt idx="204">
                  <c:v>25.934266500001701</c:v>
                </c:pt>
                <c:pt idx="205">
                  <c:v>25.672305000001689</c:v>
                </c:pt>
                <c:pt idx="206">
                  <c:v>25.412113500001684</c:v>
                </c:pt>
                <c:pt idx="207">
                  <c:v>25.153686000001681</c:v>
                </c:pt>
                <c:pt idx="208">
                  <c:v>24.897016500001673</c:v>
                </c:pt>
                <c:pt idx="209">
                  <c:v>24.642099000001668</c:v>
                </c:pt>
                <c:pt idx="210">
                  <c:v>24.388927500001653</c:v>
                </c:pt>
                <c:pt idx="211">
                  <c:v>24.137496000001651</c:v>
                </c:pt>
                <c:pt idx="212">
                  <c:v>23.88779850000164</c:v>
                </c:pt>
                <c:pt idx="213">
                  <c:v>23.63982900000163</c:v>
                </c:pt>
                <c:pt idx="214">
                  <c:v>23.39358150000162</c:v>
                </c:pt>
                <c:pt idx="215">
                  <c:v>23.149050000001612</c:v>
                </c:pt>
                <c:pt idx="216">
                  <c:v>22.906228500001607</c:v>
                </c:pt>
                <c:pt idx="217">
                  <c:v>22.665111000001598</c:v>
                </c:pt>
                <c:pt idx="218">
                  <c:v>22.425691500001594</c:v>
                </c:pt>
                <c:pt idx="219">
                  <c:v>22.187964000001589</c:v>
                </c:pt>
                <c:pt idx="220">
                  <c:v>21.951922500001576</c:v>
                </c:pt>
                <c:pt idx="221">
                  <c:v>21.717561000001567</c:v>
                </c:pt>
                <c:pt idx="222">
                  <c:v>21.484873500001562</c:v>
                </c:pt>
                <c:pt idx="223">
                  <c:v>21.253854000001549</c:v>
                </c:pt>
                <c:pt idx="224">
                  <c:v>21.02449650000154</c:v>
                </c:pt>
                <c:pt idx="225">
                  <c:v>20.796795000001527</c:v>
                </c:pt>
                <c:pt idx="226">
                  <c:v>20.57074350000152</c:v>
                </c:pt>
                <c:pt idx="227">
                  <c:v>20.346336000001511</c:v>
                </c:pt>
                <c:pt idx="228">
                  <c:v>20.123566500001502</c:v>
                </c:pt>
                <c:pt idx="229">
                  <c:v>19.902429000001494</c:v>
                </c:pt>
                <c:pt idx="230">
                  <c:v>19.682917500001484</c:v>
                </c:pt>
                <c:pt idx="231">
                  <c:v>19.465026000001476</c:v>
                </c:pt>
                <c:pt idx="232">
                  <c:v>19.248748500001476</c:v>
                </c:pt>
                <c:pt idx="233">
                  <c:v>19.034079000001466</c:v>
                </c:pt>
                <c:pt idx="234">
                  <c:v>18.821011500001458</c:v>
                </c:pt>
                <c:pt idx="235">
                  <c:v>18.609540000001449</c:v>
                </c:pt>
                <c:pt idx="236">
                  <c:v>18.39965850000144</c:v>
                </c:pt>
                <c:pt idx="237">
                  <c:v>18.191361000001432</c:v>
                </c:pt>
                <c:pt idx="238">
                  <c:v>17.984641500001423</c:v>
                </c:pt>
                <c:pt idx="239">
                  <c:v>17.77949400000141</c:v>
                </c:pt>
                <c:pt idx="240">
                  <c:v>17.575912500001401</c:v>
                </c:pt>
                <c:pt idx="241">
                  <c:v>17.37389100000139</c:v>
                </c:pt>
                <c:pt idx="242">
                  <c:v>17.173423500001384</c:v>
                </c:pt>
                <c:pt idx="243">
                  <c:v>16.974504000001374</c:v>
                </c:pt>
                <c:pt idx="244">
                  <c:v>16.777126500001369</c:v>
                </c:pt>
                <c:pt idx="245">
                  <c:v>16.581285000001365</c:v>
                </c:pt>
                <c:pt idx="246">
                  <c:v>16.386973500001364</c:v>
                </c:pt>
                <c:pt idx="247">
                  <c:v>16.194186000001359</c:v>
                </c:pt>
                <c:pt idx="248">
                  <c:v>16.002916500001351</c:v>
                </c:pt>
                <c:pt idx="249">
                  <c:v>15.813159000001338</c:v>
                </c:pt>
                <c:pt idx="250">
                  <c:v>15.624907500001331</c:v>
                </c:pt>
                <c:pt idx="251">
                  <c:v>15.438156000001321</c:v>
                </c:pt>
                <c:pt idx="252">
                  <c:v>15.252898500001315</c:v>
                </c:pt>
                <c:pt idx="253">
                  <c:v>15.069129000001308</c:v>
                </c:pt>
                <c:pt idx="254">
                  <c:v>14.886841500001299</c:v>
                </c:pt>
                <c:pt idx="255">
                  <c:v>14.706030000001292</c:v>
                </c:pt>
                <c:pt idx="256">
                  <c:v>14.526688500001281</c:v>
                </c:pt>
                <c:pt idx="257">
                  <c:v>14.348811000001273</c:v>
                </c:pt>
                <c:pt idx="258">
                  <c:v>14.172391500001265</c:v>
                </c:pt>
                <c:pt idx="259">
                  <c:v>13.997424000001256</c:v>
                </c:pt>
                <c:pt idx="260">
                  <c:v>13.82390250000125</c:v>
                </c:pt>
                <c:pt idx="261">
                  <c:v>13.651821000001242</c:v>
                </c:pt>
                <c:pt idx="262">
                  <c:v>13.481173500001237</c:v>
                </c:pt>
                <c:pt idx="263">
                  <c:v>13.311954000001229</c:v>
                </c:pt>
                <c:pt idx="264">
                  <c:v>13.14415650000122</c:v>
                </c:pt>
                <c:pt idx="265">
                  <c:v>12.977775000001213</c:v>
                </c:pt>
                <c:pt idx="266">
                  <c:v>12.812803500001202</c:v>
                </c:pt>
                <c:pt idx="267">
                  <c:v>12.649236000001196</c:v>
                </c:pt>
                <c:pt idx="268">
                  <c:v>12.487066500001188</c:v>
                </c:pt>
                <c:pt idx="269">
                  <c:v>12.326289000001179</c:v>
                </c:pt>
                <c:pt idx="270">
                  <c:v>12.16689750000117</c:v>
                </c:pt>
                <c:pt idx="271">
                  <c:v>12.008886000001162</c:v>
                </c:pt>
                <c:pt idx="272">
                  <c:v>11.852248500001156</c:v>
                </c:pt>
                <c:pt idx="273">
                  <c:v>11.696979000001146</c:v>
                </c:pt>
                <c:pt idx="274">
                  <c:v>11.543071500001137</c:v>
                </c:pt>
                <c:pt idx="275">
                  <c:v>11.390520000001128</c:v>
                </c:pt>
                <c:pt idx="276">
                  <c:v>11.239318500001122</c:v>
                </c:pt>
                <c:pt idx="277">
                  <c:v>11.089461000001112</c:v>
                </c:pt>
                <c:pt idx="278">
                  <c:v>10.940941500001102</c:v>
                </c:pt>
                <c:pt idx="279">
                  <c:v>10.793754000001098</c:v>
                </c:pt>
                <c:pt idx="280">
                  <c:v>10.647892500001088</c:v>
                </c:pt>
                <c:pt idx="281">
                  <c:v>10.503351000001082</c:v>
                </c:pt>
                <c:pt idx="282">
                  <c:v>10.360123500001073</c:v>
                </c:pt>
                <c:pt idx="283">
                  <c:v>10.218204000001066</c:v>
                </c:pt>
                <c:pt idx="284">
                  <c:v>10.077586500001058</c:v>
                </c:pt>
                <c:pt idx="285">
                  <c:v>9.9382650000010493</c:v>
                </c:pt>
                <c:pt idx="286">
                  <c:v>9.8002335000010401</c:v>
                </c:pt>
                <c:pt idx="287">
                  <c:v>9.663486000001031</c:v>
                </c:pt>
                <c:pt idx="288">
                  <c:v>9.5280165000010246</c:v>
                </c:pt>
                <c:pt idx="289">
                  <c:v>9.3938190000010184</c:v>
                </c:pt>
                <c:pt idx="290">
                  <c:v>9.2608875000010098</c:v>
                </c:pt>
                <c:pt idx="291">
                  <c:v>9.1292160000010014</c:v>
                </c:pt>
                <c:pt idx="292">
                  <c:v>8.9987985000009925</c:v>
                </c:pt>
                <c:pt idx="293">
                  <c:v>8.8696290000009856</c:v>
                </c:pt>
                <c:pt idx="294">
                  <c:v>8.7417015000009766</c:v>
                </c:pt>
                <c:pt idx="295">
                  <c:v>8.6150100000009697</c:v>
                </c:pt>
                <c:pt idx="296">
                  <c:v>8.489548500000959</c:v>
                </c:pt>
                <c:pt idx="297">
                  <c:v>8.3653110000009505</c:v>
                </c:pt>
                <c:pt idx="298">
                  <c:v>8.2422915000009418</c:v>
                </c:pt>
                <c:pt idx="299">
                  <c:v>8.1204840000009391</c:v>
                </c:pt>
                <c:pt idx="300">
                  <c:v>7.9998825000009361</c:v>
                </c:pt>
                <c:pt idx="301">
                  <c:v>7.8804810000009295</c:v>
                </c:pt>
                <c:pt idx="302">
                  <c:v>7.7622735000009229</c:v>
                </c:pt>
                <c:pt idx="303">
                  <c:v>7.6452540000009153</c:v>
                </c:pt>
                <c:pt idx="304">
                  <c:v>7.5294165000009068</c:v>
                </c:pt>
                <c:pt idx="305">
                  <c:v>7.4147550000008993</c:v>
                </c:pt>
                <c:pt idx="306">
                  <c:v>7.301263500000891</c:v>
                </c:pt>
                <c:pt idx="307">
                  <c:v>7.1889360000008828</c:v>
                </c:pt>
                <c:pt idx="308">
                  <c:v>7.0777665000008749</c:v>
                </c:pt>
                <c:pt idx="309">
                  <c:v>6.9677490000008673</c:v>
                </c:pt>
                <c:pt idx="310">
                  <c:v>6.8588775000008591</c:v>
                </c:pt>
                <c:pt idx="311">
                  <c:v>6.7511460000008512</c:v>
                </c:pt>
                <c:pt idx="312">
                  <c:v>6.6445485000008437</c:v>
                </c:pt>
                <c:pt idx="313">
                  <c:v>6.539079000000835</c:v>
                </c:pt>
                <c:pt idx="314">
                  <c:v>6.4347315000008276</c:v>
                </c:pt>
                <c:pt idx="315">
                  <c:v>6.3315000000008199</c:v>
                </c:pt>
                <c:pt idx="316">
                  <c:v>6.2293785000008111</c:v>
                </c:pt>
                <c:pt idx="317">
                  <c:v>6.1283610000008037</c:v>
                </c:pt>
                <c:pt idx="318">
                  <c:v>6.0284415000007963</c:v>
                </c:pt>
                <c:pt idx="319">
                  <c:v>5.9296140000007886</c:v>
                </c:pt>
                <c:pt idx="320">
                  <c:v>5.8318725000007809</c:v>
                </c:pt>
                <c:pt idx="321">
                  <c:v>5.7352110000007741</c:v>
                </c:pt>
                <c:pt idx="322">
                  <c:v>5.6396235000007664</c:v>
                </c:pt>
                <c:pt idx="323">
                  <c:v>5.5451040000007596</c:v>
                </c:pt>
                <c:pt idx="324">
                  <c:v>5.451646500000753</c:v>
                </c:pt>
                <c:pt idx="325">
                  <c:v>5.3592450000007457</c:v>
                </c:pt>
                <c:pt idx="326">
                  <c:v>5.2678935000007385</c:v>
                </c:pt>
                <c:pt idx="327">
                  <c:v>5.1775860000007317</c:v>
                </c:pt>
                <c:pt idx="328">
                  <c:v>5.0883165000007242</c:v>
                </c:pt>
                <c:pt idx="329">
                  <c:v>5.0000790000007171</c:v>
                </c:pt>
                <c:pt idx="330">
                  <c:v>4.9128675000007105</c:v>
                </c:pt>
                <c:pt idx="331">
                  <c:v>4.8266760000007025</c:v>
                </c:pt>
                <c:pt idx="332">
                  <c:v>4.7414985000006968</c:v>
                </c:pt>
                <c:pt idx="333">
                  <c:v>4.6573290000006899</c:v>
                </c:pt>
                <c:pt idx="334">
                  <c:v>4.5741615000006828</c:v>
                </c:pt>
                <c:pt idx="335">
                  <c:v>4.4919900000006754</c:v>
                </c:pt>
                <c:pt idx="336">
                  <c:v>4.4108085000006687</c:v>
                </c:pt>
                <c:pt idx="337">
                  <c:v>4.3306110000006628</c:v>
                </c:pt>
                <c:pt idx="338">
                  <c:v>4.2513915000006559</c:v>
                </c:pt>
                <c:pt idx="339">
                  <c:v>4.173144000000649</c:v>
                </c:pt>
                <c:pt idx="340">
                  <c:v>4.0958625000006403</c:v>
                </c:pt>
                <c:pt idx="341">
                  <c:v>4.0195410000006344</c:v>
                </c:pt>
                <c:pt idx="342">
                  <c:v>3.9441735000006277</c:v>
                </c:pt>
                <c:pt idx="343">
                  <c:v>3.8697540000006212</c:v>
                </c:pt>
                <c:pt idx="344">
                  <c:v>3.7962765000006149</c:v>
                </c:pt>
                <c:pt idx="345">
                  <c:v>3.7237350000006089</c:v>
                </c:pt>
                <c:pt idx="346">
                  <c:v>3.6521235000006023</c:v>
                </c:pt>
                <c:pt idx="347">
                  <c:v>3.5814360000005951</c:v>
                </c:pt>
                <c:pt idx="348">
                  <c:v>3.5116665000005884</c:v>
                </c:pt>
                <c:pt idx="349">
                  <c:v>3.4428090000005822</c:v>
                </c:pt>
                <c:pt idx="350">
                  <c:v>3.3748575000005756</c:v>
                </c:pt>
                <c:pt idx="351">
                  <c:v>3.3078060000005687</c:v>
                </c:pt>
                <c:pt idx="352">
                  <c:v>3.2416485000005624</c:v>
                </c:pt>
                <c:pt idx="353">
                  <c:v>3.1763790000005558</c:v>
                </c:pt>
                <c:pt idx="354">
                  <c:v>3.1119915000005491</c:v>
                </c:pt>
                <c:pt idx="355">
                  <c:v>3.0484800000005414</c:v>
                </c:pt>
                <c:pt idx="356">
                  <c:v>2.9858385000005354</c:v>
                </c:pt>
                <c:pt idx="357">
                  <c:v>2.9240610000005285</c:v>
                </c:pt>
                <c:pt idx="358">
                  <c:v>2.8631415000005225</c:v>
                </c:pt>
                <c:pt idx="359">
                  <c:v>2.8030740000005148</c:v>
                </c:pt>
                <c:pt idx="360">
                  <c:v>2.7438525000005081</c:v>
                </c:pt>
                <c:pt idx="361">
                  <c:v>2.6854710000005015</c:v>
                </c:pt>
                <c:pt idx="362">
                  <c:v>2.6279235000004952</c:v>
                </c:pt>
                <c:pt idx="363">
                  <c:v>2.5712040000004883</c:v>
                </c:pt>
                <c:pt idx="364">
                  <c:v>2.5153065000004826</c:v>
                </c:pt>
                <c:pt idx="365">
                  <c:v>2.4602250000004755</c:v>
                </c:pt>
                <c:pt idx="366">
                  <c:v>2.4059535000004688</c:v>
                </c:pt>
                <c:pt idx="367">
                  <c:v>2.3524860000004635</c:v>
                </c:pt>
                <c:pt idx="368">
                  <c:v>2.2998165000004569</c:v>
                </c:pt>
                <c:pt idx="369">
                  <c:v>2.24793900000045</c:v>
                </c:pt>
                <c:pt idx="370">
                  <c:v>2.1968475000004437</c:v>
                </c:pt>
                <c:pt idx="371">
                  <c:v>2.1465360000004381</c:v>
                </c:pt>
                <c:pt idx="372">
                  <c:v>2.0969985000004328</c:v>
                </c:pt>
                <c:pt idx="373">
                  <c:v>2.0482290000004268</c:v>
                </c:pt>
                <c:pt idx="374">
                  <c:v>2.0002215000004204</c:v>
                </c:pt>
                <c:pt idx="375">
                  <c:v>1.952970000000414</c:v>
                </c:pt>
                <c:pt idx="376">
                  <c:v>1.9064685000004078</c:v>
                </c:pt>
                <c:pt idx="377">
                  <c:v>1.8607110000004021</c:v>
                </c:pt>
                <c:pt idx="378">
                  <c:v>1.8156915000003961</c:v>
                </c:pt>
                <c:pt idx="379">
                  <c:v>1.7714040000003903</c:v>
                </c:pt>
                <c:pt idx="380">
                  <c:v>1.7278425000003843</c:v>
                </c:pt>
                <c:pt idx="381">
                  <c:v>1.6850010000003788</c:v>
                </c:pt>
                <c:pt idx="382">
                  <c:v>1.6428735000003731</c:v>
                </c:pt>
                <c:pt idx="383">
                  <c:v>1.6014540000003674</c:v>
                </c:pt>
                <c:pt idx="384">
                  <c:v>1.5607365000003617</c:v>
                </c:pt>
                <c:pt idx="385">
                  <c:v>1.5207150000003564</c:v>
                </c:pt>
                <c:pt idx="386">
                  <c:v>1.4813835000003508</c:v>
                </c:pt>
                <c:pt idx="387">
                  <c:v>1.4427360000003455</c:v>
                </c:pt>
                <c:pt idx="388">
                  <c:v>1.4047665000003402</c:v>
                </c:pt>
                <c:pt idx="389">
                  <c:v>1.3674690000003347</c:v>
                </c:pt>
                <c:pt idx="390">
                  <c:v>1.3308375000003296</c:v>
                </c:pt>
                <c:pt idx="391">
                  <c:v>1.2948660000003247</c:v>
                </c:pt>
                <c:pt idx="392">
                  <c:v>1.2595485000003195</c:v>
                </c:pt>
                <c:pt idx="393">
                  <c:v>1.224879000000314</c:v>
                </c:pt>
                <c:pt idx="394">
                  <c:v>1.1908515000003088</c:v>
                </c:pt>
                <c:pt idx="395">
                  <c:v>1.1574600000003035</c:v>
                </c:pt>
                <c:pt idx="396">
                  <c:v>1.124698500000298</c:v>
                </c:pt>
                <c:pt idx="397">
                  <c:v>1.0925610000002932</c:v>
                </c:pt>
                <c:pt idx="398">
                  <c:v>1.0610415000002882</c:v>
                </c:pt>
                <c:pt idx="399">
                  <c:v>1.0301340000002828</c:v>
                </c:pt>
                <c:pt idx="400">
                  <c:v>0.99983250000027779</c:v>
                </c:pt>
                <c:pt idx="401">
                  <c:v>0.97013100000027241</c:v>
                </c:pt>
                <c:pt idx="402">
                  <c:v>0.94102350000026702</c:v>
                </c:pt>
                <c:pt idx="403">
                  <c:v>0.91250400000026188</c:v>
                </c:pt>
                <c:pt idx="404">
                  <c:v>0.88456650000025661</c:v>
                </c:pt>
                <c:pt idx="405">
                  <c:v>0.85720500000025146</c:v>
                </c:pt>
                <c:pt idx="406">
                  <c:v>0.83041350000024627</c:v>
                </c:pt>
                <c:pt idx="407">
                  <c:v>0.80418600000024132</c:v>
                </c:pt>
                <c:pt idx="408">
                  <c:v>0.7785165000002362</c:v>
                </c:pt>
                <c:pt idx="409">
                  <c:v>0.75339900000023141</c:v>
                </c:pt>
                <c:pt idx="410">
                  <c:v>0.72882750000022656</c:v>
                </c:pt>
                <c:pt idx="411">
                  <c:v>0.70479600000022169</c:v>
                </c:pt>
                <c:pt idx="412">
                  <c:v>0.68129850000021686</c:v>
                </c:pt>
                <c:pt idx="413">
                  <c:v>0.65832900000021211</c:v>
                </c:pt>
                <c:pt idx="414">
                  <c:v>0.63588150000020771</c:v>
                </c:pt>
                <c:pt idx="415">
                  <c:v>0.61395000000020306</c:v>
                </c:pt>
                <c:pt idx="416">
                  <c:v>0.59252850000019841</c:v>
                </c:pt>
                <c:pt idx="417">
                  <c:v>0.57161100000019405</c:v>
                </c:pt>
                <c:pt idx="418">
                  <c:v>0.55119150000018957</c:v>
                </c:pt>
                <c:pt idx="419">
                  <c:v>0.53126400000018537</c:v>
                </c:pt>
                <c:pt idx="420">
                  <c:v>0.51182250000018092</c:v>
                </c:pt>
                <c:pt idx="421">
                  <c:v>0.49286100000017674</c:v>
                </c:pt>
                <c:pt idx="422">
                  <c:v>0.47437350000017242</c:v>
                </c:pt>
                <c:pt idx="423">
                  <c:v>0.45635400000016835</c:v>
                </c:pt>
                <c:pt idx="424">
                  <c:v>0.43879650000016412</c:v>
                </c:pt>
                <c:pt idx="425">
                  <c:v>0.42169500000016003</c:v>
                </c:pt>
                <c:pt idx="426">
                  <c:v>0.40504350000015599</c:v>
                </c:pt>
                <c:pt idx="427">
                  <c:v>0.38883600000015206</c:v>
                </c:pt>
                <c:pt idx="428">
                  <c:v>0.37306650000014807</c:v>
                </c:pt>
                <c:pt idx="429">
                  <c:v>0.35772900000014429</c:v>
                </c:pt>
                <c:pt idx="430">
                  <c:v>0.34281750000014033</c:v>
                </c:pt>
                <c:pt idx="431">
                  <c:v>0.32832600000013668</c:v>
                </c:pt>
                <c:pt idx="432">
                  <c:v>0.31424850000013294</c:v>
                </c:pt>
                <c:pt idx="433">
                  <c:v>0.30057900000012927</c:v>
                </c:pt>
                <c:pt idx="434">
                  <c:v>0.28731150000012567</c:v>
                </c:pt>
                <c:pt idx="435">
                  <c:v>0.27444000000012214</c:v>
                </c:pt>
                <c:pt idx="436">
                  <c:v>0.26195850000011867</c:v>
                </c:pt>
                <c:pt idx="437">
                  <c:v>0.24986100000011499</c:v>
                </c:pt>
                <c:pt idx="438">
                  <c:v>0.23814150000011161</c:v>
                </c:pt>
                <c:pt idx="439">
                  <c:v>0.22679400000010833</c:v>
                </c:pt>
                <c:pt idx="440">
                  <c:v>0.21581250000010505</c:v>
                </c:pt>
                <c:pt idx="441">
                  <c:v>0.20519100000010182</c:v>
                </c:pt>
                <c:pt idx="442">
                  <c:v>0.19492350000009867</c:v>
                </c:pt>
                <c:pt idx="443">
                  <c:v>0.18500400000009556</c:v>
                </c:pt>
                <c:pt idx="444">
                  <c:v>0.17542650000009252</c:v>
                </c:pt>
                <c:pt idx="445">
                  <c:v>0.16618500000008954</c:v>
                </c:pt>
                <c:pt idx="446">
                  <c:v>0.15727350000008641</c:v>
                </c:pt>
                <c:pt idx="447">
                  <c:v>0.1486860000000832</c:v>
                </c:pt>
                <c:pt idx="448">
                  <c:v>0.14041650000008007</c:v>
                </c:pt>
                <c:pt idx="449">
                  <c:v>0.13245900000007699</c:v>
                </c:pt>
                <c:pt idx="450">
                  <c:v>0.12480750000007401</c:v>
                </c:pt>
                <c:pt idx="451">
                  <c:v>0.11745600000007105</c:v>
                </c:pt>
                <c:pt idx="452">
                  <c:v>0.11039850000006814</c:v>
                </c:pt>
                <c:pt idx="453">
                  <c:v>0.10362900000006528</c:v>
                </c:pt>
                <c:pt idx="454">
                  <c:v>9.7141500000062483E-2</c:v>
                </c:pt>
                <c:pt idx="455">
                  <c:v>9.0930000000059741E-2</c:v>
                </c:pt>
                <c:pt idx="456">
                  <c:v>8.4988500000057074E-2</c:v>
                </c:pt>
                <c:pt idx="457">
                  <c:v>7.9311000000054463E-2</c:v>
                </c:pt>
                <c:pt idx="458">
                  <c:v>7.3891500000051902E-2</c:v>
                </c:pt>
                <c:pt idx="459">
                  <c:v>6.8724000000049398E-2</c:v>
                </c:pt>
                <c:pt idx="460">
                  <c:v>6.3802500000047002E-2</c:v>
                </c:pt>
                <c:pt idx="461">
                  <c:v>5.9121000000044603E-2</c:v>
                </c:pt>
                <c:pt idx="462">
                  <c:v>5.4673500000042299E-2</c:v>
                </c:pt>
                <c:pt idx="463">
                  <c:v>5.0454000000040043E-2</c:v>
                </c:pt>
                <c:pt idx="464">
                  <c:v>4.6456500000037863E-2</c:v>
                </c:pt>
                <c:pt idx="465">
                  <c:v>4.2675000000035733E-2</c:v>
                </c:pt>
                <c:pt idx="466">
                  <c:v>3.910350000003366E-2</c:v>
                </c:pt>
                <c:pt idx="467">
                  <c:v>3.5736000000031652E-2</c:v>
                </c:pt>
                <c:pt idx="468">
                  <c:v>3.2566500000029711E-2</c:v>
                </c:pt>
                <c:pt idx="469">
                  <c:v>2.9589000000027822E-2</c:v>
                </c:pt>
                <c:pt idx="470">
                  <c:v>2.6797500000025992E-2</c:v>
                </c:pt>
                <c:pt idx="471">
                  <c:v>2.4186000000024219E-2</c:v>
                </c:pt>
                <c:pt idx="472">
                  <c:v>2.174850000002251E-2</c:v>
                </c:pt>
                <c:pt idx="473">
                  <c:v>1.9479000000020855E-2</c:v>
                </c:pt>
                <c:pt idx="474">
                  <c:v>1.737150000001926E-2</c:v>
                </c:pt>
                <c:pt idx="475">
                  <c:v>1.5420000000017732E-2</c:v>
                </c:pt>
                <c:pt idx="476">
                  <c:v>1.3618500000016262E-2</c:v>
                </c:pt>
                <c:pt idx="477">
                  <c:v>1.1961000000014852E-2</c:v>
                </c:pt>
                <c:pt idx="478">
                  <c:v>1.0441500000013502E-2</c:v>
                </c:pt>
                <c:pt idx="479">
                  <c:v>9.054000000012212E-3</c:v>
                </c:pt>
                <c:pt idx="480">
                  <c:v>7.7925000000109842E-3</c:v>
                </c:pt>
                <c:pt idx="481">
                  <c:v>6.651000000009814E-3</c:v>
                </c:pt>
                <c:pt idx="482">
                  <c:v>5.623500000008704E-3</c:v>
                </c:pt>
                <c:pt idx="483">
                  <c:v>4.7040000000076543E-3</c:v>
                </c:pt>
                <c:pt idx="484">
                  <c:v>3.8865000000066641E-3</c:v>
                </c:pt>
                <c:pt idx="485">
                  <c:v>3.165000000005734E-3</c:v>
                </c:pt>
                <c:pt idx="486">
                  <c:v>2.5335000000048639E-3</c:v>
                </c:pt>
                <c:pt idx="487">
                  <c:v>1.986000000004054E-3</c:v>
                </c:pt>
                <c:pt idx="488">
                  <c:v>1.5165000000033043E-3</c:v>
                </c:pt>
                <c:pt idx="489">
                  <c:v>1.119000000002614E-3</c:v>
                </c:pt>
                <c:pt idx="490">
                  <c:v>7.8750000000198399E-4</c:v>
                </c:pt>
                <c:pt idx="491">
                  <c:v>5.1600000000141355E-4</c:v>
                </c:pt>
                <c:pt idx="492">
                  <c:v>2.985000000009021E-4</c:v>
                </c:pt>
                <c:pt idx="493">
                  <c:v>1.2900000000042934E-4</c:v>
                </c:pt>
                <c:pt idx="494">
                  <c:v>1.4999999999999998E-6</c:v>
                </c:pt>
                <c:pt idx="495">
                  <c:v>1.4999999999999998E-6</c:v>
                </c:pt>
                <c:pt idx="496">
                  <c:v>1.4999999999999998E-6</c:v>
                </c:pt>
                <c:pt idx="497">
                  <c:v>1.4999999999999998E-6</c:v>
                </c:pt>
                <c:pt idx="498">
                  <c:v>1.4999999999999998E-6</c:v>
                </c:pt>
                <c:pt idx="499">
                  <c:v>1.4999999999999998E-6</c:v>
                </c:pt>
                <c:pt idx="500">
                  <c:v>8.9999999999999985E-6</c:v>
                </c:pt>
                <c:pt idx="501">
                  <c:v>-8.9999999999999985E-6</c:v>
                </c:pt>
                <c:pt idx="502">
                  <c:v>-2.8499999999999998E-5</c:v>
                </c:pt>
                <c:pt idx="503">
                  <c:v>-6.5999999999999992E-5</c:v>
                </c:pt>
                <c:pt idx="504">
                  <c:v>-1.2750000000000001E-4</c:v>
                </c:pt>
                <c:pt idx="505">
                  <c:v>-2.1900000000000001E-4</c:v>
                </c:pt>
                <c:pt idx="506">
                  <c:v>-3.4650000000000002E-4</c:v>
                </c:pt>
                <c:pt idx="507">
                  <c:v>-5.1599999999999997E-4</c:v>
                </c:pt>
                <c:pt idx="508">
                  <c:v>-7.3349999999999999E-4</c:v>
                </c:pt>
                <c:pt idx="509">
                  <c:v>-1.005E-3</c:v>
                </c:pt>
                <c:pt idx="510">
                  <c:v>-1.3365E-3</c:v>
                </c:pt>
                <c:pt idx="511">
                  <c:v>-1.7339999999999999E-3</c:v>
                </c:pt>
                <c:pt idx="512">
                  <c:v>-2.2034999999999997E-3</c:v>
                </c:pt>
                <c:pt idx="513">
                  <c:v>-2.751E-3</c:v>
                </c:pt>
                <c:pt idx="514">
                  <c:v>-3.3825000000000001E-3</c:v>
                </c:pt>
                <c:pt idx="515">
                  <c:v>-4.104E-3</c:v>
                </c:pt>
                <c:pt idx="516">
                  <c:v>-4.9215000000000005E-3</c:v>
                </c:pt>
                <c:pt idx="517">
                  <c:v>-5.8410000000000007E-3</c:v>
                </c:pt>
                <c:pt idx="518">
                  <c:v>-6.8685000000000013E-3</c:v>
                </c:pt>
                <c:pt idx="519">
                  <c:v>-8.0100000000000015E-3</c:v>
                </c:pt>
                <c:pt idx="520">
                  <c:v>-9.271500000000002E-3</c:v>
                </c:pt>
                <c:pt idx="521">
                  <c:v>-1.0659000000000002E-2</c:v>
                </c:pt>
                <c:pt idx="522">
                  <c:v>-1.2178500000000002E-2</c:v>
                </c:pt>
                <c:pt idx="523">
                  <c:v>-1.3836000000000001E-2</c:v>
                </c:pt>
                <c:pt idx="524">
                  <c:v>-1.5637500000000002E-2</c:v>
                </c:pt>
                <c:pt idx="525">
                  <c:v>-1.7589E-2</c:v>
                </c:pt>
                <c:pt idx="526">
                  <c:v>-1.9696500000000002E-2</c:v>
                </c:pt>
                <c:pt idx="527">
                  <c:v>-2.1966000000000003E-2</c:v>
                </c:pt>
                <c:pt idx="528">
                  <c:v>-2.4403500000000002E-2</c:v>
                </c:pt>
                <c:pt idx="529">
                  <c:v>-2.7015000000000001E-2</c:v>
                </c:pt>
                <c:pt idx="530">
                  <c:v>-2.98065E-2</c:v>
                </c:pt>
                <c:pt idx="531">
                  <c:v>-3.2784000000000001E-2</c:v>
                </c:pt>
                <c:pt idx="532">
                  <c:v>-3.5953499999999999E-2</c:v>
                </c:pt>
                <c:pt idx="533">
                  <c:v>-3.9321000000000002E-2</c:v>
                </c:pt>
                <c:pt idx="534">
                  <c:v>-4.28925E-2</c:v>
                </c:pt>
                <c:pt idx="535">
                  <c:v>-4.6674E-2</c:v>
                </c:pt>
                <c:pt idx="536">
                  <c:v>-5.0671500000000001E-2</c:v>
                </c:pt>
                <c:pt idx="537">
                  <c:v>-5.4891000000000002E-2</c:v>
                </c:pt>
                <c:pt idx="538">
                  <c:v>-5.9338500000000002E-2</c:v>
                </c:pt>
                <c:pt idx="539">
                  <c:v>-6.4020000000000007E-2</c:v>
                </c:pt>
                <c:pt idx="540">
                  <c:v>-6.8941500000000003E-2</c:v>
                </c:pt>
                <c:pt idx="541">
                  <c:v>-7.4109000000000008E-2</c:v>
                </c:pt>
                <c:pt idx="542">
                  <c:v>-7.9528500000000002E-2</c:v>
                </c:pt>
                <c:pt idx="543">
                  <c:v>-8.5206000000000004E-2</c:v>
                </c:pt>
                <c:pt idx="544">
                  <c:v>-9.1147500000000006E-2</c:v>
                </c:pt>
                <c:pt idx="545">
                  <c:v>-9.7359000000000001E-2</c:v>
                </c:pt>
                <c:pt idx="546">
                  <c:v>-0.10384649999999999</c:v>
                </c:pt>
                <c:pt idx="547">
                  <c:v>-0.11061599999999999</c:v>
                </c:pt>
                <c:pt idx="548">
                  <c:v>-0.11767349999999999</c:v>
                </c:pt>
                <c:pt idx="549">
                  <c:v>-0.125025</c:v>
                </c:pt>
                <c:pt idx="550">
                  <c:v>-0.1326765</c:v>
                </c:pt>
                <c:pt idx="551">
                  <c:v>-0.14063400000000001</c:v>
                </c:pt>
                <c:pt idx="552">
                  <c:v>-0.14890350000000002</c:v>
                </c:pt>
                <c:pt idx="553">
                  <c:v>-0.15749100000000002</c:v>
                </c:pt>
                <c:pt idx="554">
                  <c:v>-0.16640250000000001</c:v>
                </c:pt>
                <c:pt idx="555">
                  <c:v>-0.17564400000000002</c:v>
                </c:pt>
                <c:pt idx="556">
                  <c:v>-0.18522150000000001</c:v>
                </c:pt>
                <c:pt idx="557">
                  <c:v>-0.19514100000000001</c:v>
                </c:pt>
                <c:pt idx="558">
                  <c:v>-0.20540849999999999</c:v>
                </c:pt>
                <c:pt idx="559">
                  <c:v>-0.21603</c:v>
                </c:pt>
                <c:pt idx="560">
                  <c:v>-0.2270115</c:v>
                </c:pt>
                <c:pt idx="561">
                  <c:v>-0.23835900000000002</c:v>
                </c:pt>
                <c:pt idx="562">
                  <c:v>-0.25007850000000004</c:v>
                </c:pt>
                <c:pt idx="563">
                  <c:v>-0.26217600000000002</c:v>
                </c:pt>
                <c:pt idx="564">
                  <c:v>-0.2746575</c:v>
                </c:pt>
                <c:pt idx="565">
                  <c:v>-0.28752899999999998</c:v>
                </c:pt>
                <c:pt idx="566">
                  <c:v>-0.30079649999999997</c:v>
                </c:pt>
                <c:pt idx="567">
                  <c:v>-0.31446599999999997</c:v>
                </c:pt>
                <c:pt idx="568">
                  <c:v>-0.32854349999999999</c:v>
                </c:pt>
                <c:pt idx="569">
                  <c:v>-0.34303499999999998</c:v>
                </c:pt>
                <c:pt idx="570">
                  <c:v>-0.3579465</c:v>
                </c:pt>
                <c:pt idx="571">
                  <c:v>-0.373284</c:v>
                </c:pt>
                <c:pt idx="572">
                  <c:v>-0.3890535</c:v>
                </c:pt>
                <c:pt idx="573">
                  <c:v>-0.40526099999999998</c:v>
                </c:pt>
                <c:pt idx="574">
                  <c:v>-0.42191249999999997</c:v>
                </c:pt>
                <c:pt idx="575">
                  <c:v>-0.43901399999999996</c:v>
                </c:pt>
                <c:pt idx="576">
                  <c:v>-0.45657149999999996</c:v>
                </c:pt>
                <c:pt idx="577">
                  <c:v>-0.47459099999999999</c:v>
                </c:pt>
                <c:pt idx="578">
                  <c:v>-0.49307849999999998</c:v>
                </c:pt>
                <c:pt idx="579">
                  <c:v>-0.51203999999999994</c:v>
                </c:pt>
                <c:pt idx="580">
                  <c:v>-0.53148149999999994</c:v>
                </c:pt>
                <c:pt idx="581">
                  <c:v>-0.55140899999999993</c:v>
                </c:pt>
                <c:pt idx="582">
                  <c:v>-0.57182849999999996</c:v>
                </c:pt>
                <c:pt idx="583">
                  <c:v>-0.592746</c:v>
                </c:pt>
                <c:pt idx="584">
                  <c:v>-0.61416749999999998</c:v>
                </c:pt>
                <c:pt idx="585">
                  <c:v>-0.63609899999999997</c:v>
                </c:pt>
                <c:pt idx="586">
                  <c:v>-0.65854649999999992</c:v>
                </c:pt>
                <c:pt idx="587">
                  <c:v>-0.6815159999999999</c:v>
                </c:pt>
                <c:pt idx="588">
                  <c:v>-0.70501349999999996</c:v>
                </c:pt>
                <c:pt idx="589">
                  <c:v>-0.72904499999999994</c:v>
                </c:pt>
                <c:pt idx="590">
                  <c:v>-0.75361649999999991</c:v>
                </c:pt>
                <c:pt idx="591">
                  <c:v>-0.77873399999999993</c:v>
                </c:pt>
                <c:pt idx="592">
                  <c:v>-0.80440349999999994</c:v>
                </c:pt>
                <c:pt idx="593">
                  <c:v>-0.8306309999999999</c:v>
                </c:pt>
                <c:pt idx="594">
                  <c:v>-0.85742249999999987</c:v>
                </c:pt>
                <c:pt idx="595">
                  <c:v>-0.8847839999999999</c:v>
                </c:pt>
                <c:pt idx="596">
                  <c:v>-0.91272149999999996</c:v>
                </c:pt>
                <c:pt idx="597">
                  <c:v>-0.94124099999999999</c:v>
                </c:pt>
                <c:pt idx="598">
                  <c:v>-0.97034849999999995</c:v>
                </c:pt>
                <c:pt idx="599">
                  <c:v>-1.0000499999999999</c:v>
                </c:pt>
                <c:pt idx="600">
                  <c:v>-1.0303514999999999</c:v>
                </c:pt>
                <c:pt idx="601">
                  <c:v>-1.061259</c:v>
                </c:pt>
                <c:pt idx="602">
                  <c:v>-1.0927784999999999</c:v>
                </c:pt>
                <c:pt idx="603">
                  <c:v>-1.1249159999999998</c:v>
                </c:pt>
                <c:pt idx="604">
                  <c:v>-1.1576774999999999</c:v>
                </c:pt>
                <c:pt idx="605">
                  <c:v>-1.1910689999999999</c:v>
                </c:pt>
                <c:pt idx="606">
                  <c:v>-1.2250965</c:v>
                </c:pt>
                <c:pt idx="607">
                  <c:v>-1.2597659999999999</c:v>
                </c:pt>
                <c:pt idx="608">
                  <c:v>-1.2950835000000001</c:v>
                </c:pt>
                <c:pt idx="609">
                  <c:v>-1.3310550000000001</c:v>
                </c:pt>
                <c:pt idx="610">
                  <c:v>-1.3676865</c:v>
                </c:pt>
                <c:pt idx="611">
                  <c:v>-1.404984</c:v>
                </c:pt>
                <c:pt idx="612">
                  <c:v>-1.4429535</c:v>
                </c:pt>
                <c:pt idx="613">
                  <c:v>-1.4816009999999999</c:v>
                </c:pt>
                <c:pt idx="614">
                  <c:v>-1.5209325</c:v>
                </c:pt>
                <c:pt idx="615">
                  <c:v>-1.560954</c:v>
                </c:pt>
                <c:pt idx="616">
                  <c:v>-1.6016714999999999</c:v>
                </c:pt>
                <c:pt idx="617">
                  <c:v>-1.6430909999999999</c:v>
                </c:pt>
                <c:pt idx="618">
                  <c:v>-1.6852185</c:v>
                </c:pt>
                <c:pt idx="619">
                  <c:v>-1.7280599999999999</c:v>
                </c:pt>
                <c:pt idx="620">
                  <c:v>-1.7716215</c:v>
                </c:pt>
                <c:pt idx="621">
                  <c:v>-1.815909</c:v>
                </c:pt>
                <c:pt idx="622">
                  <c:v>-1.8609285</c:v>
                </c:pt>
                <c:pt idx="623">
                  <c:v>-1.9066859999999999</c:v>
                </c:pt>
                <c:pt idx="624">
                  <c:v>-1.9531874999999999</c:v>
                </c:pt>
                <c:pt idx="625">
                  <c:v>-2.0004390000000001</c:v>
                </c:pt>
                <c:pt idx="626">
                  <c:v>-2.0484465000000003</c:v>
                </c:pt>
                <c:pt idx="627">
                  <c:v>-2.0972160000000004</c:v>
                </c:pt>
                <c:pt idx="628">
                  <c:v>-2.1467535000000004</c:v>
                </c:pt>
                <c:pt idx="629">
                  <c:v>-2.1970650000000003</c:v>
                </c:pt>
                <c:pt idx="630">
                  <c:v>-2.2481565000000003</c:v>
                </c:pt>
                <c:pt idx="631">
                  <c:v>-2.3000340000000001</c:v>
                </c:pt>
                <c:pt idx="632">
                  <c:v>-2.3527035000000001</c:v>
                </c:pt>
                <c:pt idx="633">
                  <c:v>-2.4061710000000001</c:v>
                </c:pt>
                <c:pt idx="634">
                  <c:v>-2.4604425000000001</c:v>
                </c:pt>
                <c:pt idx="635">
                  <c:v>-2.5155240000000001</c:v>
                </c:pt>
                <c:pt idx="636">
                  <c:v>-2.5714215</c:v>
                </c:pt>
                <c:pt idx="637">
                  <c:v>-2.6281409999999998</c:v>
                </c:pt>
                <c:pt idx="638">
                  <c:v>-2.6856884999999999</c:v>
                </c:pt>
                <c:pt idx="639">
                  <c:v>-2.7440699999999998</c:v>
                </c:pt>
                <c:pt idx="640">
                  <c:v>-2.8032914999999998</c:v>
                </c:pt>
                <c:pt idx="641">
                  <c:v>-2.863359</c:v>
                </c:pt>
                <c:pt idx="642">
                  <c:v>-2.9242784999999998</c:v>
                </c:pt>
                <c:pt idx="643">
                  <c:v>-2.9860559999999996</c:v>
                </c:pt>
                <c:pt idx="644">
                  <c:v>-3.0486974999999994</c:v>
                </c:pt>
                <c:pt idx="645">
                  <c:v>-3.1122089999999996</c:v>
                </c:pt>
                <c:pt idx="646">
                  <c:v>-3.1765964999999996</c:v>
                </c:pt>
                <c:pt idx="647">
                  <c:v>-3.2418659999999995</c:v>
                </c:pt>
                <c:pt idx="648">
                  <c:v>-3.3080234999999996</c:v>
                </c:pt>
                <c:pt idx="649">
                  <c:v>-3.3750749999999994</c:v>
                </c:pt>
                <c:pt idx="650">
                  <c:v>-3.4430264999999993</c:v>
                </c:pt>
                <c:pt idx="651">
                  <c:v>-3.5118839999999993</c:v>
                </c:pt>
                <c:pt idx="652">
                  <c:v>-3.5816534999999994</c:v>
                </c:pt>
                <c:pt idx="653">
                  <c:v>-3.6523409999999994</c:v>
                </c:pt>
                <c:pt idx="654">
                  <c:v>-3.7239524999999993</c:v>
                </c:pt>
                <c:pt idx="655">
                  <c:v>-3.7964939999999991</c:v>
                </c:pt>
                <c:pt idx="656">
                  <c:v>-3.8699714999999992</c:v>
                </c:pt>
                <c:pt idx="657">
                  <c:v>-3.9443909999999991</c:v>
                </c:pt>
                <c:pt idx="658">
                  <c:v>-4.0197584999999991</c:v>
                </c:pt>
                <c:pt idx="659">
                  <c:v>-4.0960799999999988</c:v>
                </c:pt>
                <c:pt idx="660">
                  <c:v>-4.1733614999999986</c:v>
                </c:pt>
                <c:pt idx="661">
                  <c:v>-4.2516089999999984</c:v>
                </c:pt>
                <c:pt idx="662">
                  <c:v>-4.3308284999999982</c:v>
                </c:pt>
                <c:pt idx="663">
                  <c:v>-4.4110259999999979</c:v>
                </c:pt>
                <c:pt idx="664">
                  <c:v>-4.4922074999999975</c:v>
                </c:pt>
                <c:pt idx="665">
                  <c:v>-4.5743789999999978</c:v>
                </c:pt>
                <c:pt idx="666">
                  <c:v>-4.6575464999999978</c:v>
                </c:pt>
                <c:pt idx="667">
                  <c:v>-4.7417159999999976</c:v>
                </c:pt>
                <c:pt idx="668">
                  <c:v>-4.8268934999999979</c:v>
                </c:pt>
                <c:pt idx="669">
                  <c:v>-4.9130849999999979</c:v>
                </c:pt>
                <c:pt idx="670">
                  <c:v>-5.0002964999999975</c:v>
                </c:pt>
                <c:pt idx="671">
                  <c:v>-5.0885339999999974</c:v>
                </c:pt>
                <c:pt idx="672">
                  <c:v>-5.1778034999999978</c:v>
                </c:pt>
                <c:pt idx="673">
                  <c:v>-5.2681109999999975</c:v>
                </c:pt>
                <c:pt idx="674">
                  <c:v>-5.3594624999999976</c:v>
                </c:pt>
                <c:pt idx="675">
                  <c:v>-5.4518639999999978</c:v>
                </c:pt>
                <c:pt idx="676">
                  <c:v>-5.5453214999999982</c:v>
                </c:pt>
                <c:pt idx="677">
                  <c:v>-5.6398409999999979</c:v>
                </c:pt>
                <c:pt idx="678">
                  <c:v>-5.7354284999999976</c:v>
                </c:pt>
                <c:pt idx="679">
                  <c:v>-5.8320899999999973</c:v>
                </c:pt>
                <c:pt idx="680">
                  <c:v>-5.929831499999997</c:v>
                </c:pt>
                <c:pt idx="681">
                  <c:v>-6.0286589999999967</c:v>
                </c:pt>
                <c:pt idx="682">
                  <c:v>-6.128578499999997</c:v>
                </c:pt>
                <c:pt idx="683">
                  <c:v>-6.2295959999999972</c:v>
                </c:pt>
                <c:pt idx="684">
                  <c:v>-6.3317174999999972</c:v>
                </c:pt>
                <c:pt idx="685">
                  <c:v>-6.4349489999999969</c:v>
                </c:pt>
                <c:pt idx="686">
                  <c:v>-6.5392964999999972</c:v>
                </c:pt>
                <c:pt idx="687">
                  <c:v>-6.6447659999999971</c:v>
                </c:pt>
                <c:pt idx="688">
                  <c:v>-6.7513634999999974</c:v>
                </c:pt>
                <c:pt idx="689">
                  <c:v>-6.8590949999999973</c:v>
                </c:pt>
                <c:pt idx="690">
                  <c:v>-6.9679664999999975</c:v>
                </c:pt>
                <c:pt idx="691">
                  <c:v>-7.0779839999999972</c:v>
                </c:pt>
                <c:pt idx="692">
                  <c:v>-7.1891534999999971</c:v>
                </c:pt>
                <c:pt idx="693">
                  <c:v>-7.3014809999999972</c:v>
                </c:pt>
                <c:pt idx="694">
                  <c:v>-7.4149724999999975</c:v>
                </c:pt>
                <c:pt idx="695">
                  <c:v>-7.5296339999999979</c:v>
                </c:pt>
                <c:pt idx="696">
                  <c:v>-7.6454714999999975</c:v>
                </c:pt>
                <c:pt idx="697">
                  <c:v>-7.7624909999999971</c:v>
                </c:pt>
                <c:pt idx="698">
                  <c:v>-7.8806984999999967</c:v>
                </c:pt>
                <c:pt idx="699">
                  <c:v>-8.0000999999999962</c:v>
                </c:pt>
                <c:pt idx="700">
                  <c:v>-8.1207014999999956</c:v>
                </c:pt>
                <c:pt idx="701">
                  <c:v>-8.2425089999999948</c:v>
                </c:pt>
                <c:pt idx="702">
                  <c:v>-8.3655284999999946</c:v>
                </c:pt>
                <c:pt idx="703">
                  <c:v>-8.4897659999999942</c:v>
                </c:pt>
                <c:pt idx="704">
                  <c:v>-8.6152274999999943</c:v>
                </c:pt>
                <c:pt idx="705">
                  <c:v>-8.741918999999994</c:v>
                </c:pt>
                <c:pt idx="706">
                  <c:v>-8.8698464999999942</c:v>
                </c:pt>
                <c:pt idx="707">
                  <c:v>-8.9990159999999939</c:v>
                </c:pt>
                <c:pt idx="708">
                  <c:v>-9.129433499999994</c:v>
                </c:pt>
                <c:pt idx="709">
                  <c:v>-9.2611049999999935</c:v>
                </c:pt>
                <c:pt idx="710">
                  <c:v>-9.3940364999999932</c:v>
                </c:pt>
                <c:pt idx="711">
                  <c:v>-9.5282339999999941</c:v>
                </c:pt>
                <c:pt idx="712">
                  <c:v>-9.6637034999999933</c:v>
                </c:pt>
                <c:pt idx="713">
                  <c:v>-9.8004509999999936</c:v>
                </c:pt>
                <c:pt idx="714">
                  <c:v>-9.9384824999999939</c:v>
                </c:pt>
                <c:pt idx="715">
                  <c:v>-10.077803999999993</c:v>
                </c:pt>
                <c:pt idx="716">
                  <c:v>-10.218421499999993</c:v>
                </c:pt>
                <c:pt idx="717">
                  <c:v>-10.360340999999993</c:v>
                </c:pt>
                <c:pt idx="718">
                  <c:v>-10.503568499999993</c:v>
                </c:pt>
                <c:pt idx="719">
                  <c:v>-10.648109999999994</c:v>
                </c:pt>
                <c:pt idx="720">
                  <c:v>-10.793971499999994</c:v>
                </c:pt>
                <c:pt idx="721">
                  <c:v>-10.941158999999994</c:v>
                </c:pt>
                <c:pt idx="722">
                  <c:v>-11.089678499999994</c:v>
                </c:pt>
                <c:pt idx="723">
                  <c:v>-11.239535999999994</c:v>
                </c:pt>
                <c:pt idx="724">
                  <c:v>-11.390737499999995</c:v>
                </c:pt>
                <c:pt idx="725">
                  <c:v>-11.543288999999994</c:v>
                </c:pt>
                <c:pt idx="726">
                  <c:v>-11.697196499999995</c:v>
                </c:pt>
                <c:pt idx="727">
                  <c:v>-11.852465999999994</c:v>
                </c:pt>
                <c:pt idx="728">
                  <c:v>-12.009103499999995</c:v>
                </c:pt>
                <c:pt idx="729">
                  <c:v>-12.167114999999995</c:v>
                </c:pt>
                <c:pt idx="730">
                  <c:v>-12.326506499999995</c:v>
                </c:pt>
                <c:pt idx="731">
                  <c:v>-12.487283999999995</c:v>
                </c:pt>
                <c:pt idx="732">
                  <c:v>-12.649453499999995</c:v>
                </c:pt>
                <c:pt idx="733">
                  <c:v>-12.813020999999994</c:v>
                </c:pt>
                <c:pt idx="734">
                  <c:v>-12.977992499999994</c:v>
                </c:pt>
                <c:pt idx="735">
                  <c:v>-13.144373999999994</c:v>
                </c:pt>
                <c:pt idx="736">
                  <c:v>-13.312171499999994</c:v>
                </c:pt>
                <c:pt idx="737">
                  <c:v>-13.481390999999995</c:v>
                </c:pt>
                <c:pt idx="738">
                  <c:v>-13.652038499999994</c:v>
                </c:pt>
                <c:pt idx="739">
                  <c:v>-13.824119999999994</c:v>
                </c:pt>
                <c:pt idx="740">
                  <c:v>-13.997641499999993</c:v>
                </c:pt>
                <c:pt idx="741">
                  <c:v>-14.172608999999992</c:v>
                </c:pt>
                <c:pt idx="742">
                  <c:v>-14.349028499999992</c:v>
                </c:pt>
                <c:pt idx="743">
                  <c:v>-14.526905999999991</c:v>
                </c:pt>
                <c:pt idx="744">
                  <c:v>-14.706247499999991</c:v>
                </c:pt>
                <c:pt idx="745">
                  <c:v>-14.887058999999992</c:v>
                </c:pt>
                <c:pt idx="746">
                  <c:v>-15.069346499999991</c:v>
                </c:pt>
                <c:pt idx="747">
                  <c:v>-15.253115999999991</c:v>
                </c:pt>
                <c:pt idx="748">
                  <c:v>-15.438373499999992</c:v>
                </c:pt>
                <c:pt idx="749">
                  <c:v>-15.625124999999992</c:v>
                </c:pt>
                <c:pt idx="750">
                  <c:v>-15.813376499999992</c:v>
                </c:pt>
                <c:pt idx="751">
                  <c:v>-16.003133999999992</c:v>
                </c:pt>
                <c:pt idx="752">
                  <c:v>-16.194403499999993</c:v>
                </c:pt>
                <c:pt idx="753">
                  <c:v>-16.387190999999994</c:v>
                </c:pt>
                <c:pt idx="754">
                  <c:v>-16.581502499999996</c:v>
                </c:pt>
                <c:pt idx="755">
                  <c:v>-16.777343999999996</c:v>
                </c:pt>
                <c:pt idx="756">
                  <c:v>-16.974721499999994</c:v>
                </c:pt>
                <c:pt idx="757">
                  <c:v>-17.173640999999993</c:v>
                </c:pt>
                <c:pt idx="758">
                  <c:v>-17.374108499999991</c:v>
                </c:pt>
                <c:pt idx="759">
                  <c:v>-17.576129999999992</c:v>
                </c:pt>
                <c:pt idx="760">
                  <c:v>-17.779711499999991</c:v>
                </c:pt>
                <c:pt idx="761">
                  <c:v>-17.984858999999989</c:v>
                </c:pt>
                <c:pt idx="762">
                  <c:v>-18.191578499999988</c:v>
                </c:pt>
                <c:pt idx="763">
                  <c:v>-18.399875999999988</c:v>
                </c:pt>
                <c:pt idx="764">
                  <c:v>-18.60975749999999</c:v>
                </c:pt>
                <c:pt idx="765">
                  <c:v>-18.821228999999988</c:v>
                </c:pt>
                <c:pt idx="766">
                  <c:v>-19.034296499999989</c:v>
                </c:pt>
                <c:pt idx="767">
                  <c:v>-19.248965999999989</c:v>
                </c:pt>
                <c:pt idx="768">
                  <c:v>-19.465243499999989</c:v>
                </c:pt>
                <c:pt idx="769">
                  <c:v>-19.683134999999989</c:v>
                </c:pt>
                <c:pt idx="770">
                  <c:v>-19.902646499999989</c:v>
                </c:pt>
                <c:pt idx="771">
                  <c:v>-20.12378399999999</c:v>
                </c:pt>
                <c:pt idx="772">
                  <c:v>-20.346553499999988</c:v>
                </c:pt>
                <c:pt idx="773">
                  <c:v>-20.57096099999999</c:v>
                </c:pt>
                <c:pt idx="774">
                  <c:v>-20.79701249999999</c:v>
                </c:pt>
                <c:pt idx="775">
                  <c:v>-21.024713999999989</c:v>
                </c:pt>
                <c:pt idx="776">
                  <c:v>-21.254071499999988</c:v>
                </c:pt>
                <c:pt idx="777">
                  <c:v>-21.485090999999986</c:v>
                </c:pt>
                <c:pt idx="778">
                  <c:v>-21.717778499999987</c:v>
                </c:pt>
                <c:pt idx="779">
                  <c:v>-21.952139999999986</c:v>
                </c:pt>
                <c:pt idx="780">
                  <c:v>-22.188181499999985</c:v>
                </c:pt>
                <c:pt idx="781">
                  <c:v>-22.425908999999983</c:v>
                </c:pt>
                <c:pt idx="782">
                  <c:v>-22.665328499999983</c:v>
                </c:pt>
                <c:pt idx="783">
                  <c:v>-22.906445999999985</c:v>
                </c:pt>
                <c:pt idx="784">
                  <c:v>-23.149267499999986</c:v>
                </c:pt>
                <c:pt idx="785">
                  <c:v>-23.393798999999987</c:v>
                </c:pt>
                <c:pt idx="786">
                  <c:v>-23.640046499999986</c:v>
                </c:pt>
                <c:pt idx="787">
                  <c:v>-23.888015999999986</c:v>
                </c:pt>
                <c:pt idx="788">
                  <c:v>-24.137713499999986</c:v>
                </c:pt>
                <c:pt idx="789">
                  <c:v>-24.389144999999985</c:v>
                </c:pt>
                <c:pt idx="790">
                  <c:v>-24.642316499999986</c:v>
                </c:pt>
                <c:pt idx="791">
                  <c:v>-24.897233999999987</c:v>
                </c:pt>
                <c:pt idx="792">
                  <c:v>-25.153903499999988</c:v>
                </c:pt>
                <c:pt idx="793">
                  <c:v>-25.412330999999988</c:v>
                </c:pt>
                <c:pt idx="794">
                  <c:v>-25.672522499999989</c:v>
                </c:pt>
                <c:pt idx="795">
                  <c:v>-25.934483999999991</c:v>
                </c:pt>
                <c:pt idx="796">
                  <c:v>-26.198221499999992</c:v>
                </c:pt>
                <c:pt idx="797">
                  <c:v>-26.463740999999992</c:v>
                </c:pt>
                <c:pt idx="798">
                  <c:v>-26.731048499999993</c:v>
                </c:pt>
                <c:pt idx="799">
                  <c:v>-27.000149999999994</c:v>
                </c:pt>
                <c:pt idx="800">
                  <c:v>-27.271051499999995</c:v>
                </c:pt>
                <c:pt idx="801">
                  <c:v>-27.543758999999994</c:v>
                </c:pt>
                <c:pt idx="802">
                  <c:v>-27.818278499999995</c:v>
                </c:pt>
                <c:pt idx="803">
                  <c:v>-28.094615999999995</c:v>
                </c:pt>
                <c:pt idx="804">
                  <c:v>-28.372777499999994</c:v>
                </c:pt>
                <c:pt idx="805">
                  <c:v>-28.652768999999996</c:v>
                </c:pt>
                <c:pt idx="806">
                  <c:v>-28.934596499999994</c:v>
                </c:pt>
                <c:pt idx="807">
                  <c:v>-29.218265999999993</c:v>
                </c:pt>
                <c:pt idx="808">
                  <c:v>-29.503783499999994</c:v>
                </c:pt>
                <c:pt idx="809">
                  <c:v>-29.791154999999993</c:v>
                </c:pt>
                <c:pt idx="810">
                  <c:v>-30.080386499999992</c:v>
                </c:pt>
                <c:pt idx="811">
                  <c:v>-30.371483999999992</c:v>
                </c:pt>
                <c:pt idx="812">
                  <c:v>-30.664453499999993</c:v>
                </c:pt>
                <c:pt idx="813">
                  <c:v>-30.959300999999993</c:v>
                </c:pt>
                <c:pt idx="814">
                  <c:v>-31.256032499999993</c:v>
                </c:pt>
                <c:pt idx="815">
                  <c:v>-31.554653999999992</c:v>
                </c:pt>
                <c:pt idx="816">
                  <c:v>-31.855171499999994</c:v>
                </c:pt>
                <c:pt idx="817">
                  <c:v>-32.157590999999996</c:v>
                </c:pt>
                <c:pt idx="818">
                  <c:v>-32.461918499999996</c:v>
                </c:pt>
                <c:pt idx="819">
                  <c:v>-32.768159999999995</c:v>
                </c:pt>
                <c:pt idx="820">
                  <c:v>-33.076321499999992</c:v>
                </c:pt>
                <c:pt idx="821">
                  <c:v>-33.386408999999993</c:v>
                </c:pt>
                <c:pt idx="822">
                  <c:v>-33.698428499999991</c:v>
                </c:pt>
                <c:pt idx="823">
                  <c:v>-34.012385999999992</c:v>
                </c:pt>
                <c:pt idx="824">
                  <c:v>-34.328287499999995</c:v>
                </c:pt>
                <c:pt idx="825">
                  <c:v>-34.646138999999998</c:v>
                </c:pt>
                <c:pt idx="826">
                  <c:v>-34.965946500000001</c:v>
                </c:pt>
                <c:pt idx="827">
                  <c:v>-35.287716000000003</c:v>
                </c:pt>
                <c:pt idx="828">
                  <c:v>-35.611453500000003</c:v>
                </c:pt>
                <c:pt idx="829">
                  <c:v>-35.937165</c:v>
                </c:pt>
                <c:pt idx="830">
                  <c:v>-36.2648565</c:v>
                </c:pt>
                <c:pt idx="831">
                  <c:v>-36.594534000000003</c:v>
                </c:pt>
                <c:pt idx="832">
                  <c:v>-36.9262035</c:v>
                </c:pt>
                <c:pt idx="833">
                  <c:v>-37.259870999999997</c:v>
                </c:pt>
                <c:pt idx="834">
                  <c:v>-37.595542499999993</c:v>
                </c:pt>
                <c:pt idx="835">
                  <c:v>-37.933223999999996</c:v>
                </c:pt>
                <c:pt idx="836">
                  <c:v>-38.272921499999995</c:v>
                </c:pt>
                <c:pt idx="837">
                  <c:v>-38.614640999999999</c:v>
                </c:pt>
                <c:pt idx="838">
                  <c:v>-38.958388499999998</c:v>
                </c:pt>
                <c:pt idx="839">
                  <c:v>-39.304169999999999</c:v>
                </c:pt>
                <c:pt idx="840">
                  <c:v>-39.651991500000001</c:v>
                </c:pt>
                <c:pt idx="841">
                  <c:v>-40.001859000000003</c:v>
                </c:pt>
                <c:pt idx="842">
                  <c:v>-40.353778500000004</c:v>
                </c:pt>
                <c:pt idx="843">
                  <c:v>-40.707756000000003</c:v>
                </c:pt>
                <c:pt idx="844">
                  <c:v>-41.063797500000007</c:v>
                </c:pt>
                <c:pt idx="845">
                  <c:v>-41.421909000000007</c:v>
                </c:pt>
                <c:pt idx="846">
                  <c:v>-41.782096500000009</c:v>
                </c:pt>
                <c:pt idx="847">
                  <c:v>-42.144366000000005</c:v>
                </c:pt>
                <c:pt idx="848">
                  <c:v>-42.508723500000002</c:v>
                </c:pt>
                <c:pt idx="849">
                  <c:v>-42.875174999999999</c:v>
                </c:pt>
                <c:pt idx="850">
                  <c:v>-43.243726500000001</c:v>
                </c:pt>
                <c:pt idx="851">
                  <c:v>-43.614384000000001</c:v>
                </c:pt>
                <c:pt idx="852">
                  <c:v>-43.987153499999998</c:v>
                </c:pt>
                <c:pt idx="853">
                  <c:v>-44.362040999999998</c:v>
                </c:pt>
                <c:pt idx="854">
                  <c:v>-44.7390525</c:v>
                </c:pt>
                <c:pt idx="855">
                  <c:v>-45.118194000000003</c:v>
                </c:pt>
                <c:pt idx="856">
                  <c:v>-45.499471500000006</c:v>
                </c:pt>
                <c:pt idx="857">
                  <c:v>-45.882891000000008</c:v>
                </c:pt>
                <c:pt idx="858">
                  <c:v>-46.268458500000008</c:v>
                </c:pt>
                <c:pt idx="859">
                  <c:v>-46.656180000000006</c:v>
                </c:pt>
                <c:pt idx="860">
                  <c:v>-47.046061500000008</c:v>
                </c:pt>
                <c:pt idx="861">
                  <c:v>-47.438109000000004</c:v>
                </c:pt>
                <c:pt idx="862">
                  <c:v>-47.832328500000003</c:v>
                </c:pt>
                <c:pt idx="863">
                  <c:v>-48.228726000000002</c:v>
                </c:pt>
                <c:pt idx="864">
                  <c:v>-48.627307500000001</c:v>
                </c:pt>
                <c:pt idx="865">
                  <c:v>-49.028078999999998</c:v>
                </c:pt>
                <c:pt idx="866">
                  <c:v>-49.431046500000001</c:v>
                </c:pt>
                <c:pt idx="867">
                  <c:v>-49.836216</c:v>
                </c:pt>
                <c:pt idx="868">
                  <c:v>-50.243593500000003</c:v>
                </c:pt>
                <c:pt idx="869">
                  <c:v>-50.653185000000001</c:v>
                </c:pt>
                <c:pt idx="870">
                  <c:v>-51.064996499999999</c:v>
                </c:pt>
                <c:pt idx="871">
                  <c:v>-51.479033999999999</c:v>
                </c:pt>
                <c:pt idx="872">
                  <c:v>-51.895303499999997</c:v>
                </c:pt>
                <c:pt idx="873">
                  <c:v>-52.313810999999994</c:v>
                </c:pt>
                <c:pt idx="874">
                  <c:v>-52.734562499999996</c:v>
                </c:pt>
                <c:pt idx="875">
                  <c:v>-53.157563999999994</c:v>
                </c:pt>
                <c:pt idx="876">
                  <c:v>-53.582821499999994</c:v>
                </c:pt>
                <c:pt idx="877">
                  <c:v>-54.010340999999997</c:v>
                </c:pt>
                <c:pt idx="878">
                  <c:v>-54.4401285</c:v>
                </c:pt>
                <c:pt idx="879">
                  <c:v>-54.872190000000003</c:v>
                </c:pt>
                <c:pt idx="880">
                  <c:v>-55.306531500000006</c:v>
                </c:pt>
                <c:pt idx="881">
                  <c:v>-55.743159000000006</c:v>
                </c:pt>
                <c:pt idx="882">
                  <c:v>-56.182078500000003</c:v>
                </c:pt>
                <c:pt idx="883">
                  <c:v>-56.623296000000003</c:v>
                </c:pt>
                <c:pt idx="884">
                  <c:v>-57.066817500000006</c:v>
                </c:pt>
                <c:pt idx="885">
                  <c:v>-57.512649000000003</c:v>
                </c:pt>
                <c:pt idx="886">
                  <c:v>-57.960796500000001</c:v>
                </c:pt>
                <c:pt idx="887">
                  <c:v>-58.411265999999998</c:v>
                </c:pt>
                <c:pt idx="888">
                  <c:v>-58.8640635</c:v>
                </c:pt>
                <c:pt idx="889">
                  <c:v>-59.319195000000001</c:v>
                </c:pt>
                <c:pt idx="890">
                  <c:v>-59.776666499999997</c:v>
                </c:pt>
                <c:pt idx="891">
                  <c:v>-60.236483999999997</c:v>
                </c:pt>
                <c:pt idx="892">
                  <c:v>-60.698653499999999</c:v>
                </c:pt>
                <c:pt idx="893">
                  <c:v>-61.163181000000002</c:v>
                </c:pt>
                <c:pt idx="894">
                  <c:v>-61.630072500000004</c:v>
                </c:pt>
                <c:pt idx="895">
                  <c:v>-62.099334000000006</c:v>
                </c:pt>
                <c:pt idx="896">
                  <c:v>-62.570971500000006</c:v>
                </c:pt>
                <c:pt idx="897">
                  <c:v>-63.044991000000003</c:v>
                </c:pt>
                <c:pt idx="898">
                  <c:v>-63.521398500000004</c:v>
                </c:pt>
                <c:pt idx="899">
                  <c:v>-64.000200000000007</c:v>
                </c:pt>
                <c:pt idx="900">
                  <c:v>-64.481401500000004</c:v>
                </c:pt>
                <c:pt idx="901">
                  <c:v>-64.965009000000009</c:v>
                </c:pt>
                <c:pt idx="902">
                  <c:v>-65.451028500000007</c:v>
                </c:pt>
                <c:pt idx="903">
                  <c:v>-65.93946600000001</c:v>
                </c:pt>
                <c:pt idx="904">
                  <c:v>-66.430327500000004</c:v>
                </c:pt>
                <c:pt idx="905">
                  <c:v>-66.923619000000002</c:v>
                </c:pt>
                <c:pt idx="906">
                  <c:v>-67.419346500000003</c:v>
                </c:pt>
                <c:pt idx="907">
                  <c:v>-67.917516000000006</c:v>
                </c:pt>
                <c:pt idx="908">
                  <c:v>-68.41813350000001</c:v>
                </c:pt>
                <c:pt idx="909">
                  <c:v>-68.921205000000015</c:v>
                </c:pt>
                <c:pt idx="910">
                  <c:v>-69.426736500000018</c:v>
                </c:pt>
                <c:pt idx="911">
                  <c:v>-69.93473400000002</c:v>
                </c:pt>
                <c:pt idx="912">
                  <c:v>-70.445203500000019</c:v>
                </c:pt>
                <c:pt idx="913">
                  <c:v>-70.958151000000015</c:v>
                </c:pt>
                <c:pt idx="914">
                  <c:v>-71.47358250000002</c:v>
                </c:pt>
                <c:pt idx="915">
                  <c:v>-71.99150400000002</c:v>
                </c:pt>
                <c:pt idx="916">
                  <c:v>-72.511921500000014</c:v>
                </c:pt>
                <c:pt idx="917">
                  <c:v>-73.034841000000014</c:v>
                </c:pt>
                <c:pt idx="918">
                  <c:v>-73.560268500000021</c:v>
                </c:pt>
                <c:pt idx="919">
                  <c:v>-74.088210000000018</c:v>
                </c:pt>
                <c:pt idx="920">
                  <c:v>-74.618671500000019</c:v>
                </c:pt>
                <c:pt idx="921">
                  <c:v>-75.151659000000024</c:v>
                </c:pt>
                <c:pt idx="922">
                  <c:v>-75.68717850000003</c:v>
                </c:pt>
                <c:pt idx="923">
                  <c:v>-76.225236000000024</c:v>
                </c:pt>
                <c:pt idx="924">
                  <c:v>-76.765837500000018</c:v>
                </c:pt>
                <c:pt idx="925">
                  <c:v>-77.308989000000011</c:v>
                </c:pt>
                <c:pt idx="926">
                  <c:v>-77.854696500000017</c:v>
                </c:pt>
                <c:pt idx="927">
                  <c:v>-78.402966000000021</c:v>
                </c:pt>
                <c:pt idx="928">
                  <c:v>-78.953803500000021</c:v>
                </c:pt>
                <c:pt idx="929">
                  <c:v>-79.507215000000016</c:v>
                </c:pt>
                <c:pt idx="930">
                  <c:v>-80.063206500000021</c:v>
                </c:pt>
                <c:pt idx="931">
                  <c:v>-80.621784000000019</c:v>
                </c:pt>
                <c:pt idx="932">
                  <c:v>-81.182953500000025</c:v>
                </c:pt>
                <c:pt idx="933">
                  <c:v>-81.746721000000022</c:v>
                </c:pt>
                <c:pt idx="934">
                  <c:v>-82.313092500000025</c:v>
                </c:pt>
                <c:pt idx="935">
                  <c:v>-82.882074000000031</c:v>
                </c:pt>
                <c:pt idx="936">
                  <c:v>-83.453671500000027</c:v>
                </c:pt>
                <c:pt idx="937">
                  <c:v>-84.027891000000025</c:v>
                </c:pt>
                <c:pt idx="938">
                  <c:v>-84.604738500000025</c:v>
                </c:pt>
                <c:pt idx="939">
                  <c:v>-85.184220000000025</c:v>
                </c:pt>
                <c:pt idx="940">
                  <c:v>-85.766341500000024</c:v>
                </c:pt>
                <c:pt idx="941">
                  <c:v>-86.351109000000022</c:v>
                </c:pt>
                <c:pt idx="942">
                  <c:v>-86.938528500000018</c:v>
                </c:pt>
                <c:pt idx="943">
                  <c:v>-87.528606000000025</c:v>
                </c:pt>
                <c:pt idx="944">
                  <c:v>-88.121347500000027</c:v>
                </c:pt>
                <c:pt idx="945">
                  <c:v>-88.716759000000025</c:v>
                </c:pt>
                <c:pt idx="946">
                  <c:v>-89.31484650000003</c:v>
                </c:pt>
                <c:pt idx="947">
                  <c:v>-89.915616000000028</c:v>
                </c:pt>
                <c:pt idx="948">
                  <c:v>-90.519073500000033</c:v>
                </c:pt>
                <c:pt idx="949">
                  <c:v>-91.125225000000029</c:v>
                </c:pt>
                <c:pt idx="950">
                  <c:v>-91.734076500000029</c:v>
                </c:pt>
                <c:pt idx="951">
                  <c:v>-92.345634000000032</c:v>
                </c:pt>
                <c:pt idx="952">
                  <c:v>-92.959903500000038</c:v>
                </c:pt>
                <c:pt idx="953">
                  <c:v>-93.576891000000032</c:v>
                </c:pt>
                <c:pt idx="954">
                  <c:v>-94.196602500000026</c:v>
                </c:pt>
                <c:pt idx="955">
                  <c:v>-94.819044000000019</c:v>
                </c:pt>
                <c:pt idx="956">
                  <c:v>-95.444221500000026</c:v>
                </c:pt>
                <c:pt idx="957">
                  <c:v>-96.07214100000003</c:v>
                </c:pt>
                <c:pt idx="958">
                  <c:v>-96.702808500000032</c:v>
                </c:pt>
                <c:pt idx="959">
                  <c:v>-97.336230000000029</c:v>
                </c:pt>
                <c:pt idx="960">
                  <c:v>-97.972411500000035</c:v>
                </c:pt>
                <c:pt idx="961">
                  <c:v>-98.611359000000036</c:v>
                </c:pt>
                <c:pt idx="962">
                  <c:v>-99.253078500000029</c:v>
                </c:pt>
                <c:pt idx="963">
                  <c:v>-99.897576000000029</c:v>
                </c:pt>
                <c:pt idx="964">
                  <c:v>-100.54485750000003</c:v>
                </c:pt>
                <c:pt idx="965">
                  <c:v>-101.19492900000003</c:v>
                </c:pt>
                <c:pt idx="966">
                  <c:v>-101.84779650000003</c:v>
                </c:pt>
                <c:pt idx="967">
                  <c:v>-102.50346600000003</c:v>
                </c:pt>
                <c:pt idx="968">
                  <c:v>-103.16194350000004</c:v>
                </c:pt>
                <c:pt idx="969">
                  <c:v>-103.82323500000004</c:v>
                </c:pt>
                <c:pt idx="970">
                  <c:v>-104.48734650000004</c:v>
                </c:pt>
                <c:pt idx="971">
                  <c:v>-105.15428400000005</c:v>
                </c:pt>
                <c:pt idx="972">
                  <c:v>-105.82405350000005</c:v>
                </c:pt>
                <c:pt idx="973">
                  <c:v>-106.49666100000005</c:v>
                </c:pt>
                <c:pt idx="974">
                  <c:v>-107.17211250000004</c:v>
                </c:pt>
                <c:pt idx="975">
                  <c:v>-107.85041400000004</c:v>
                </c:pt>
                <c:pt idx="976">
                  <c:v>-108.53157150000004</c:v>
                </c:pt>
                <c:pt idx="977">
                  <c:v>-109.21559100000005</c:v>
                </c:pt>
                <c:pt idx="978">
                  <c:v>-109.90247850000004</c:v>
                </c:pt>
                <c:pt idx="979">
                  <c:v>-110.59224000000005</c:v>
                </c:pt>
                <c:pt idx="980">
                  <c:v>-111.28488150000004</c:v>
                </c:pt>
                <c:pt idx="981">
                  <c:v>-111.98040900000004</c:v>
                </c:pt>
                <c:pt idx="982">
                  <c:v>-112.67882850000004</c:v>
                </c:pt>
                <c:pt idx="983">
                  <c:v>-113.38014600000004</c:v>
                </c:pt>
                <c:pt idx="984">
                  <c:v>-114.08436750000004</c:v>
                </c:pt>
                <c:pt idx="985">
                  <c:v>-114.79149900000004</c:v>
                </c:pt>
                <c:pt idx="986">
                  <c:v>-115.50154650000005</c:v>
                </c:pt>
                <c:pt idx="987">
                  <c:v>-116.21451600000005</c:v>
                </c:pt>
                <c:pt idx="988">
                  <c:v>-116.93041350000004</c:v>
                </c:pt>
                <c:pt idx="989">
                  <c:v>-117.64924500000004</c:v>
                </c:pt>
                <c:pt idx="990">
                  <c:v>-118.37101650000004</c:v>
                </c:pt>
                <c:pt idx="991">
                  <c:v>-119.09573400000004</c:v>
                </c:pt>
                <c:pt idx="992">
                  <c:v>-119.82340350000004</c:v>
                </c:pt>
                <c:pt idx="993">
                  <c:v>-120.55403100000004</c:v>
                </c:pt>
                <c:pt idx="994">
                  <c:v>-121.28762250000004</c:v>
                </c:pt>
                <c:pt idx="995">
                  <c:v>-122.02418400000003</c:v>
                </c:pt>
                <c:pt idx="996">
                  <c:v>-122.76372150000003</c:v>
                </c:pt>
                <c:pt idx="997">
                  <c:v>-123.50624100000003</c:v>
                </c:pt>
                <c:pt idx="998">
                  <c:v>-124.25174850000003</c:v>
                </c:pt>
                <c:pt idx="999">
                  <c:v>-125.00025000000004</c:v>
                </c:pt>
                <c:pt idx="1000">
                  <c:v>-125.37525000000004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39-4115-A0D3-3F95CEB8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02736"/>
        <c:axId val="579909952"/>
      </c:scatterChart>
      <c:valAx>
        <c:axId val="5799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9952"/>
        <c:crosses val="autoZero"/>
        <c:crossBetween val="midCat"/>
      </c:valAx>
      <c:valAx>
        <c:axId val="5799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 POI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POI'!$B$10</c:f>
              <c:strCache>
                <c:ptCount val="1"/>
                <c:pt idx="0">
                  <c:v>y1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POI'!$A$11:$A$18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'Linear POI'!$B$11:$B$18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9-47D9-993B-B1771BAD5BE8}"/>
            </c:ext>
          </c:extLst>
        </c:ser>
        <c:ser>
          <c:idx val="1"/>
          <c:order val="1"/>
          <c:tx>
            <c:strRef>
              <c:f>'Linear POI'!$C$10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POI'!$A$11:$A$18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'Linear POI'!$C$11:$C$18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9-47D9-993B-B1771BAD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87808"/>
        <c:axId val="602392400"/>
      </c:scatterChart>
      <c:valAx>
        <c:axId val="6023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2400"/>
        <c:crosses val="autoZero"/>
        <c:crossBetween val="midCat"/>
      </c:valAx>
      <c:valAx>
        <c:axId val="6023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8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#1</a:t>
            </a:r>
          </a:p>
          <a:p>
            <a:pPr>
              <a:defRPr/>
            </a:pPr>
            <a:r>
              <a:rPr lang="en-CA"/>
              <a:t>Force vs Separation Distance between 2 Charged Objects</a:t>
            </a:r>
          </a:p>
        </c:rich>
      </c:tx>
      <c:layout>
        <c:manualLayout>
          <c:xMode val="edge"/>
          <c:yMode val="edge"/>
          <c:x val="0.1157841712093680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'Forces Assignment'!$B$7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'Forces Assignment'!$A$8:$A$17</c:f>
              <c:numCache>
                <c:formatCode>0.00E+00</c:formatCode>
                <c:ptCount val="10"/>
                <c:pt idx="0">
                  <c:v>1.0000000000000001E-9</c:v>
                </c:pt>
                <c:pt idx="1">
                  <c:v>2.0000000000000001E-9</c:v>
                </c:pt>
                <c:pt idx="2">
                  <c:v>3.0000000000000004E-9</c:v>
                </c:pt>
                <c:pt idx="3">
                  <c:v>4.0000000000000002E-9</c:v>
                </c:pt>
                <c:pt idx="4">
                  <c:v>5.0000000000000001E-9</c:v>
                </c:pt>
                <c:pt idx="5">
                  <c:v>6E-9</c:v>
                </c:pt>
                <c:pt idx="6">
                  <c:v>6.9999999999999998E-9</c:v>
                </c:pt>
                <c:pt idx="7">
                  <c:v>8.0000000000000005E-9</c:v>
                </c:pt>
                <c:pt idx="8">
                  <c:v>9.0000000000000012E-9</c:v>
                </c:pt>
                <c:pt idx="9">
                  <c:v>1.0000000000000002E-8</c:v>
                </c:pt>
              </c:numCache>
            </c:numRef>
          </c:xVal>
          <c:yVal>
            <c:numRef>
              <c:f>'Forces Assignment'!$B$8:$B$17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D-4DDE-8497-D7820AC9463D}"/>
            </c:ext>
          </c:extLst>
        </c:ser>
        <c:ser>
          <c:idx val="1"/>
          <c:order val="1"/>
          <c:tx>
            <c:strRef>
              <c:f>'Forces Assignment'!$C$7</c:f>
              <c:strCache>
                <c:ptCount val="1"/>
                <c:pt idx="0">
                  <c:v>Force F (N)</c:v>
                </c:pt>
              </c:strCache>
            </c:strRef>
          </c:tx>
          <c:spPr>
            <a:ln w="19050" cap="flat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'Forces Assignment'!$A$8:$A$17</c:f>
              <c:numCache>
                <c:formatCode>0.00E+00</c:formatCode>
                <c:ptCount val="10"/>
                <c:pt idx="0">
                  <c:v>1.0000000000000001E-9</c:v>
                </c:pt>
                <c:pt idx="1">
                  <c:v>2.0000000000000001E-9</c:v>
                </c:pt>
                <c:pt idx="2">
                  <c:v>3.0000000000000004E-9</c:v>
                </c:pt>
                <c:pt idx="3">
                  <c:v>4.0000000000000002E-9</c:v>
                </c:pt>
                <c:pt idx="4">
                  <c:v>5.0000000000000001E-9</c:v>
                </c:pt>
                <c:pt idx="5">
                  <c:v>6E-9</c:v>
                </c:pt>
                <c:pt idx="6">
                  <c:v>6.9999999999999998E-9</c:v>
                </c:pt>
                <c:pt idx="7">
                  <c:v>8.0000000000000005E-9</c:v>
                </c:pt>
                <c:pt idx="8">
                  <c:v>9.0000000000000012E-9</c:v>
                </c:pt>
                <c:pt idx="9">
                  <c:v>1.0000000000000002E-8</c:v>
                </c:pt>
              </c:numCache>
            </c:numRef>
          </c:xVal>
          <c:yVal>
            <c:numRef>
              <c:f>'Forces Assignment'!$C$8:$C$17</c:f>
              <c:numCache>
                <c:formatCode>0.00E+00</c:formatCode>
                <c:ptCount val="10"/>
                <c:pt idx="0">
                  <c:v>2.3014399999999995E-10</c:v>
                </c:pt>
                <c:pt idx="1">
                  <c:v>5.7535999999999987E-11</c:v>
                </c:pt>
                <c:pt idx="2">
                  <c:v>2.5571555555555542E-11</c:v>
                </c:pt>
                <c:pt idx="3">
                  <c:v>1.4383999999999997E-11</c:v>
                </c:pt>
                <c:pt idx="4">
                  <c:v>9.2057599999999981E-12</c:v>
                </c:pt>
                <c:pt idx="5">
                  <c:v>6.3928888888888879E-12</c:v>
                </c:pt>
                <c:pt idx="6">
                  <c:v>4.6968163265306118E-12</c:v>
                </c:pt>
                <c:pt idx="7">
                  <c:v>3.5959999999999992E-12</c:v>
                </c:pt>
                <c:pt idx="8">
                  <c:v>2.8412839506172828E-12</c:v>
                </c:pt>
                <c:pt idx="9">
                  <c:v>2.3014399999999987E-12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D-4DDE-8497-D7820AC94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67440"/>
        <c:axId val="466269080"/>
      </c:scatterChart>
      <c:valAx>
        <c:axId val="466267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Separation Distance d(m)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69080"/>
        <c:crosses val="autoZero"/>
        <c:crossBetween val="midCat"/>
      </c:valAx>
      <c:valAx>
        <c:axId val="46626908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F(N)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04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Parabola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'Parabola Maker'!$B$6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'Parabola Maker'!$A$7:$A$47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'Parabola Maker'!$B$7:$B$47</c:f>
              <c:numCache>
                <c:formatCode>General</c:formatCode>
                <c:ptCount val="41"/>
                <c:pt idx="0">
                  <c:v>609</c:v>
                </c:pt>
                <c:pt idx="1">
                  <c:v>541</c:v>
                </c:pt>
                <c:pt idx="2">
                  <c:v>477</c:v>
                </c:pt>
                <c:pt idx="3">
                  <c:v>417</c:v>
                </c:pt>
                <c:pt idx="4">
                  <c:v>361</c:v>
                </c:pt>
                <c:pt idx="5">
                  <c:v>309</c:v>
                </c:pt>
                <c:pt idx="6">
                  <c:v>261</c:v>
                </c:pt>
                <c:pt idx="7">
                  <c:v>217</c:v>
                </c:pt>
                <c:pt idx="8">
                  <c:v>177</c:v>
                </c:pt>
                <c:pt idx="9">
                  <c:v>141</c:v>
                </c:pt>
                <c:pt idx="10">
                  <c:v>109</c:v>
                </c:pt>
                <c:pt idx="11">
                  <c:v>81</c:v>
                </c:pt>
                <c:pt idx="12">
                  <c:v>57</c:v>
                </c:pt>
                <c:pt idx="13">
                  <c:v>37</c:v>
                </c:pt>
                <c:pt idx="14">
                  <c:v>21</c:v>
                </c:pt>
                <c:pt idx="15">
                  <c:v>9</c:v>
                </c:pt>
                <c:pt idx="16">
                  <c:v>1</c:v>
                </c:pt>
                <c:pt idx="17">
                  <c:v>-3</c:v>
                </c:pt>
                <c:pt idx="18">
                  <c:v>-3</c:v>
                </c:pt>
                <c:pt idx="19">
                  <c:v>1</c:v>
                </c:pt>
                <c:pt idx="20">
                  <c:v>9</c:v>
                </c:pt>
                <c:pt idx="21">
                  <c:v>21</c:v>
                </c:pt>
                <c:pt idx="22">
                  <c:v>37</c:v>
                </c:pt>
                <c:pt idx="23">
                  <c:v>57</c:v>
                </c:pt>
                <c:pt idx="24">
                  <c:v>81</c:v>
                </c:pt>
                <c:pt idx="25">
                  <c:v>109</c:v>
                </c:pt>
                <c:pt idx="26">
                  <c:v>141</c:v>
                </c:pt>
                <c:pt idx="27">
                  <c:v>177</c:v>
                </c:pt>
                <c:pt idx="28">
                  <c:v>217</c:v>
                </c:pt>
                <c:pt idx="29">
                  <c:v>261</c:v>
                </c:pt>
                <c:pt idx="30">
                  <c:v>309</c:v>
                </c:pt>
                <c:pt idx="31">
                  <c:v>361</c:v>
                </c:pt>
                <c:pt idx="32">
                  <c:v>417</c:v>
                </c:pt>
                <c:pt idx="33">
                  <c:v>477</c:v>
                </c:pt>
                <c:pt idx="34">
                  <c:v>541</c:v>
                </c:pt>
                <c:pt idx="35">
                  <c:v>609</c:v>
                </c:pt>
                <c:pt idx="36">
                  <c:v>681</c:v>
                </c:pt>
                <c:pt idx="37">
                  <c:v>757</c:v>
                </c:pt>
                <c:pt idx="38">
                  <c:v>837</c:v>
                </c:pt>
                <c:pt idx="39">
                  <c:v>921</c:v>
                </c:pt>
                <c:pt idx="40">
                  <c:v>1009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A-48D8-BCEB-64AC7047E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46592"/>
        <c:axId val="582068280"/>
      </c:scatterChart>
      <c:valAx>
        <c:axId val="6016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68280"/>
        <c:crosses val="autoZero"/>
        <c:crossBetween val="midCat"/>
      </c:valAx>
      <c:valAx>
        <c:axId val="5820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45233661979444E-2"/>
          <c:y val="6.9217755789583835E-2"/>
          <c:w val="0.92299363058707251"/>
          <c:h val="0.792923002241129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'Parabola POI'!$B$8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'Parabola POI'!$A$9:$A$19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'Parabola POI'!$B$9:$B$19</c:f>
              <c:numCache>
                <c:formatCode>General</c:formatCode>
                <c:ptCount val="11"/>
                <c:pt idx="0">
                  <c:v>-21</c:v>
                </c:pt>
                <c:pt idx="1">
                  <c:v>-12</c:v>
                </c:pt>
                <c:pt idx="2">
                  <c:v>-5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-5</c:v>
                </c:pt>
                <c:pt idx="9">
                  <c:v>-12</c:v>
                </c:pt>
                <c:pt idx="10">
                  <c:v>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9-47CB-BAE2-E51DAB0BCCA3}"/>
            </c:ext>
          </c:extLst>
        </c:ser>
        <c:ser>
          <c:idx val="1"/>
          <c:order val="1"/>
          <c:tx>
            <c:strRef>
              <c:f>'Parabola POI'!$C$8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'Parabola POI'!$A$9:$A$19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'Parabola POI'!$C$9:$C$19</c:f>
              <c:numCache>
                <c:formatCode>General</c:formatCode>
                <c:ptCount val="11"/>
                <c:pt idx="0">
                  <c:v>-14</c:v>
                </c:pt>
                <c:pt idx="1">
                  <c:v>-16</c:v>
                </c:pt>
                <c:pt idx="2">
                  <c:v>-16</c:v>
                </c:pt>
                <c:pt idx="3">
                  <c:v>-14</c:v>
                </c:pt>
                <c:pt idx="4">
                  <c:v>-10</c:v>
                </c:pt>
                <c:pt idx="5">
                  <c:v>-4</c:v>
                </c:pt>
                <c:pt idx="6">
                  <c:v>4</c:v>
                </c:pt>
                <c:pt idx="7">
                  <c:v>14</c:v>
                </c:pt>
                <c:pt idx="8">
                  <c:v>26</c:v>
                </c:pt>
                <c:pt idx="9">
                  <c:v>40</c:v>
                </c:pt>
                <c:pt idx="10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9-47CB-BAE2-E51DAB0B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37352"/>
        <c:axId val="287835272"/>
      </c:scatterChart>
      <c:valAx>
        <c:axId val="2878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35272"/>
        <c:crosses val="autoZero"/>
        <c:crossBetween val="midCat"/>
      </c:valAx>
      <c:valAx>
        <c:axId val="2878352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017372199950171E-2"/>
          <c:y val="2.509555414207059E-2"/>
          <c:w val="0.91011659288142266"/>
          <c:h val="0.79496369230414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'POI of Parabola and Line'!$B$8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 of Parabola and Line'!$A$9:$A$29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'POI of Parabola and Line'!$B$9:$B$29</c:f>
              <c:numCache>
                <c:formatCode>General</c:formatCode>
                <c:ptCount val="21"/>
                <c:pt idx="0">
                  <c:v>460</c:v>
                </c:pt>
                <c:pt idx="1">
                  <c:v>387</c:v>
                </c:pt>
                <c:pt idx="2">
                  <c:v>322</c:v>
                </c:pt>
                <c:pt idx="3">
                  <c:v>265</c:v>
                </c:pt>
                <c:pt idx="4">
                  <c:v>216</c:v>
                </c:pt>
                <c:pt idx="5">
                  <c:v>175</c:v>
                </c:pt>
                <c:pt idx="6">
                  <c:v>142</c:v>
                </c:pt>
                <c:pt idx="7">
                  <c:v>117</c:v>
                </c:pt>
                <c:pt idx="8">
                  <c:v>100</c:v>
                </c:pt>
                <c:pt idx="9">
                  <c:v>91</c:v>
                </c:pt>
                <c:pt idx="10">
                  <c:v>90</c:v>
                </c:pt>
                <c:pt idx="11">
                  <c:v>97</c:v>
                </c:pt>
                <c:pt idx="12">
                  <c:v>112</c:v>
                </c:pt>
                <c:pt idx="13">
                  <c:v>135</c:v>
                </c:pt>
                <c:pt idx="14">
                  <c:v>166</c:v>
                </c:pt>
                <c:pt idx="15">
                  <c:v>205</c:v>
                </c:pt>
                <c:pt idx="16">
                  <c:v>252</c:v>
                </c:pt>
                <c:pt idx="17">
                  <c:v>307</c:v>
                </c:pt>
                <c:pt idx="18">
                  <c:v>370</c:v>
                </c:pt>
                <c:pt idx="19">
                  <c:v>441</c:v>
                </c:pt>
                <c:pt idx="20">
                  <c:v>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2-4272-859A-12B0D9424136}"/>
            </c:ext>
          </c:extLst>
        </c:ser>
        <c:ser>
          <c:idx val="1"/>
          <c:order val="1"/>
          <c:tx>
            <c:strRef>
              <c:f>'POI of Parabola and Line'!$C$8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'POI of Parabola and Line'!$A$9:$A$29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'POI of Parabola and Line'!$C$9:$C$29</c:f>
              <c:numCache>
                <c:formatCode>General</c:formatCode>
                <c:ptCount val="2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2-4272-859A-12B0D942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23552"/>
        <c:axId val="582620272"/>
      </c:scatterChart>
      <c:valAx>
        <c:axId val="5826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20272"/>
        <c:crosses val="autoZero"/>
        <c:crossBetween val="midCat"/>
      </c:valAx>
      <c:valAx>
        <c:axId val="5826202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235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Circle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Circle!$G$6</c:f>
              <c:strCache>
                <c:ptCount val="1"/>
                <c:pt idx="0">
                  <c:v>y/r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Circle!$F$7:$F$27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  <c:pt idx="18">
                  <c:v>315</c:v>
                </c:pt>
                <c:pt idx="19">
                  <c:v>330</c:v>
                </c:pt>
                <c:pt idx="20">
                  <c:v>360</c:v>
                </c:pt>
              </c:numCache>
            </c:numRef>
          </c:xVal>
          <c:yVal>
            <c:numRef>
              <c:f>Circle!$G$7:$G$27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0.91651513899116799</c:v>
                </c:pt>
                <c:pt idx="4">
                  <c:v>0.9797958971132712</c:v>
                </c:pt>
                <c:pt idx="5">
                  <c:v>1</c:v>
                </c:pt>
                <c:pt idx="6">
                  <c:v>0.9797958971132712</c:v>
                </c:pt>
                <c:pt idx="7">
                  <c:v>0.91651513899116799</c:v>
                </c:pt>
                <c:pt idx="8">
                  <c:v>0.8</c:v>
                </c:pt>
                <c:pt idx="9">
                  <c:v>0.6</c:v>
                </c:pt>
                <c:pt idx="10">
                  <c:v>0</c:v>
                </c:pt>
                <c:pt idx="11">
                  <c:v>-0.6</c:v>
                </c:pt>
                <c:pt idx="12">
                  <c:v>-0.8</c:v>
                </c:pt>
                <c:pt idx="13">
                  <c:v>-0.91651513899116799</c:v>
                </c:pt>
                <c:pt idx="14">
                  <c:v>-0.9797958971132712</c:v>
                </c:pt>
                <c:pt idx="15">
                  <c:v>-1</c:v>
                </c:pt>
                <c:pt idx="16">
                  <c:v>-0.9797958971132712</c:v>
                </c:pt>
                <c:pt idx="17">
                  <c:v>-0.91651513899116799</c:v>
                </c:pt>
                <c:pt idx="18">
                  <c:v>-0.8</c:v>
                </c:pt>
                <c:pt idx="19">
                  <c:v>-0.6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9-48D0-AD26-104131E9F42D}"/>
            </c:ext>
          </c:extLst>
        </c:ser>
        <c:ser>
          <c:idx val="1"/>
          <c:order val="1"/>
          <c:tx>
            <c:strRef>
              <c:f>Circle!$H$6</c:f>
              <c:strCache>
                <c:ptCount val="1"/>
                <c:pt idx="0">
                  <c:v>x/r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Circle!$F$7:$F$27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  <c:pt idx="18">
                  <c:v>315</c:v>
                </c:pt>
                <c:pt idx="19">
                  <c:v>330</c:v>
                </c:pt>
                <c:pt idx="20">
                  <c:v>360</c:v>
                </c:pt>
              </c:numCache>
            </c:numRef>
          </c:xVal>
          <c:yVal>
            <c:numRef>
              <c:f>Circle!$H$7:$H$27</c:f>
              <c:numCache>
                <c:formatCode>General</c:formatCode>
                <c:ptCount val="21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-0.2</c:v>
                </c:pt>
                <c:pt idx="7">
                  <c:v>-0.4</c:v>
                </c:pt>
                <c:pt idx="8">
                  <c:v>-0.6</c:v>
                </c:pt>
                <c:pt idx="9">
                  <c:v>-0.8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9-48D0-AD26-104131E9F42D}"/>
            </c:ext>
          </c:extLst>
        </c:ser>
        <c:ser>
          <c:idx val="2"/>
          <c:order val="2"/>
          <c:tx>
            <c:strRef>
              <c:f>Circle!$I$6</c:f>
              <c:strCache>
                <c:ptCount val="1"/>
                <c:pt idx="0">
                  <c:v>y/x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Circle!$F$7:$F$27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  <c:pt idx="18">
                  <c:v>315</c:v>
                </c:pt>
                <c:pt idx="19">
                  <c:v>330</c:v>
                </c:pt>
                <c:pt idx="20">
                  <c:v>360</c:v>
                </c:pt>
              </c:numCache>
            </c:numRef>
          </c:xVal>
          <c:yVal>
            <c:numRef>
              <c:f>Circle!$I$7:$I$27</c:f>
              <c:numCache>
                <c:formatCode>General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1.3333333333333333</c:v>
                </c:pt>
                <c:pt idx="3">
                  <c:v>2.2912878474779199</c:v>
                </c:pt>
                <c:pt idx="4">
                  <c:v>4.8989794855663558</c:v>
                </c:pt>
                <c:pt idx="6">
                  <c:v>-4.8989794855663558</c:v>
                </c:pt>
                <c:pt idx="7">
                  <c:v>-2.2912878474779199</c:v>
                </c:pt>
                <c:pt idx="8">
                  <c:v>-1.3333333333333333</c:v>
                </c:pt>
                <c:pt idx="9">
                  <c:v>-0.75</c:v>
                </c:pt>
                <c:pt idx="10">
                  <c:v>0</c:v>
                </c:pt>
                <c:pt idx="11">
                  <c:v>0.75</c:v>
                </c:pt>
                <c:pt idx="12">
                  <c:v>1.3333333333333333</c:v>
                </c:pt>
                <c:pt idx="13">
                  <c:v>2.2912878474779199</c:v>
                </c:pt>
                <c:pt idx="14">
                  <c:v>4.8989794855663558</c:v>
                </c:pt>
                <c:pt idx="16">
                  <c:v>-4.8989794855663558</c:v>
                </c:pt>
                <c:pt idx="17">
                  <c:v>-2.2912878474779199</c:v>
                </c:pt>
                <c:pt idx="18">
                  <c:v>-1.3333333333333333</c:v>
                </c:pt>
                <c:pt idx="19">
                  <c:v>-0.75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F9-48D0-AD26-104131E9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84728"/>
        <c:axId val="602485384"/>
      </c:scatterChart>
      <c:valAx>
        <c:axId val="60248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5384"/>
        <c:crosses val="autoZero"/>
        <c:crossBetween val="midCat"/>
      </c:valAx>
      <c:valAx>
        <c:axId val="60248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'Circle Angles'!$C$4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'Circle Angles'!$B$5:$B$9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'Circle Angles'!$C$5:$C$9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4.5999999999999996</c:v>
                </c:pt>
                <c:pt idx="2">
                  <c:v>3.2</c:v>
                </c:pt>
                <c:pt idx="3">
                  <c:v>1.7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2-4DDB-A32B-40859038AC0E}"/>
            </c:ext>
          </c:extLst>
        </c:ser>
        <c:ser>
          <c:idx val="1"/>
          <c:order val="1"/>
          <c:tx>
            <c:strRef>
              <c:f>'Circle Angles'!$D$4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'Circle Angles'!$B$5:$B$9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'Circle Angles'!$D$5:$D$9</c:f>
              <c:numCache>
                <c:formatCode>General</c:formatCode>
                <c:ptCount val="5"/>
                <c:pt idx="0">
                  <c:v>0</c:v>
                </c:pt>
                <c:pt idx="1">
                  <c:v>1.7</c:v>
                </c:pt>
                <c:pt idx="2">
                  <c:v>3.2</c:v>
                </c:pt>
                <c:pt idx="3">
                  <c:v>4.5999999999999996</c:v>
                </c:pt>
                <c:pt idx="4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2-4DDB-A32B-40859038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92152"/>
        <c:axId val="1973789240"/>
      </c:scatterChart>
      <c:valAx>
        <c:axId val="197379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89240"/>
        <c:crosses val="autoZero"/>
        <c:crossBetween val="midCat"/>
      </c:valAx>
      <c:valAx>
        <c:axId val="19737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9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1" u="none" strike="noStrike" baseline="0">
                <a:effectLst/>
              </a:rPr>
              <a:t>Linear Regression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'Linear Regression'!$B$5:$B$10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'Linear Regression'!$C$5:$C$10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8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3-4197-8BE6-BAE2D265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82592"/>
        <c:axId val="761379640"/>
      </c:scatterChart>
      <c:valAx>
        <c:axId val="7613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79640"/>
        <c:crosses val="autoZero"/>
        <c:crossBetween val="midCat"/>
      </c:valAx>
      <c:valAx>
        <c:axId val="7613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'Wave Calculators'!$B$9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'Wave Calculators'!$A$10:$A$370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'Wave Calculators'!$B$10:$B$370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F-4663-B815-4B7069E83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21512"/>
        <c:axId val="1980314856"/>
      </c:scatterChart>
      <c:valAx>
        <c:axId val="19803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14856"/>
        <c:crosses val="autoZero"/>
        <c:crossBetween val="midCat"/>
      </c:valAx>
      <c:valAx>
        <c:axId val="19803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2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1C361-E654-482D-92E6-EA80F1E4B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595922</xdr:colOff>
      <xdr:row>6</xdr:row>
      <xdr:rowOff>191476</xdr:rowOff>
    </xdr:from>
    <xdr:to>
      <xdr:col>17</xdr:col>
      <xdr:colOff>283307</xdr:colOff>
      <xdr:row>21</xdr:row>
      <xdr:rowOff>3907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821BD-75F8-464E-816F-BC72C64E9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5057</xdr:colOff>
      <xdr:row>0</xdr:row>
      <xdr:rowOff>0</xdr:rowOff>
    </xdr:from>
    <xdr:to>
      <xdr:col>26</xdr:col>
      <xdr:colOff>5057</xdr:colOff>
      <xdr:row>14</xdr:row>
      <xdr:rowOff>82246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2D55EA-1E5B-4C1E-8102-443501F7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610645</xdr:colOff>
      <xdr:row>14</xdr:row>
      <xdr:rowOff>63675</xdr:rowOff>
    </xdr:from>
    <xdr:to>
      <xdr:col>25</xdr:col>
      <xdr:colOff>600205</xdr:colOff>
      <xdr:row>28</xdr:row>
      <xdr:rowOff>66806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7AD37B-C9E7-4F2B-B792-4CB6EF651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1706</xdr:colOff>
      <xdr:row>0</xdr:row>
      <xdr:rowOff>0</xdr:rowOff>
    </xdr:from>
    <xdr:to>
      <xdr:col>34</xdr:col>
      <xdr:colOff>0</xdr:colOff>
      <xdr:row>14</xdr:row>
      <xdr:rowOff>70017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667EBF-C973-472A-86A0-D972B3AFB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14</xdr:row>
      <xdr:rowOff>49823</xdr:rowOff>
    </xdr:from>
    <xdr:to>
      <xdr:col>34</xdr:col>
      <xdr:colOff>0</xdr:colOff>
      <xdr:row>28</xdr:row>
      <xdr:rowOff>126023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D3FC2-ED82-48EE-A31C-81642AD69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417634</xdr:colOff>
      <xdr:row>28</xdr:row>
      <xdr:rowOff>130420</xdr:rowOff>
    </xdr:from>
    <xdr:to>
      <xdr:col>30</xdr:col>
      <xdr:colOff>417635</xdr:colOff>
      <xdr:row>43</xdr:row>
      <xdr:rowOff>16120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F46EE8-CA91-4A42-97DE-6C5F2720C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148167</xdr:colOff>
      <xdr:row>5</xdr:row>
      <xdr:rowOff>14376</xdr:rowOff>
    </xdr:from>
    <xdr:to>
      <xdr:col>12</xdr:col>
      <xdr:colOff>537987</xdr:colOff>
      <xdr:row>19</xdr:row>
      <xdr:rowOff>90575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34E53F-788D-4936-808B-92F5E45E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6</xdr:row>
      <xdr:rowOff>9526</xdr:rowOff>
    </xdr:from>
    <xdr:to>
      <xdr:col>11</xdr:col>
      <xdr:colOff>600075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64046-1C0F-420C-B1FC-D6A6D192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4762</xdr:rowOff>
    </xdr:from>
    <xdr:to>
      <xdr:col>12</xdr:col>
      <xdr:colOff>314325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9E5CE-9BC8-490F-B0AF-8BAA309CD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13032</xdr:colOff>
      <xdr:row>2</xdr:row>
      <xdr:rowOff>1956</xdr:rowOff>
    </xdr:from>
    <xdr:to>
      <xdr:col>11</xdr:col>
      <xdr:colOff>307199</xdr:colOff>
      <xdr:row>16</xdr:row>
      <xdr:rowOff>87017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31083-7BFD-49BE-90F5-1CA9187B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477690</xdr:colOff>
      <xdr:row>3</xdr:row>
      <xdr:rowOff>192099</xdr:rowOff>
    </xdr:from>
    <xdr:to>
      <xdr:col>18</xdr:col>
      <xdr:colOff>174512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282E6-27FC-4CEE-912E-D192AE13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3442</xdr:colOff>
      <xdr:row>5</xdr:row>
      <xdr:rowOff>181427</xdr:rowOff>
    </xdr:from>
    <xdr:to>
      <xdr:col>18</xdr:col>
      <xdr:colOff>0</xdr:colOff>
      <xdr:row>37</xdr:row>
      <xdr:rowOff>110872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BD815-8005-4199-94FD-014AF6BC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5</xdr:row>
      <xdr:rowOff>4762</xdr:rowOff>
    </xdr:from>
    <xdr:to>
      <xdr:col>16</xdr:col>
      <xdr:colOff>600075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DC3B6-4CFD-4586-BE07-18FCC02C2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0</xdr:rowOff>
    </xdr:from>
    <xdr:to>
      <xdr:col>13</xdr:col>
      <xdr:colOff>38100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3E734-2476-4802-BAC9-8090BB91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3247</xdr:colOff>
      <xdr:row>2</xdr:row>
      <xdr:rowOff>13855</xdr:rowOff>
    </xdr:from>
    <xdr:to>
      <xdr:col>19</xdr:col>
      <xdr:colOff>332292</xdr:colOff>
      <xdr:row>16</xdr:row>
      <xdr:rowOff>7794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C791E-EEA8-4140-9132-70B4BFDE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9525</xdr:colOff>
      <xdr:row>14</xdr:row>
      <xdr:rowOff>76200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1FD6619-2350-4F6F-B7BC-00900DE997D1}"/>
            </a:ext>
            <a:ext uri="{147F2762-F138-4A5C-976F-8EAC2B608ADB}">
              <a16:predDERef xmlns:a16="http://schemas.microsoft.com/office/drawing/2014/main" pred="{26D44A40-198A-4A7E-9F27-8D65CC21B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200025</xdr:colOff>
      <xdr:row>14</xdr:row>
      <xdr:rowOff>76200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F770363E-E258-4382-A844-22D41B7BDD09}"/>
            </a:ext>
            <a:ext uri="{147F2762-F138-4A5C-976F-8EAC2B608ADB}">
              <a16:predDERef xmlns:a16="http://schemas.microsoft.com/office/drawing/2014/main" pred="{11FD6619-2350-4F6F-B7BC-00900DE99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14</xdr:row>
      <xdr:rowOff>76200</xdr:rowOff>
    </xdr:from>
    <xdr:to>
      <xdr:col>12</xdr:col>
      <xdr:colOff>542925</xdr:colOff>
      <xdr:row>28</xdr:row>
      <xdr:rowOff>152400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8C82DF61-5AA4-4A4D-AB5F-CC3B7871017A}"/>
            </a:ext>
            <a:ext uri="{147F2762-F138-4A5C-976F-8EAC2B608ADB}">
              <a16:predDERef xmlns:a16="http://schemas.microsoft.com/office/drawing/2014/main" pred="{F770363E-E258-4382-A844-22D41B7B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545758</xdr:colOff>
      <xdr:row>14</xdr:row>
      <xdr:rowOff>110713</xdr:rowOff>
    </xdr:from>
    <xdr:to>
      <xdr:col>20</xdr:col>
      <xdr:colOff>278028</xdr:colOff>
      <xdr:row>28</xdr:row>
      <xdr:rowOff>150872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7F68-725B-4740-8850-8069D1DA0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F6"/>
  <sheetViews>
    <sheetView workbookViewId="0">
      <selection activeCell="K12" sqref="K12"/>
    </sheetView>
  </sheetViews>
  <sheetFormatPr defaultRowHeight="14.5" x14ac:dyDescent="0.35"/>
  <sheetData>
    <row r="1" spans="2:6" x14ac:dyDescent="0.35">
      <c r="C1" t="s">
        <v>0</v>
      </c>
      <c r="D1">
        <v>3</v>
      </c>
      <c r="E1" t="s">
        <v>1</v>
      </c>
      <c r="F1">
        <v>1</v>
      </c>
    </row>
    <row r="2" spans="2:6" x14ac:dyDescent="0.35">
      <c r="B2" t="s">
        <v>2</v>
      </c>
      <c r="C2" s="1" t="s">
        <v>3</v>
      </c>
      <c r="D2">
        <f>D1+F1</f>
        <v>4</v>
      </c>
    </row>
    <row r="3" spans="2:6" x14ac:dyDescent="0.35">
      <c r="B3" t="s">
        <v>4</v>
      </c>
      <c r="C3" s="1" t="s">
        <v>5</v>
      </c>
      <c r="D3">
        <f>D1-F1</f>
        <v>2</v>
      </c>
    </row>
    <row r="4" spans="2:6" x14ac:dyDescent="0.35">
      <c r="B4" t="s">
        <v>6</v>
      </c>
      <c r="C4" s="1" t="s">
        <v>7</v>
      </c>
      <c r="D4">
        <f>D1*F1</f>
        <v>3</v>
      </c>
    </row>
    <row r="5" spans="2:6" x14ac:dyDescent="0.35">
      <c r="B5" t="s">
        <v>8</v>
      </c>
      <c r="C5" s="1" t="s">
        <v>9</v>
      </c>
      <c r="D5">
        <f>D1/F1</f>
        <v>3</v>
      </c>
    </row>
    <row r="6" spans="2:6" x14ac:dyDescent="0.35">
      <c r="B6" t="s">
        <v>10</v>
      </c>
      <c r="C6" s="1" t="s">
        <v>11</v>
      </c>
      <c r="D6">
        <f>D1^F1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B9D4-7050-4DF1-BBC0-F455A6942136}">
  <dimension ref="A1:K18"/>
  <sheetViews>
    <sheetView tabSelected="1" zoomScale="88" workbookViewId="0">
      <selection activeCell="C11" sqref="C11"/>
    </sheetView>
  </sheetViews>
  <sheetFormatPr defaultRowHeight="14.5" x14ac:dyDescent="0.35"/>
  <sheetData>
    <row r="1" spans="1:11" ht="15" customHeight="1" x14ac:dyDescent="0.35">
      <c r="A1" s="74" t="s">
        <v>79</v>
      </c>
      <c r="B1" s="74"/>
      <c r="C1" s="74"/>
      <c r="D1" s="74"/>
      <c r="E1" s="74"/>
      <c r="F1" s="74"/>
    </row>
    <row r="2" spans="1:11" ht="15" customHeight="1" x14ac:dyDescent="0.35">
      <c r="A2" s="74"/>
      <c r="B2" s="74"/>
      <c r="C2" s="74"/>
      <c r="D2" s="74"/>
      <c r="E2" s="74"/>
      <c r="F2" s="74"/>
    </row>
    <row r="3" spans="1:11" x14ac:dyDescent="0.35">
      <c r="J3" t="s">
        <v>13</v>
      </c>
      <c r="K3" s="46">
        <f>$B$13</f>
        <v>1.2857142857142858</v>
      </c>
    </row>
    <row r="4" spans="1:11" ht="16.5" x14ac:dyDescent="0.35">
      <c r="A4" s="38" t="s">
        <v>80</v>
      </c>
      <c r="B4" s="38" t="s">
        <v>63</v>
      </c>
      <c r="C4" s="38" t="s">
        <v>81</v>
      </c>
      <c r="D4" s="38" t="s">
        <v>84</v>
      </c>
      <c r="E4" s="38" t="s">
        <v>85</v>
      </c>
      <c r="F4" s="38" t="s">
        <v>82</v>
      </c>
      <c r="J4" t="s">
        <v>14</v>
      </c>
      <c r="K4" s="47">
        <f>$B$14</f>
        <v>1.6190476190476186</v>
      </c>
    </row>
    <row r="5" spans="1:11" x14ac:dyDescent="0.35">
      <c r="A5" s="20">
        <v>1</v>
      </c>
      <c r="B5" s="50">
        <v>0</v>
      </c>
      <c r="C5" s="50">
        <v>2</v>
      </c>
      <c r="D5" s="20">
        <f t="shared" ref="D5:E10" si="0">B5^2</f>
        <v>0</v>
      </c>
      <c r="E5" s="20">
        <f t="shared" si="0"/>
        <v>4</v>
      </c>
      <c r="F5" s="20">
        <f t="shared" ref="F5:F10" si="1">B5*C5</f>
        <v>0</v>
      </c>
    </row>
    <row r="6" spans="1:11" x14ac:dyDescent="0.35">
      <c r="A6" s="20">
        <v>2</v>
      </c>
      <c r="B6" s="50">
        <v>1</v>
      </c>
      <c r="C6" s="50">
        <v>3</v>
      </c>
      <c r="D6" s="20">
        <f t="shared" si="0"/>
        <v>1</v>
      </c>
      <c r="E6" s="20">
        <f t="shared" si="0"/>
        <v>9</v>
      </c>
      <c r="F6" s="20">
        <f t="shared" si="1"/>
        <v>3</v>
      </c>
    </row>
    <row r="7" spans="1:11" x14ac:dyDescent="0.35">
      <c r="A7" s="20">
        <v>3</v>
      </c>
      <c r="B7" s="50">
        <v>2</v>
      </c>
      <c r="C7" s="50">
        <v>6</v>
      </c>
      <c r="D7" s="20">
        <f t="shared" si="0"/>
        <v>4</v>
      </c>
      <c r="E7" s="20">
        <f t="shared" si="0"/>
        <v>36</v>
      </c>
      <c r="F7" s="20">
        <f t="shared" si="1"/>
        <v>12</v>
      </c>
      <c r="J7" s="73" t="s">
        <v>100</v>
      </c>
      <c r="K7" s="73"/>
    </row>
    <row r="8" spans="1:11" x14ac:dyDescent="0.35">
      <c r="A8" s="20">
        <v>4</v>
      </c>
      <c r="B8" s="50">
        <v>3</v>
      </c>
      <c r="C8" s="50">
        <v>1</v>
      </c>
      <c r="D8" s="20">
        <f t="shared" si="0"/>
        <v>9</v>
      </c>
      <c r="E8" s="20">
        <f t="shared" si="0"/>
        <v>1</v>
      </c>
      <c r="F8" s="20">
        <f t="shared" si="1"/>
        <v>3</v>
      </c>
      <c r="J8" s="20" t="s">
        <v>101</v>
      </c>
      <c r="K8" s="20" t="s">
        <v>102</v>
      </c>
    </row>
    <row r="9" spans="1:11" x14ac:dyDescent="0.35">
      <c r="A9" s="20">
        <v>5</v>
      </c>
      <c r="B9" s="50">
        <v>4</v>
      </c>
      <c r="C9" s="50">
        <v>8</v>
      </c>
      <c r="D9" s="20">
        <f t="shared" si="0"/>
        <v>16</v>
      </c>
      <c r="E9" s="20">
        <f t="shared" si="0"/>
        <v>64</v>
      </c>
      <c r="F9" s="20">
        <f t="shared" si="1"/>
        <v>32</v>
      </c>
      <c r="J9" s="20">
        <v>0</v>
      </c>
      <c r="K9" s="20">
        <f>$K$3*J9+($K$4)</f>
        <v>1.6190476190476186</v>
      </c>
    </row>
    <row r="10" spans="1:11" x14ac:dyDescent="0.35">
      <c r="A10" s="20">
        <v>6</v>
      </c>
      <c r="B10" s="50">
        <v>5</v>
      </c>
      <c r="C10" s="50">
        <v>9</v>
      </c>
      <c r="D10" s="20">
        <f t="shared" si="0"/>
        <v>25</v>
      </c>
      <c r="E10" s="20">
        <f t="shared" si="0"/>
        <v>81</v>
      </c>
      <c r="F10" s="20">
        <f t="shared" si="1"/>
        <v>45</v>
      </c>
      <c r="J10" s="20">
        <v>1</v>
      </c>
      <c r="K10" s="20">
        <f t="shared" ref="K10:K18" si="2">$K$3*J10+($K$4)</f>
        <v>2.9047619047619042</v>
      </c>
    </row>
    <row r="11" spans="1:11" x14ac:dyDescent="0.35">
      <c r="A11" s="48" t="s">
        <v>83</v>
      </c>
      <c r="B11" s="20">
        <f>SUM(B5:B10)</f>
        <v>15</v>
      </c>
      <c r="C11" s="20">
        <f>SUM(C5:C10)</f>
        <v>29</v>
      </c>
      <c r="D11" s="20">
        <f>SUM(D5:D10)</f>
        <v>55</v>
      </c>
      <c r="E11" s="20">
        <f>SUM(E5:E10)</f>
        <v>195</v>
      </c>
      <c r="F11" s="20">
        <f>SUM(F5:F10)</f>
        <v>95</v>
      </c>
      <c r="J11" s="20">
        <v>2</v>
      </c>
      <c r="K11" s="20">
        <f t="shared" si="2"/>
        <v>4.1904761904761898</v>
      </c>
    </row>
    <row r="12" spans="1:11" x14ac:dyDescent="0.35">
      <c r="A12" s="72" t="s">
        <v>103</v>
      </c>
      <c r="B12" s="72"/>
      <c r="C12" s="72"/>
      <c r="D12" s="77" t="s">
        <v>93</v>
      </c>
      <c r="E12" s="77"/>
      <c r="F12" s="77"/>
      <c r="G12" s="77"/>
      <c r="J12" s="20">
        <v>3</v>
      </c>
      <c r="K12" s="20">
        <f t="shared" si="2"/>
        <v>5.4761904761904763</v>
      </c>
    </row>
    <row r="13" spans="1:11" x14ac:dyDescent="0.35">
      <c r="A13" s="45" t="s">
        <v>13</v>
      </c>
      <c r="B13" s="45">
        <f>($F$11-(1/COUNT(A5:A10))*$B$11*$C$11)/($D$11-(1/COUNT(A5:A10))*($B$11)^2)</f>
        <v>1.2857142857142858</v>
      </c>
      <c r="C13" s="45"/>
      <c r="D13" s="75" t="s">
        <v>94</v>
      </c>
      <c r="E13" s="76"/>
      <c r="F13" s="76">
        <f>SQRT(((E11)-(B14)*(C11)-(B13)*(F11))/(COUNT(A5:A10)))</f>
        <v>2.0778499265972794</v>
      </c>
      <c r="G13" s="76"/>
      <c r="J13" s="20">
        <v>4</v>
      </c>
      <c r="K13" s="20">
        <f t="shared" si="2"/>
        <v>6.7619047619047619</v>
      </c>
    </row>
    <row r="14" spans="1:11" x14ac:dyDescent="0.35">
      <c r="A14" s="45" t="s">
        <v>14</v>
      </c>
      <c r="B14" s="45">
        <f>1/COUNT(A5:A10)*((C11)-(B13)*(B11))</f>
        <v>1.6190476190476186</v>
      </c>
      <c r="C14" s="45"/>
      <c r="D14" s="76" t="s">
        <v>95</v>
      </c>
      <c r="E14" s="76"/>
      <c r="F14" s="76">
        <f>(F13)/(SQRT((D11)-(1/COUNT(A5:A10))*(B11)))</f>
        <v>0.28677053436536426</v>
      </c>
      <c r="G14" s="76"/>
      <c r="J14" s="20">
        <v>5</v>
      </c>
      <c r="K14" s="20">
        <f t="shared" si="2"/>
        <v>8.0476190476190474</v>
      </c>
    </row>
    <row r="15" spans="1:11" x14ac:dyDescent="0.35">
      <c r="J15" s="20">
        <v>6</v>
      </c>
      <c r="K15" s="20">
        <f t="shared" si="2"/>
        <v>9.3333333333333339</v>
      </c>
    </row>
    <row r="16" spans="1:11" x14ac:dyDescent="0.35">
      <c r="A16" s="43" t="s">
        <v>96</v>
      </c>
      <c r="B16" s="44">
        <f>$B$13</f>
        <v>1.2857142857142858</v>
      </c>
      <c r="C16" s="44" t="s">
        <v>97</v>
      </c>
      <c r="D16" s="44">
        <f>$F$14</f>
        <v>0.28677053436536426</v>
      </c>
      <c r="E16" s="44" t="s">
        <v>33</v>
      </c>
      <c r="F16" s="44" t="s">
        <v>97</v>
      </c>
      <c r="G16" s="44">
        <f>$B$14</f>
        <v>1.6190476190476186</v>
      </c>
      <c r="H16" s="44" t="s">
        <v>97</v>
      </c>
      <c r="I16" s="44">
        <f>$F$13</f>
        <v>2.0778499265972794</v>
      </c>
      <c r="J16" s="20">
        <v>7</v>
      </c>
      <c r="K16" s="20">
        <f t="shared" si="2"/>
        <v>10.619047619047619</v>
      </c>
    </row>
    <row r="17" spans="1:11" x14ac:dyDescent="0.35">
      <c r="A17" s="71" t="s">
        <v>98</v>
      </c>
      <c r="B17" s="71"/>
      <c r="C17" s="71"/>
      <c r="D17" s="71"/>
      <c r="E17" s="71"/>
      <c r="F17" s="71"/>
      <c r="G17" s="71"/>
      <c r="H17" s="71"/>
      <c r="I17" s="71"/>
      <c r="J17" s="20">
        <v>8</v>
      </c>
      <c r="K17" s="20">
        <f t="shared" si="2"/>
        <v>11.904761904761905</v>
      </c>
    </row>
    <row r="18" spans="1:11" x14ac:dyDescent="0.35">
      <c r="A18" s="43" t="s">
        <v>96</v>
      </c>
      <c r="B18" s="44">
        <f>$B$13</f>
        <v>1.2857142857142858</v>
      </c>
      <c r="C18" s="44" t="s">
        <v>99</v>
      </c>
      <c r="D18" s="44">
        <f>$F$14</f>
        <v>0.28677053436536426</v>
      </c>
      <c r="E18" s="44" t="s">
        <v>33</v>
      </c>
      <c r="F18" s="44" t="s">
        <v>97</v>
      </c>
      <c r="G18" s="44">
        <f>$B$14</f>
        <v>1.6190476190476186</v>
      </c>
      <c r="H18" s="44" t="s">
        <v>99</v>
      </c>
      <c r="I18" s="44">
        <f>$F$13</f>
        <v>2.0778499265972794</v>
      </c>
      <c r="J18" s="20">
        <v>9</v>
      </c>
      <c r="K18" s="20">
        <f t="shared" si="2"/>
        <v>13.190476190476192</v>
      </c>
    </row>
  </sheetData>
  <mergeCells count="9">
    <mergeCell ref="A17:I17"/>
    <mergeCell ref="A12:C12"/>
    <mergeCell ref="J7:K7"/>
    <mergeCell ref="A1:F2"/>
    <mergeCell ref="D13:E13"/>
    <mergeCell ref="D12:G12"/>
    <mergeCell ref="F13:G13"/>
    <mergeCell ref="D14:E14"/>
    <mergeCell ref="F14:G1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2E58-8CAC-4553-869C-3CA27BCEBCEA}">
  <dimension ref="A1:G10"/>
  <sheetViews>
    <sheetView zoomScale="138" zoomScaleNormal="85" workbookViewId="0">
      <selection activeCell="H9" sqref="H9"/>
    </sheetView>
  </sheetViews>
  <sheetFormatPr defaultRowHeight="14.5" x14ac:dyDescent="0.35"/>
  <sheetData>
    <row r="1" spans="1:7" x14ac:dyDescent="0.35">
      <c r="A1" s="74" t="s">
        <v>68</v>
      </c>
      <c r="B1" s="74"/>
      <c r="C1" s="74"/>
      <c r="D1" s="74"/>
      <c r="E1" s="74"/>
      <c r="F1" s="74"/>
      <c r="G1" s="74"/>
    </row>
    <row r="2" spans="1:7" x14ac:dyDescent="0.35">
      <c r="A2" s="74"/>
      <c r="B2" s="74"/>
      <c r="C2" s="74"/>
      <c r="D2" s="74"/>
      <c r="E2" s="74"/>
      <c r="F2" s="74"/>
      <c r="G2" s="74"/>
    </row>
    <row r="5" spans="1:7" ht="16.5" x14ac:dyDescent="0.35">
      <c r="A5" s="21" t="s">
        <v>62</v>
      </c>
      <c r="B5" s="21" t="s">
        <v>63</v>
      </c>
      <c r="C5" s="21" t="s">
        <v>64</v>
      </c>
      <c r="D5" s="21" t="s">
        <v>65</v>
      </c>
      <c r="E5" s="78" t="s">
        <v>109</v>
      </c>
      <c r="F5" s="79"/>
      <c r="G5" s="22">
        <f>AVERAGE(B6:B10)</f>
        <v>6</v>
      </c>
    </row>
    <row r="6" spans="1:7" ht="16.5" x14ac:dyDescent="0.35">
      <c r="A6" s="23">
        <v>1</v>
      </c>
      <c r="B6" s="23">
        <v>3</v>
      </c>
      <c r="C6" s="23">
        <f>B6-$G$5</f>
        <v>-3</v>
      </c>
      <c r="D6" s="23">
        <f>(C6)^2</f>
        <v>9</v>
      </c>
      <c r="E6" s="78" t="s">
        <v>108</v>
      </c>
      <c r="F6" s="79"/>
      <c r="G6" s="22">
        <f>SUM(D6:D10)</f>
        <v>90</v>
      </c>
    </row>
    <row r="7" spans="1:7" x14ac:dyDescent="0.35">
      <c r="A7" s="23">
        <v>2</v>
      </c>
      <c r="B7" s="23">
        <v>14</v>
      </c>
      <c r="C7" s="23">
        <f>B7-$G$5</f>
        <v>8</v>
      </c>
      <c r="D7" s="23">
        <f>(C7)^2</f>
        <v>64</v>
      </c>
      <c r="E7" s="78" t="s">
        <v>66</v>
      </c>
      <c r="F7" s="79"/>
      <c r="G7">
        <f>G6/(COUNT(A6:A10)-1)</f>
        <v>22.5</v>
      </c>
    </row>
    <row r="8" spans="1:7" x14ac:dyDescent="0.35">
      <c r="A8" s="23">
        <v>3</v>
      </c>
      <c r="B8" s="23">
        <v>2</v>
      </c>
      <c r="C8" s="23">
        <f>B8-$G$5</f>
        <v>-4</v>
      </c>
      <c r="D8" s="23">
        <f>(C8)^2</f>
        <v>16</v>
      </c>
      <c r="E8" s="78" t="s">
        <v>67</v>
      </c>
      <c r="F8" s="79"/>
      <c r="G8">
        <f>SQRT(G7)</f>
        <v>4.7434164902525691</v>
      </c>
    </row>
    <row r="9" spans="1:7" x14ac:dyDescent="0.35">
      <c r="A9" s="23">
        <v>4</v>
      </c>
      <c r="B9" s="23">
        <v>5</v>
      </c>
      <c r="C9" s="23">
        <f>B9-$G$5</f>
        <v>-1</v>
      </c>
      <c r="D9" s="23">
        <f>(C9)^2</f>
        <v>1</v>
      </c>
    </row>
    <row r="10" spans="1:7" x14ac:dyDescent="0.35">
      <c r="A10" s="23">
        <v>5</v>
      </c>
      <c r="B10" s="23">
        <v>6</v>
      </c>
      <c r="C10" s="23">
        <f>B10-$G$5</f>
        <v>0</v>
      </c>
      <c r="D10" s="23">
        <f>(C10)^2</f>
        <v>0</v>
      </c>
    </row>
  </sheetData>
  <mergeCells count="5">
    <mergeCell ref="A1:G2"/>
    <mergeCell ref="E8:F8"/>
    <mergeCell ref="E5:F5"/>
    <mergeCell ref="E6:F6"/>
    <mergeCell ref="E7:F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FE83-E203-4A50-BCB2-47250702892B}">
  <dimension ref="A1:F370"/>
  <sheetViews>
    <sheetView zoomScale="92" workbookViewId="0">
      <selection activeCell="E7" sqref="E7"/>
    </sheetView>
  </sheetViews>
  <sheetFormatPr defaultRowHeight="14.5" x14ac:dyDescent="0.35"/>
  <cols>
    <col min="1" max="1" width="9.26953125" bestFit="1" customWidth="1"/>
    <col min="2" max="2" width="9.1796875" customWidth="1"/>
    <col min="3" max="3" width="9.26953125" bestFit="1" customWidth="1"/>
    <col min="4" max="4" width="11.81640625" bestFit="1" customWidth="1"/>
    <col min="5" max="5" width="12" bestFit="1" customWidth="1"/>
  </cols>
  <sheetData>
    <row r="1" spans="1:6" x14ac:dyDescent="0.35">
      <c r="A1" s="80" t="s">
        <v>78</v>
      </c>
      <c r="B1" s="81"/>
      <c r="C1" s="81"/>
      <c r="D1" s="81"/>
      <c r="E1" s="81"/>
      <c r="F1" s="81"/>
    </row>
    <row r="2" spans="1:6" x14ac:dyDescent="0.35">
      <c r="A2" s="81"/>
      <c r="B2" s="81"/>
      <c r="C2" s="81"/>
      <c r="D2" s="81"/>
      <c r="E2" s="81"/>
      <c r="F2" s="81"/>
    </row>
    <row r="3" spans="1:6" ht="15" thickBot="1" x14ac:dyDescent="0.4">
      <c r="A3" s="82" t="s">
        <v>37</v>
      </c>
      <c r="B3" s="82"/>
    </row>
    <row r="4" spans="1:6" x14ac:dyDescent="0.35">
      <c r="A4" s="83" t="s">
        <v>38</v>
      </c>
      <c r="B4" s="84"/>
      <c r="C4" s="27" t="s">
        <v>0</v>
      </c>
      <c r="D4" s="51">
        <v>1</v>
      </c>
      <c r="E4" s="52">
        <v>1</v>
      </c>
    </row>
    <row r="5" spans="1:6" x14ac:dyDescent="0.35">
      <c r="A5" s="83"/>
      <c r="B5" s="84"/>
      <c r="C5" s="29" t="s">
        <v>1</v>
      </c>
      <c r="D5" s="4">
        <v>1</v>
      </c>
      <c r="E5" s="53">
        <v>1</v>
      </c>
    </row>
    <row r="6" spans="1:6" x14ac:dyDescent="0.35">
      <c r="A6" s="83"/>
      <c r="B6" s="84"/>
      <c r="C6" s="29" t="s">
        <v>39</v>
      </c>
      <c r="D6" s="4">
        <v>0</v>
      </c>
      <c r="E6" s="53">
        <v>0</v>
      </c>
    </row>
    <row r="7" spans="1:6" ht="15" thickBot="1" x14ac:dyDescent="0.4">
      <c r="A7" s="83"/>
      <c r="B7" s="84"/>
      <c r="C7" s="31" t="s">
        <v>40</v>
      </c>
      <c r="D7" s="54">
        <v>0</v>
      </c>
      <c r="E7" s="55">
        <v>0</v>
      </c>
    </row>
    <row r="9" spans="1:6" x14ac:dyDescent="0.35">
      <c r="A9" s="4" t="s">
        <v>33</v>
      </c>
      <c r="B9" s="4" t="s">
        <v>41</v>
      </c>
      <c r="C9" s="4" t="s">
        <v>42</v>
      </c>
      <c r="D9" s="34" t="s">
        <v>43</v>
      </c>
      <c r="E9" s="20" t="s">
        <v>106</v>
      </c>
    </row>
    <row r="10" spans="1:6" x14ac:dyDescent="0.35">
      <c r="A10" s="4">
        <v>0</v>
      </c>
      <c r="B10" s="4">
        <f t="shared" ref="B10:B73" si="0">$D$4*SIN(PI()*($D$5*A10+$D$6)/180)+$D$7</f>
        <v>0</v>
      </c>
      <c r="C10" s="4">
        <f t="shared" ref="C10:C73" si="1">$E$4*COS(PI()*($E$5*A10+$E$6)/180)+$E$7</f>
        <v>1</v>
      </c>
      <c r="D10" s="34">
        <f t="shared" ref="D10:D41" si="2">B10/C10</f>
        <v>0</v>
      </c>
      <c r="E10" s="20">
        <f t="shared" ref="E10:E73" si="3">B10+C10</f>
        <v>1</v>
      </c>
    </row>
    <row r="11" spans="1:6" x14ac:dyDescent="0.35">
      <c r="A11" s="4">
        <v>1</v>
      </c>
      <c r="B11" s="4">
        <f t="shared" si="0"/>
        <v>1.7452406437283512E-2</v>
      </c>
      <c r="C11" s="4">
        <f t="shared" si="1"/>
        <v>0.99984769515639127</v>
      </c>
      <c r="D11" s="34">
        <f t="shared" si="2"/>
        <v>1.7455064928217585E-2</v>
      </c>
      <c r="E11" s="20">
        <f t="shared" si="3"/>
        <v>1.0173001015936747</v>
      </c>
    </row>
    <row r="12" spans="1:6" x14ac:dyDescent="0.35">
      <c r="A12" s="4">
        <v>2</v>
      </c>
      <c r="B12" s="4">
        <f t="shared" si="0"/>
        <v>3.4899496702500969E-2</v>
      </c>
      <c r="C12" s="4">
        <f t="shared" si="1"/>
        <v>0.99939082701909576</v>
      </c>
      <c r="D12" s="34">
        <f t="shared" si="2"/>
        <v>3.492076949174773E-2</v>
      </c>
      <c r="E12" s="20">
        <f t="shared" si="3"/>
        <v>1.0342903237215968</v>
      </c>
    </row>
    <row r="13" spans="1:6" x14ac:dyDescent="0.35">
      <c r="A13" s="4">
        <v>3</v>
      </c>
      <c r="B13" s="4">
        <f t="shared" si="0"/>
        <v>5.2335956242943828E-2</v>
      </c>
      <c r="C13" s="4">
        <f t="shared" si="1"/>
        <v>0.99862953475457383</v>
      </c>
      <c r="D13" s="34">
        <f t="shared" si="2"/>
        <v>5.2407779283041203E-2</v>
      </c>
      <c r="E13" s="20">
        <f t="shared" si="3"/>
        <v>1.0509654909975177</v>
      </c>
    </row>
    <row r="14" spans="1:6" x14ac:dyDescent="0.35">
      <c r="A14" s="4">
        <v>4</v>
      </c>
      <c r="B14" s="4">
        <f t="shared" si="0"/>
        <v>6.9756473744125302E-2</v>
      </c>
      <c r="C14" s="4">
        <f t="shared" si="1"/>
        <v>0.9975640502598242</v>
      </c>
      <c r="D14" s="34">
        <f t="shared" si="2"/>
        <v>6.9926811943510414E-2</v>
      </c>
      <c r="E14" s="20">
        <f t="shared" si="3"/>
        <v>1.0673205240039496</v>
      </c>
    </row>
    <row r="15" spans="1:6" x14ac:dyDescent="0.35">
      <c r="A15" s="4">
        <v>5</v>
      </c>
      <c r="B15" s="4">
        <f t="shared" si="0"/>
        <v>8.7155742747658166E-2</v>
      </c>
      <c r="C15" s="4">
        <f t="shared" si="1"/>
        <v>0.99619469809174555</v>
      </c>
      <c r="D15" s="34">
        <f t="shared" si="2"/>
        <v>8.7488663525923993E-2</v>
      </c>
      <c r="E15" s="20">
        <f t="shared" si="3"/>
        <v>1.0833504408394037</v>
      </c>
    </row>
    <row r="16" spans="1:6" x14ac:dyDescent="0.35">
      <c r="A16" s="4">
        <v>6</v>
      </c>
      <c r="B16" s="4">
        <f t="shared" si="0"/>
        <v>0.10452846326765346</v>
      </c>
      <c r="C16" s="4">
        <f t="shared" si="1"/>
        <v>0.99452189536827329</v>
      </c>
      <c r="D16" s="34">
        <f t="shared" si="2"/>
        <v>0.10510423526567646</v>
      </c>
      <c r="E16" s="20">
        <f t="shared" si="3"/>
        <v>1.0990503586359268</v>
      </c>
    </row>
    <row r="17" spans="1:5" x14ac:dyDescent="0.35">
      <c r="A17" s="4">
        <v>7</v>
      </c>
      <c r="B17" s="4">
        <f t="shared" si="0"/>
        <v>0.12186934340514748</v>
      </c>
      <c r="C17" s="4">
        <f t="shared" si="1"/>
        <v>0.99254615164132198</v>
      </c>
      <c r="D17" s="34">
        <f t="shared" si="2"/>
        <v>0.1227845609029046</v>
      </c>
      <c r="E17" s="20">
        <f t="shared" si="3"/>
        <v>1.1144154950464695</v>
      </c>
    </row>
    <row r="18" spans="1:5" x14ac:dyDescent="0.35">
      <c r="A18" s="4">
        <v>8</v>
      </c>
      <c r="B18" s="4">
        <f t="shared" si="0"/>
        <v>0.13917310096006544</v>
      </c>
      <c r="C18" s="4">
        <f t="shared" si="1"/>
        <v>0.99026806874157036</v>
      </c>
      <c r="D18" s="34">
        <f t="shared" si="2"/>
        <v>0.14054083470239143</v>
      </c>
      <c r="E18" s="20">
        <f t="shared" si="3"/>
        <v>1.1294411697016358</v>
      </c>
    </row>
    <row r="19" spans="1:5" x14ac:dyDescent="0.35">
      <c r="A19" s="4">
        <v>9</v>
      </c>
      <c r="B19" s="4">
        <f t="shared" si="0"/>
        <v>0.15643446504023087</v>
      </c>
      <c r="C19" s="4">
        <f t="shared" si="1"/>
        <v>0.98768834059513777</v>
      </c>
      <c r="D19" s="34">
        <f t="shared" si="2"/>
        <v>0.15838444032453627</v>
      </c>
      <c r="E19" s="20">
        <f t="shared" si="3"/>
        <v>1.1441228056353687</v>
      </c>
    </row>
    <row r="20" spans="1:5" x14ac:dyDescent="0.35">
      <c r="A20" s="4">
        <v>10</v>
      </c>
      <c r="B20" s="4">
        <f t="shared" si="0"/>
        <v>0.17364817766693033</v>
      </c>
      <c r="C20" s="4">
        <f t="shared" si="1"/>
        <v>0.98480775301220802</v>
      </c>
      <c r="D20" s="34">
        <f t="shared" si="2"/>
        <v>0.17632698070846498</v>
      </c>
      <c r="E20" s="20">
        <f t="shared" si="3"/>
        <v>1.1584559306791384</v>
      </c>
    </row>
    <row r="21" spans="1:5" x14ac:dyDescent="0.35">
      <c r="A21" s="4">
        <v>11</v>
      </c>
      <c r="B21" s="4">
        <f t="shared" si="0"/>
        <v>0.1908089953765448</v>
      </c>
      <c r="C21" s="4">
        <f t="shared" si="1"/>
        <v>0.98162718344766398</v>
      </c>
      <c r="D21" s="34">
        <f t="shared" si="2"/>
        <v>0.19438030913771848</v>
      </c>
      <c r="E21" s="20">
        <f t="shared" si="3"/>
        <v>1.1724361788242088</v>
      </c>
    </row>
    <row r="22" spans="1:5" x14ac:dyDescent="0.35">
      <c r="A22" s="4">
        <v>12</v>
      </c>
      <c r="B22" s="4">
        <f t="shared" si="0"/>
        <v>0.20791169081775931</v>
      </c>
      <c r="C22" s="4">
        <f t="shared" si="1"/>
        <v>0.97814760073380569</v>
      </c>
      <c r="D22" s="34">
        <f t="shared" si="2"/>
        <v>0.2125565616700221</v>
      </c>
      <c r="E22" s="20">
        <f t="shared" si="3"/>
        <v>1.1860592915515651</v>
      </c>
    </row>
    <row r="23" spans="1:5" x14ac:dyDescent="0.35">
      <c r="A23" s="4">
        <v>13</v>
      </c>
      <c r="B23" s="4">
        <f t="shared" si="0"/>
        <v>0.224951054343865</v>
      </c>
      <c r="C23" s="4">
        <f t="shared" si="1"/>
        <v>0.97437006478523525</v>
      </c>
      <c r="D23" s="34">
        <f t="shared" si="2"/>
        <v>0.23086819112556312</v>
      </c>
      <c r="E23" s="20">
        <f t="shared" si="3"/>
        <v>1.1993211191291002</v>
      </c>
    </row>
    <row r="24" spans="1:5" x14ac:dyDescent="0.35">
      <c r="A24" s="4">
        <v>14</v>
      </c>
      <c r="B24" s="4">
        <f t="shared" si="0"/>
        <v>0.24192189559966773</v>
      </c>
      <c r="C24" s="4">
        <f t="shared" si="1"/>
        <v>0.97029572627599647</v>
      </c>
      <c r="D24" s="34">
        <f t="shared" si="2"/>
        <v>0.24932800284318071</v>
      </c>
      <c r="E24" s="20">
        <f t="shared" si="3"/>
        <v>1.2122176218756642</v>
      </c>
    </row>
    <row r="25" spans="1:5" x14ac:dyDescent="0.35">
      <c r="A25" s="4">
        <v>15</v>
      </c>
      <c r="B25" s="4">
        <f t="shared" si="0"/>
        <v>0.25881904510252074</v>
      </c>
      <c r="C25" s="4">
        <f t="shared" si="1"/>
        <v>0.96592582628906831</v>
      </c>
      <c r="D25" s="34">
        <f t="shared" si="2"/>
        <v>0.2679491924311227</v>
      </c>
      <c r="E25" s="20">
        <f t="shared" si="3"/>
        <v>1.2247448713915889</v>
      </c>
    </row>
    <row r="26" spans="1:5" x14ac:dyDescent="0.35">
      <c r="A26" s="4">
        <v>16</v>
      </c>
      <c r="B26" s="4">
        <f t="shared" si="0"/>
        <v>0.27563735581699916</v>
      </c>
      <c r="C26" s="4">
        <f t="shared" si="1"/>
        <v>0.96126169593831889</v>
      </c>
      <c r="D26" s="34">
        <f t="shared" si="2"/>
        <v>0.28674538575880792</v>
      </c>
      <c r="E26" s="20">
        <f t="shared" si="3"/>
        <v>1.236899051755318</v>
      </c>
    </row>
    <row r="27" spans="1:5" x14ac:dyDescent="0.35">
      <c r="A27" s="4">
        <v>17</v>
      </c>
      <c r="B27" s="4">
        <f t="shared" si="0"/>
        <v>0.29237170472273677</v>
      </c>
      <c r="C27" s="4">
        <f t="shared" si="1"/>
        <v>0.95630475596303544</v>
      </c>
      <c r="D27" s="34">
        <f t="shared" si="2"/>
        <v>0.30573068145866039</v>
      </c>
      <c r="E27" s="20">
        <f t="shared" si="3"/>
        <v>1.2486764606857723</v>
      </c>
    </row>
    <row r="28" spans="1:5" x14ac:dyDescent="0.35">
      <c r="A28" s="4">
        <v>18</v>
      </c>
      <c r="B28" s="4">
        <f t="shared" si="0"/>
        <v>0.3090169943749474</v>
      </c>
      <c r="C28" s="4">
        <f t="shared" si="1"/>
        <v>0.95105651629515353</v>
      </c>
      <c r="D28" s="34">
        <f t="shared" si="2"/>
        <v>0.32491969623290629</v>
      </c>
      <c r="E28" s="20">
        <f t="shared" si="3"/>
        <v>1.2600735106701009</v>
      </c>
    </row>
    <row r="29" spans="1:5" x14ac:dyDescent="0.35">
      <c r="A29" s="4">
        <v>19</v>
      </c>
      <c r="B29" s="4">
        <f t="shared" si="0"/>
        <v>0.32556815445715664</v>
      </c>
      <c r="C29" s="4">
        <f t="shared" si="1"/>
        <v>0.94551857559931685</v>
      </c>
      <c r="D29" s="34">
        <f t="shared" si="2"/>
        <v>0.34432761328966521</v>
      </c>
      <c r="E29" s="20">
        <f t="shared" si="3"/>
        <v>1.2710867300564734</v>
      </c>
    </row>
    <row r="30" spans="1:5" x14ac:dyDescent="0.35">
      <c r="A30" s="4">
        <v>20</v>
      </c>
      <c r="B30" s="4">
        <f t="shared" si="0"/>
        <v>0.34202014332566871</v>
      </c>
      <c r="C30" s="4">
        <f t="shared" si="1"/>
        <v>0.93969262078590843</v>
      </c>
      <c r="D30" s="34">
        <f t="shared" si="2"/>
        <v>0.36397023426620234</v>
      </c>
      <c r="E30" s="20">
        <f t="shared" si="3"/>
        <v>1.2817127641115771</v>
      </c>
    </row>
    <row r="31" spans="1:5" x14ac:dyDescent="0.35">
      <c r="A31" s="4">
        <v>21</v>
      </c>
      <c r="B31" s="4">
        <f t="shared" si="0"/>
        <v>0.35836794954530027</v>
      </c>
      <c r="C31" s="4">
        <f t="shared" si="1"/>
        <v>0.93358042649720174</v>
      </c>
      <c r="D31" s="34">
        <f t="shared" si="2"/>
        <v>0.38386403503541577</v>
      </c>
      <c r="E31" s="20">
        <f t="shared" si="3"/>
        <v>1.2919483760425021</v>
      </c>
    </row>
    <row r="32" spans="1:5" x14ac:dyDescent="0.35">
      <c r="A32" s="4">
        <v>22</v>
      </c>
      <c r="B32" s="4">
        <f t="shared" si="0"/>
        <v>0.37460659341591201</v>
      </c>
      <c r="C32" s="4">
        <f t="shared" si="1"/>
        <v>0.92718385456678742</v>
      </c>
      <c r="D32" s="34">
        <f t="shared" si="2"/>
        <v>0.40402622583515679</v>
      </c>
      <c r="E32" s="20">
        <f t="shared" si="3"/>
        <v>1.3017904479826994</v>
      </c>
    </row>
    <row r="33" spans="1:5" x14ac:dyDescent="0.35">
      <c r="A33" s="4">
        <v>23</v>
      </c>
      <c r="B33" s="4">
        <f t="shared" si="0"/>
        <v>0.39073112848927372</v>
      </c>
      <c r="C33" s="4">
        <f t="shared" si="1"/>
        <v>0.92050485345244037</v>
      </c>
      <c r="D33" s="34">
        <f t="shared" si="2"/>
        <v>0.4244748162096047</v>
      </c>
      <c r="E33" s="20">
        <f t="shared" si="3"/>
        <v>1.3112359819417141</v>
      </c>
    </row>
    <row r="34" spans="1:5" x14ac:dyDescent="0.35">
      <c r="A34" s="4">
        <v>24</v>
      </c>
      <c r="B34" s="4">
        <f t="shared" si="0"/>
        <v>0.40673664307580015</v>
      </c>
      <c r="C34" s="4">
        <f t="shared" si="1"/>
        <v>0.91354545764260087</v>
      </c>
      <c r="D34" s="34">
        <f t="shared" si="2"/>
        <v>0.4452286853085361</v>
      </c>
      <c r="E34" s="20">
        <f t="shared" si="3"/>
        <v>1.3202821007184009</v>
      </c>
    </row>
    <row r="35" spans="1:5" x14ac:dyDescent="0.35">
      <c r="A35" s="4">
        <v>25</v>
      </c>
      <c r="B35" s="4">
        <f t="shared" si="0"/>
        <v>0.42261826174069944</v>
      </c>
      <c r="C35" s="4">
        <f t="shared" si="1"/>
        <v>0.90630778703664994</v>
      </c>
      <c r="D35" s="34">
        <f t="shared" si="2"/>
        <v>0.46630765815499864</v>
      </c>
      <c r="E35" s="20">
        <f t="shared" si="3"/>
        <v>1.3289260487773493</v>
      </c>
    </row>
    <row r="36" spans="1:5" x14ac:dyDescent="0.35">
      <c r="A36" s="4">
        <v>26</v>
      </c>
      <c r="B36" s="4">
        <f t="shared" si="0"/>
        <v>0.4383711467890774</v>
      </c>
      <c r="C36" s="4">
        <f t="shared" si="1"/>
        <v>0.89879404629916704</v>
      </c>
      <c r="D36" s="34">
        <f t="shared" si="2"/>
        <v>0.48773258856586138</v>
      </c>
      <c r="E36" s="20">
        <f t="shared" si="3"/>
        <v>1.3371651930882444</v>
      </c>
    </row>
    <row r="37" spans="1:5" x14ac:dyDescent="0.35">
      <c r="A37" s="4">
        <v>27</v>
      </c>
      <c r="B37" s="4">
        <f t="shared" si="0"/>
        <v>0.45399049973954675</v>
      </c>
      <c r="C37" s="4">
        <f t="shared" si="1"/>
        <v>0.8910065241883679</v>
      </c>
      <c r="D37" s="34">
        <f t="shared" si="2"/>
        <v>0.50952544949442879</v>
      </c>
      <c r="E37" s="20">
        <f t="shared" si="3"/>
        <v>1.3449970239279145</v>
      </c>
    </row>
    <row r="38" spans="1:5" x14ac:dyDescent="0.35">
      <c r="A38" s="4">
        <v>28</v>
      </c>
      <c r="B38" s="4">
        <f t="shared" si="0"/>
        <v>0.46947156278589081</v>
      </c>
      <c r="C38" s="4">
        <f t="shared" si="1"/>
        <v>0.88294759285892699</v>
      </c>
      <c r="D38" s="34">
        <f t="shared" si="2"/>
        <v>0.53170943166147877</v>
      </c>
      <c r="E38" s="20">
        <f t="shared" si="3"/>
        <v>1.3524191556448177</v>
      </c>
    </row>
    <row r="39" spans="1:5" x14ac:dyDescent="0.35">
      <c r="A39" s="4">
        <v>29</v>
      </c>
      <c r="B39" s="4">
        <f t="shared" si="0"/>
        <v>0.48480962024633706</v>
      </c>
      <c r="C39" s="4">
        <f t="shared" si="1"/>
        <v>0.87461970713939574</v>
      </c>
      <c r="D39" s="34">
        <f t="shared" si="2"/>
        <v>0.55430905145276899</v>
      </c>
      <c r="E39" s="20">
        <f t="shared" si="3"/>
        <v>1.3594293273857327</v>
      </c>
    </row>
    <row r="40" spans="1:5" x14ac:dyDescent="0.35">
      <c r="A40" s="4">
        <v>30</v>
      </c>
      <c r="B40" s="4">
        <f t="shared" si="0"/>
        <v>0.49999999999999994</v>
      </c>
      <c r="C40" s="4">
        <f t="shared" si="1"/>
        <v>0.86602540378443871</v>
      </c>
      <c r="D40" s="34">
        <f t="shared" si="2"/>
        <v>0.57735026918962562</v>
      </c>
      <c r="E40" s="20">
        <f t="shared" si="3"/>
        <v>1.3660254037844386</v>
      </c>
    </row>
    <row r="41" spans="1:5" x14ac:dyDescent="0.35">
      <c r="A41" s="4">
        <v>31</v>
      </c>
      <c r="B41" s="4">
        <f t="shared" si="0"/>
        <v>0.51503807491005416</v>
      </c>
      <c r="C41" s="4">
        <f t="shared" si="1"/>
        <v>0.85716730070211233</v>
      </c>
      <c r="D41" s="34">
        <f t="shared" si="2"/>
        <v>0.60086061902756027</v>
      </c>
      <c r="E41" s="20">
        <f t="shared" si="3"/>
        <v>1.3722053756121664</v>
      </c>
    </row>
    <row r="42" spans="1:5" x14ac:dyDescent="0.35">
      <c r="A42" s="4">
        <v>32</v>
      </c>
      <c r="B42" s="4">
        <f t="shared" si="0"/>
        <v>0.5299192642332049</v>
      </c>
      <c r="C42" s="4">
        <f t="shared" si="1"/>
        <v>0.84804809615642596</v>
      </c>
      <c r="D42" s="34">
        <f t="shared" ref="D42:D73" si="4">B42/C42</f>
        <v>0.62486935190932746</v>
      </c>
      <c r="E42" s="20">
        <f t="shared" si="3"/>
        <v>1.377967360389631</v>
      </c>
    </row>
    <row r="43" spans="1:5" x14ac:dyDescent="0.35">
      <c r="A43" s="4">
        <v>33</v>
      </c>
      <c r="B43" s="4">
        <f t="shared" si="0"/>
        <v>0.54463903501502708</v>
      </c>
      <c r="C43" s="4">
        <f t="shared" si="1"/>
        <v>0.83867056794542405</v>
      </c>
      <c r="D43" s="34">
        <f t="shared" si="4"/>
        <v>0.64940759319751051</v>
      </c>
      <c r="E43" s="20">
        <f t="shared" si="3"/>
        <v>1.383309602960451</v>
      </c>
    </row>
    <row r="44" spans="1:5" x14ac:dyDescent="0.35">
      <c r="A44" s="4">
        <v>34</v>
      </c>
      <c r="B44" s="4">
        <f t="shared" si="0"/>
        <v>0.5591929034707469</v>
      </c>
      <c r="C44" s="4">
        <f t="shared" si="1"/>
        <v>0.82903757255504162</v>
      </c>
      <c r="D44" s="34">
        <f t="shared" si="4"/>
        <v>0.67450851684242674</v>
      </c>
      <c r="E44" s="20">
        <f t="shared" si="3"/>
        <v>1.3882304760257886</v>
      </c>
    </row>
    <row r="45" spans="1:5" x14ac:dyDescent="0.35">
      <c r="A45" s="4">
        <v>35</v>
      </c>
      <c r="B45" s="4">
        <f t="shared" si="0"/>
        <v>0.57357643635104605</v>
      </c>
      <c r="C45" s="4">
        <f t="shared" si="1"/>
        <v>0.8191520442889918</v>
      </c>
      <c r="D45" s="34">
        <f t="shared" si="4"/>
        <v>0.70020753820970971</v>
      </c>
      <c r="E45" s="20">
        <f t="shared" si="3"/>
        <v>1.392728480640038</v>
      </c>
    </row>
    <row r="46" spans="1:5" x14ac:dyDescent="0.35">
      <c r="A46" s="4">
        <v>36</v>
      </c>
      <c r="B46" s="4">
        <f t="shared" si="0"/>
        <v>0.58778525229247314</v>
      </c>
      <c r="C46" s="4">
        <f t="shared" si="1"/>
        <v>0.80901699437494745</v>
      </c>
      <c r="D46" s="34">
        <f t="shared" si="4"/>
        <v>0.7265425280053609</v>
      </c>
      <c r="E46" s="20">
        <f t="shared" si="3"/>
        <v>1.3968022466674206</v>
      </c>
    </row>
    <row r="47" spans="1:5" x14ac:dyDescent="0.35">
      <c r="A47" s="4">
        <v>37</v>
      </c>
      <c r="B47" s="4">
        <f t="shared" si="0"/>
        <v>0.60181502315204827</v>
      </c>
      <c r="C47" s="4">
        <f t="shared" si="1"/>
        <v>0.79863551004729283</v>
      </c>
      <c r="D47" s="34">
        <f t="shared" si="4"/>
        <v>0.75355405010279419</v>
      </c>
      <c r="E47" s="20">
        <f t="shared" si="3"/>
        <v>1.4004505331993411</v>
      </c>
    </row>
    <row r="48" spans="1:5" x14ac:dyDescent="0.35">
      <c r="A48" s="4">
        <v>38</v>
      </c>
      <c r="B48" s="4">
        <f t="shared" si="0"/>
        <v>0.61566147532565818</v>
      </c>
      <c r="C48" s="4">
        <f t="shared" si="1"/>
        <v>0.78801075360672201</v>
      </c>
      <c r="D48" s="34">
        <f t="shared" si="4"/>
        <v>0.78128562650671718</v>
      </c>
      <c r="E48" s="20">
        <f t="shared" si="3"/>
        <v>1.4036722289323802</v>
      </c>
    </row>
    <row r="49" spans="1:5" x14ac:dyDescent="0.35">
      <c r="A49" s="4">
        <v>39</v>
      </c>
      <c r="B49" s="4">
        <f t="shared" si="0"/>
        <v>0.62932039104983739</v>
      </c>
      <c r="C49" s="4">
        <f t="shared" si="1"/>
        <v>0.7771459614569709</v>
      </c>
      <c r="D49" s="34">
        <f t="shared" si="4"/>
        <v>0.80978403319500702</v>
      </c>
      <c r="E49" s="20">
        <f t="shared" si="3"/>
        <v>1.4064663525068082</v>
      </c>
    </row>
    <row r="50" spans="1:5" x14ac:dyDescent="0.35">
      <c r="A50" s="4">
        <v>40</v>
      </c>
      <c r="B50" s="4">
        <f t="shared" si="0"/>
        <v>0.64278760968653925</v>
      </c>
      <c r="C50" s="4">
        <f t="shared" si="1"/>
        <v>0.76604444311897801</v>
      </c>
      <c r="D50" s="34">
        <f t="shared" si="4"/>
        <v>0.83909963117727993</v>
      </c>
      <c r="E50" s="20">
        <f t="shared" si="3"/>
        <v>1.4088320528055172</v>
      </c>
    </row>
    <row r="51" spans="1:5" x14ac:dyDescent="0.35">
      <c r="A51" s="4">
        <v>41</v>
      </c>
      <c r="B51" s="4">
        <f t="shared" si="0"/>
        <v>0.65605902899050716</v>
      </c>
      <c r="C51" s="4">
        <f t="shared" si="1"/>
        <v>0.75470958022277213</v>
      </c>
      <c r="D51" s="34">
        <f t="shared" si="4"/>
        <v>0.86928673781622634</v>
      </c>
      <c r="E51" s="20">
        <f t="shared" si="3"/>
        <v>1.4107686092132794</v>
      </c>
    </row>
    <row r="52" spans="1:5" x14ac:dyDescent="0.35">
      <c r="A52" s="4">
        <v>42</v>
      </c>
      <c r="B52" s="4">
        <f t="shared" si="0"/>
        <v>0.66913060635885824</v>
      </c>
      <c r="C52" s="4">
        <f t="shared" si="1"/>
        <v>0.74314482547739424</v>
      </c>
      <c r="D52" s="34">
        <f t="shared" si="4"/>
        <v>0.90040404429783993</v>
      </c>
      <c r="E52" s="20">
        <f t="shared" si="3"/>
        <v>1.4122754318362525</v>
      </c>
    </row>
    <row r="53" spans="1:5" x14ac:dyDescent="0.35">
      <c r="A53" s="4">
        <v>43</v>
      </c>
      <c r="B53" s="4">
        <f t="shared" si="0"/>
        <v>0.68199836006249848</v>
      </c>
      <c r="C53" s="4">
        <f t="shared" si="1"/>
        <v>0.73135370161917057</v>
      </c>
      <c r="D53" s="34">
        <f t="shared" si="4"/>
        <v>0.93251508613766154</v>
      </c>
      <c r="E53" s="20">
        <f t="shared" si="3"/>
        <v>1.413352061681669</v>
      </c>
    </row>
    <row r="54" spans="1:5" x14ac:dyDescent="0.35">
      <c r="A54" s="4">
        <v>44</v>
      </c>
      <c r="B54" s="4">
        <f t="shared" si="0"/>
        <v>0.69465837045899725</v>
      </c>
      <c r="C54" s="4">
        <f t="shared" si="1"/>
        <v>0.71933980033865119</v>
      </c>
      <c r="D54" s="34">
        <f t="shared" si="4"/>
        <v>0.96568877480707394</v>
      </c>
      <c r="E54" s="20">
        <f t="shared" si="3"/>
        <v>1.4139981707976483</v>
      </c>
    </row>
    <row r="55" spans="1:5" x14ac:dyDescent="0.35">
      <c r="A55" s="4">
        <v>45</v>
      </c>
      <c r="B55" s="4">
        <f t="shared" si="0"/>
        <v>0.70710678118654746</v>
      </c>
      <c r="C55" s="4">
        <f t="shared" si="1"/>
        <v>0.70710678118654757</v>
      </c>
      <c r="D55" s="34">
        <f t="shared" si="4"/>
        <v>0.99999999999999989</v>
      </c>
      <c r="E55" s="20">
        <f t="shared" si="3"/>
        <v>1.4142135623730949</v>
      </c>
    </row>
    <row r="56" spans="1:5" x14ac:dyDescent="0.35">
      <c r="A56" s="4">
        <v>46</v>
      </c>
      <c r="B56" s="4">
        <f t="shared" si="0"/>
        <v>0.71933980033865108</v>
      </c>
      <c r="C56" s="4">
        <f t="shared" si="1"/>
        <v>0.69465837045899737</v>
      </c>
      <c r="D56" s="34">
        <f t="shared" si="4"/>
        <v>1.0355303137905694</v>
      </c>
      <c r="E56" s="20">
        <f t="shared" si="3"/>
        <v>1.4139981707976483</v>
      </c>
    </row>
    <row r="57" spans="1:5" x14ac:dyDescent="0.35">
      <c r="A57" s="4">
        <v>47</v>
      </c>
      <c r="B57" s="4">
        <f t="shared" si="0"/>
        <v>0.73135370161917046</v>
      </c>
      <c r="C57" s="4">
        <f t="shared" si="1"/>
        <v>0.68199836006249848</v>
      </c>
      <c r="D57" s="34">
        <f t="shared" si="4"/>
        <v>1.0723687100246826</v>
      </c>
      <c r="E57" s="20">
        <f t="shared" si="3"/>
        <v>1.4133520616816688</v>
      </c>
    </row>
    <row r="58" spans="1:5" x14ac:dyDescent="0.35">
      <c r="A58" s="4">
        <v>48</v>
      </c>
      <c r="B58" s="4">
        <f t="shared" si="0"/>
        <v>0.74314482547739413</v>
      </c>
      <c r="C58" s="4">
        <f t="shared" si="1"/>
        <v>0.66913060635885824</v>
      </c>
      <c r="D58" s="34">
        <f t="shared" si="4"/>
        <v>1.1106125148291928</v>
      </c>
      <c r="E58" s="20">
        <f t="shared" si="3"/>
        <v>1.4122754318362523</v>
      </c>
    </row>
    <row r="59" spans="1:5" x14ac:dyDescent="0.35">
      <c r="A59" s="4">
        <v>49</v>
      </c>
      <c r="B59" s="4">
        <f t="shared" si="0"/>
        <v>0.75470958022277201</v>
      </c>
      <c r="C59" s="4">
        <f t="shared" si="1"/>
        <v>0.65605902899050728</v>
      </c>
      <c r="D59" s="34">
        <f t="shared" si="4"/>
        <v>1.1503684072210096</v>
      </c>
      <c r="E59" s="20">
        <f t="shared" si="3"/>
        <v>1.4107686092132794</v>
      </c>
    </row>
    <row r="60" spans="1:5" x14ac:dyDescent="0.35">
      <c r="A60" s="4">
        <v>50</v>
      </c>
      <c r="B60" s="4">
        <f t="shared" si="0"/>
        <v>0.76604444311897801</v>
      </c>
      <c r="C60" s="4">
        <f t="shared" si="1"/>
        <v>0.64278760968653936</v>
      </c>
      <c r="D60" s="34">
        <f t="shared" si="4"/>
        <v>1.1917535925942098</v>
      </c>
      <c r="E60" s="20">
        <f t="shared" si="3"/>
        <v>1.4088320528055174</v>
      </c>
    </row>
    <row r="61" spans="1:5" x14ac:dyDescent="0.35">
      <c r="A61" s="4">
        <v>51</v>
      </c>
      <c r="B61" s="4">
        <f t="shared" si="0"/>
        <v>0.77714596145697079</v>
      </c>
      <c r="C61" s="4">
        <f t="shared" si="1"/>
        <v>0.6293203910498375</v>
      </c>
      <c r="D61" s="34">
        <f t="shared" si="4"/>
        <v>1.2348971565350511</v>
      </c>
      <c r="E61" s="20">
        <f t="shared" si="3"/>
        <v>1.4064663525068082</v>
      </c>
    </row>
    <row r="62" spans="1:5" x14ac:dyDescent="0.35">
      <c r="A62" s="4">
        <v>52</v>
      </c>
      <c r="B62" s="4">
        <f t="shared" si="0"/>
        <v>0.78801075360672201</v>
      </c>
      <c r="C62" s="4">
        <f t="shared" si="1"/>
        <v>0.61566147532565829</v>
      </c>
      <c r="D62" s="34">
        <f t="shared" si="4"/>
        <v>1.2799416321930788</v>
      </c>
      <c r="E62" s="20">
        <f t="shared" si="3"/>
        <v>1.4036722289323804</v>
      </c>
    </row>
    <row r="63" spans="1:5" x14ac:dyDescent="0.35">
      <c r="A63" s="4">
        <v>53</v>
      </c>
      <c r="B63" s="4">
        <f t="shared" si="0"/>
        <v>0.79863551004729283</v>
      </c>
      <c r="C63" s="4">
        <f t="shared" si="1"/>
        <v>0.60181502315204838</v>
      </c>
      <c r="D63" s="34">
        <f t="shared" si="4"/>
        <v>1.3270448216204098</v>
      </c>
      <c r="E63" s="20">
        <f t="shared" si="3"/>
        <v>1.4004505331993413</v>
      </c>
    </row>
    <row r="64" spans="1:5" x14ac:dyDescent="0.35">
      <c r="A64" s="4">
        <v>54</v>
      </c>
      <c r="B64" s="4">
        <f t="shared" si="0"/>
        <v>0.80901699437494745</v>
      </c>
      <c r="C64" s="4">
        <f t="shared" si="1"/>
        <v>0.58778525229247314</v>
      </c>
      <c r="D64" s="34">
        <f t="shared" si="4"/>
        <v>1.3763819204711736</v>
      </c>
      <c r="E64" s="20">
        <f t="shared" si="3"/>
        <v>1.3968022466674206</v>
      </c>
    </row>
    <row r="65" spans="1:5" x14ac:dyDescent="0.35">
      <c r="A65" s="4">
        <v>55</v>
      </c>
      <c r="B65" s="4">
        <f t="shared" si="0"/>
        <v>0.8191520442889918</v>
      </c>
      <c r="C65" s="4">
        <f t="shared" si="1"/>
        <v>0.57357643635104616</v>
      </c>
      <c r="D65" s="34">
        <f t="shared" si="4"/>
        <v>1.4281480067421144</v>
      </c>
      <c r="E65" s="20">
        <f t="shared" si="3"/>
        <v>1.392728480640038</v>
      </c>
    </row>
    <row r="66" spans="1:5" x14ac:dyDescent="0.35">
      <c r="A66" s="4">
        <v>56</v>
      </c>
      <c r="B66" s="4">
        <f t="shared" si="0"/>
        <v>0.82903757255504174</v>
      </c>
      <c r="C66" s="4">
        <f t="shared" si="1"/>
        <v>0.55919290347074679</v>
      </c>
      <c r="D66" s="34">
        <f t="shared" si="4"/>
        <v>1.4825609685127403</v>
      </c>
      <c r="E66" s="20">
        <f t="shared" si="3"/>
        <v>1.3882304760257886</v>
      </c>
    </row>
    <row r="67" spans="1:5" x14ac:dyDescent="0.35">
      <c r="A67" s="4">
        <v>57</v>
      </c>
      <c r="B67" s="4">
        <f t="shared" si="0"/>
        <v>0.83867056794542394</v>
      </c>
      <c r="C67" s="4">
        <f t="shared" si="1"/>
        <v>0.5446390350150272</v>
      </c>
      <c r="D67" s="34">
        <f t="shared" si="4"/>
        <v>1.5398649638145825</v>
      </c>
      <c r="E67" s="20">
        <f t="shared" si="3"/>
        <v>1.383309602960451</v>
      </c>
    </row>
    <row r="68" spans="1:5" x14ac:dyDescent="0.35">
      <c r="A68" s="4">
        <v>58</v>
      </c>
      <c r="B68" s="4">
        <f t="shared" si="0"/>
        <v>0.84804809615642596</v>
      </c>
      <c r="C68" s="4">
        <f t="shared" si="1"/>
        <v>0.5299192642332049</v>
      </c>
      <c r="D68" s="34">
        <f t="shared" si="4"/>
        <v>1.6003345290410504</v>
      </c>
      <c r="E68" s="20">
        <f t="shared" si="3"/>
        <v>1.377967360389631</v>
      </c>
    </row>
    <row r="69" spans="1:5" x14ac:dyDescent="0.35">
      <c r="A69" s="4">
        <v>59</v>
      </c>
      <c r="B69" s="4">
        <f t="shared" si="0"/>
        <v>0.85716730070211222</v>
      </c>
      <c r="C69" s="4">
        <f t="shared" si="1"/>
        <v>0.51503807491005438</v>
      </c>
      <c r="D69" s="34">
        <f t="shared" si="4"/>
        <v>1.6642794823505171</v>
      </c>
      <c r="E69" s="20">
        <f t="shared" si="3"/>
        <v>1.3722053756121666</v>
      </c>
    </row>
    <row r="70" spans="1:5" x14ac:dyDescent="0.35">
      <c r="A70" s="4">
        <v>60</v>
      </c>
      <c r="B70" s="4">
        <f t="shared" si="0"/>
        <v>0.8660254037844386</v>
      </c>
      <c r="C70" s="4">
        <f t="shared" si="1"/>
        <v>0.50000000000000011</v>
      </c>
      <c r="D70" s="34">
        <f t="shared" si="4"/>
        <v>1.7320508075688767</v>
      </c>
      <c r="E70" s="20">
        <f t="shared" si="3"/>
        <v>1.3660254037844388</v>
      </c>
    </row>
    <row r="71" spans="1:5" x14ac:dyDescent="0.35">
      <c r="A71" s="4">
        <v>61</v>
      </c>
      <c r="B71" s="4">
        <f t="shared" si="0"/>
        <v>0.87461970713939574</v>
      </c>
      <c r="C71" s="4">
        <f t="shared" si="1"/>
        <v>0.48480962024633711</v>
      </c>
      <c r="D71" s="34">
        <f t="shared" si="4"/>
        <v>1.8040477552714236</v>
      </c>
      <c r="E71" s="20">
        <f t="shared" si="3"/>
        <v>1.3594293273857327</v>
      </c>
    </row>
    <row r="72" spans="1:5" x14ac:dyDescent="0.35">
      <c r="A72" s="4">
        <v>62</v>
      </c>
      <c r="B72" s="4">
        <f t="shared" si="0"/>
        <v>0.88294759285892688</v>
      </c>
      <c r="C72" s="4">
        <f t="shared" si="1"/>
        <v>0.46947156278589086</v>
      </c>
      <c r="D72" s="34">
        <f t="shared" si="4"/>
        <v>1.8807264653463316</v>
      </c>
      <c r="E72" s="20">
        <f t="shared" si="3"/>
        <v>1.3524191556448177</v>
      </c>
    </row>
    <row r="73" spans="1:5" x14ac:dyDescent="0.35">
      <c r="A73" s="4">
        <v>63</v>
      </c>
      <c r="B73" s="4">
        <f t="shared" si="0"/>
        <v>0.89100652418836779</v>
      </c>
      <c r="C73" s="4">
        <f t="shared" si="1"/>
        <v>0.4539904997395468</v>
      </c>
      <c r="D73" s="34">
        <f t="shared" si="4"/>
        <v>1.9626105055051504</v>
      </c>
      <c r="E73" s="20">
        <f t="shared" si="3"/>
        <v>1.3449970239279145</v>
      </c>
    </row>
    <row r="74" spans="1:5" x14ac:dyDescent="0.35">
      <c r="A74" s="4">
        <v>64</v>
      </c>
      <c r="B74" s="4">
        <f t="shared" ref="B74:B137" si="5">$D$4*SIN(PI()*($D$5*A74+$D$6)/180)+$D$7</f>
        <v>0.89879404629916704</v>
      </c>
      <c r="C74" s="4">
        <f t="shared" ref="C74:C137" si="6">$E$4*COS(PI()*($E$5*A74+$E$6)/180)+$E$7</f>
        <v>0.43837114678907746</v>
      </c>
      <c r="D74" s="34">
        <f t="shared" ref="D74:D94" si="7">B74/C74</f>
        <v>2.050303841579296</v>
      </c>
      <c r="E74" s="20">
        <f t="shared" ref="E74:E137" si="8">B74+C74</f>
        <v>1.3371651930882444</v>
      </c>
    </row>
    <row r="75" spans="1:5" x14ac:dyDescent="0.35">
      <c r="A75" s="4">
        <v>65</v>
      </c>
      <c r="B75" s="4">
        <f t="shared" si="5"/>
        <v>0.90630778703664994</v>
      </c>
      <c r="C75" s="4">
        <f t="shared" si="6"/>
        <v>0.42261826174069944</v>
      </c>
      <c r="D75" s="34">
        <f t="shared" si="7"/>
        <v>2.1445069205095586</v>
      </c>
      <c r="E75" s="20">
        <f t="shared" si="8"/>
        <v>1.3289260487773493</v>
      </c>
    </row>
    <row r="76" spans="1:5" x14ac:dyDescent="0.35">
      <c r="A76" s="4">
        <v>66</v>
      </c>
      <c r="B76" s="4">
        <f t="shared" si="5"/>
        <v>0.91354545764260087</v>
      </c>
      <c r="C76" s="4">
        <f t="shared" si="6"/>
        <v>0.40673664307580021</v>
      </c>
      <c r="D76" s="34">
        <f t="shared" si="7"/>
        <v>2.246036773904216</v>
      </c>
      <c r="E76" s="20">
        <f t="shared" si="8"/>
        <v>1.3202821007184011</v>
      </c>
    </row>
    <row r="77" spans="1:5" x14ac:dyDescent="0.35">
      <c r="A77" s="4">
        <v>67</v>
      </c>
      <c r="B77" s="4">
        <f t="shared" si="5"/>
        <v>0.92050485345244026</v>
      </c>
      <c r="C77" s="4">
        <f t="shared" si="6"/>
        <v>0.39073112848927394</v>
      </c>
      <c r="D77" s="34">
        <f t="shared" si="7"/>
        <v>2.3558523658237513</v>
      </c>
      <c r="E77" s="20">
        <f t="shared" si="8"/>
        <v>1.3112359819417141</v>
      </c>
    </row>
    <row r="78" spans="1:5" x14ac:dyDescent="0.35">
      <c r="A78" s="4">
        <v>68</v>
      </c>
      <c r="B78" s="4">
        <f t="shared" si="5"/>
        <v>0.92718385456678742</v>
      </c>
      <c r="C78" s="4">
        <f t="shared" si="6"/>
        <v>0.37460659341591196</v>
      </c>
      <c r="D78" s="34">
        <f t="shared" si="7"/>
        <v>2.4750868534162964</v>
      </c>
      <c r="E78" s="20">
        <f t="shared" si="8"/>
        <v>1.3017904479826994</v>
      </c>
    </row>
    <row r="79" spans="1:5" x14ac:dyDescent="0.35">
      <c r="A79" s="4">
        <v>69</v>
      </c>
      <c r="B79" s="4">
        <f t="shared" si="5"/>
        <v>0.93358042649720174</v>
      </c>
      <c r="C79" s="4">
        <f t="shared" si="6"/>
        <v>0.35836794954530038</v>
      </c>
      <c r="D79" s="34">
        <f t="shared" si="7"/>
        <v>2.605089064693801</v>
      </c>
      <c r="E79" s="20">
        <f t="shared" si="8"/>
        <v>1.2919483760425021</v>
      </c>
    </row>
    <row r="80" spans="1:5" x14ac:dyDescent="0.35">
      <c r="A80" s="4">
        <v>70</v>
      </c>
      <c r="B80" s="4">
        <f t="shared" si="5"/>
        <v>0.93969262078590832</v>
      </c>
      <c r="C80" s="4">
        <f t="shared" si="6"/>
        <v>0.34202014332566882</v>
      </c>
      <c r="D80" s="34">
        <f t="shared" si="7"/>
        <v>2.7474774194546212</v>
      </c>
      <c r="E80" s="20">
        <f t="shared" si="8"/>
        <v>1.2817127641115771</v>
      </c>
    </row>
    <row r="81" spans="1:5" x14ac:dyDescent="0.35">
      <c r="A81" s="4">
        <v>71</v>
      </c>
      <c r="B81" s="4">
        <f t="shared" si="5"/>
        <v>0.94551857559931674</v>
      </c>
      <c r="C81" s="4">
        <f t="shared" si="6"/>
        <v>0.32556815445715676</v>
      </c>
      <c r="D81" s="34">
        <f t="shared" si="7"/>
        <v>2.9042108776758218</v>
      </c>
      <c r="E81" s="20">
        <f t="shared" si="8"/>
        <v>1.2710867300564734</v>
      </c>
    </row>
    <row r="82" spans="1:5" x14ac:dyDescent="0.35">
      <c r="A82" s="4">
        <v>72</v>
      </c>
      <c r="B82" s="4">
        <f t="shared" si="5"/>
        <v>0.95105651629515353</v>
      </c>
      <c r="C82" s="4">
        <f t="shared" si="6"/>
        <v>0.30901699437494745</v>
      </c>
      <c r="D82" s="34">
        <f t="shared" si="7"/>
        <v>3.0776835371752531</v>
      </c>
      <c r="E82" s="20">
        <f t="shared" si="8"/>
        <v>1.2600735106701011</v>
      </c>
    </row>
    <row r="83" spans="1:5" x14ac:dyDescent="0.35">
      <c r="A83" s="4">
        <v>73</v>
      </c>
      <c r="B83" s="4">
        <f t="shared" si="5"/>
        <v>0.95630475596303544</v>
      </c>
      <c r="C83" s="4">
        <f t="shared" si="6"/>
        <v>0.29237170472273677</v>
      </c>
      <c r="D83" s="34">
        <f t="shared" si="7"/>
        <v>3.2708526184841404</v>
      </c>
      <c r="E83" s="20">
        <f t="shared" si="8"/>
        <v>1.2486764606857723</v>
      </c>
    </row>
    <row r="84" spans="1:5" x14ac:dyDescent="0.35">
      <c r="A84" s="4">
        <v>74</v>
      </c>
      <c r="B84" s="4">
        <f t="shared" si="5"/>
        <v>0.96126169593831889</v>
      </c>
      <c r="C84" s="4">
        <f t="shared" si="6"/>
        <v>0.27563735581699916</v>
      </c>
      <c r="D84" s="34">
        <f t="shared" si="7"/>
        <v>3.4874144438409092</v>
      </c>
      <c r="E84" s="20">
        <f t="shared" si="8"/>
        <v>1.236899051755318</v>
      </c>
    </row>
    <row r="85" spans="1:5" x14ac:dyDescent="0.35">
      <c r="A85" s="4">
        <v>75</v>
      </c>
      <c r="B85" s="4">
        <f t="shared" si="5"/>
        <v>0.96592582628906831</v>
      </c>
      <c r="C85" s="4">
        <f t="shared" si="6"/>
        <v>0.25881904510252074</v>
      </c>
      <c r="D85" s="34">
        <f t="shared" si="7"/>
        <v>3.7320508075688776</v>
      </c>
      <c r="E85" s="20">
        <f t="shared" si="8"/>
        <v>1.2247448713915889</v>
      </c>
    </row>
    <row r="86" spans="1:5" x14ac:dyDescent="0.35">
      <c r="A86" s="4">
        <v>76</v>
      </c>
      <c r="B86" s="4">
        <f t="shared" si="5"/>
        <v>0.97029572627599647</v>
      </c>
      <c r="C86" s="4">
        <f t="shared" si="6"/>
        <v>0.2419218955996679</v>
      </c>
      <c r="D86" s="34">
        <f t="shared" si="7"/>
        <v>4.010780933535842</v>
      </c>
      <c r="E86" s="20">
        <f t="shared" si="8"/>
        <v>1.2122176218756644</v>
      </c>
    </row>
    <row r="87" spans="1:5" x14ac:dyDescent="0.35">
      <c r="A87" s="4">
        <v>77</v>
      </c>
      <c r="B87" s="4">
        <f t="shared" si="5"/>
        <v>0.97437006478523525</v>
      </c>
      <c r="C87" s="4">
        <f t="shared" si="6"/>
        <v>0.22495105434386492</v>
      </c>
      <c r="D87" s="34">
        <f t="shared" si="7"/>
        <v>4.3314758742841573</v>
      </c>
      <c r="E87" s="20">
        <f t="shared" si="8"/>
        <v>1.1993211191291002</v>
      </c>
    </row>
    <row r="88" spans="1:5" x14ac:dyDescent="0.35">
      <c r="A88" s="4">
        <v>78</v>
      </c>
      <c r="B88" s="4">
        <f t="shared" si="5"/>
        <v>0.97814760073380558</v>
      </c>
      <c r="C88" s="4">
        <f t="shared" si="6"/>
        <v>0.20791169081775945</v>
      </c>
      <c r="D88" s="34">
        <f t="shared" si="7"/>
        <v>4.7046301094784511</v>
      </c>
      <c r="E88" s="20">
        <f t="shared" si="8"/>
        <v>1.1860592915515651</v>
      </c>
    </row>
    <row r="89" spans="1:5" x14ac:dyDescent="0.35">
      <c r="A89" s="4">
        <v>79</v>
      </c>
      <c r="B89" s="4">
        <f t="shared" si="5"/>
        <v>0.98162718344766398</v>
      </c>
      <c r="C89" s="4">
        <f t="shared" si="6"/>
        <v>0.19080899537654492</v>
      </c>
      <c r="D89" s="34">
        <f t="shared" si="7"/>
        <v>5.1445540159703071</v>
      </c>
      <c r="E89" s="20">
        <f t="shared" si="8"/>
        <v>1.1724361788242088</v>
      </c>
    </row>
    <row r="90" spans="1:5" x14ac:dyDescent="0.35">
      <c r="A90" s="4">
        <v>80</v>
      </c>
      <c r="B90" s="4">
        <f t="shared" si="5"/>
        <v>0.98480775301220802</v>
      </c>
      <c r="C90" s="4">
        <f t="shared" si="6"/>
        <v>0.17364817766693041</v>
      </c>
      <c r="D90" s="34">
        <f t="shared" si="7"/>
        <v>5.6712818196177075</v>
      </c>
      <c r="E90" s="20">
        <f t="shared" si="8"/>
        <v>1.1584559306791384</v>
      </c>
    </row>
    <row r="91" spans="1:5" x14ac:dyDescent="0.35">
      <c r="A91" s="4">
        <v>81</v>
      </c>
      <c r="B91" s="4">
        <f t="shared" si="5"/>
        <v>0.98768834059513777</v>
      </c>
      <c r="C91" s="4">
        <f t="shared" si="6"/>
        <v>0.15643446504023092</v>
      </c>
      <c r="D91" s="34">
        <f t="shared" si="7"/>
        <v>6.3137515146750411</v>
      </c>
      <c r="E91" s="20">
        <f t="shared" si="8"/>
        <v>1.1441228056353687</v>
      </c>
    </row>
    <row r="92" spans="1:5" x14ac:dyDescent="0.35">
      <c r="A92" s="4">
        <v>82</v>
      </c>
      <c r="B92" s="4">
        <f t="shared" si="5"/>
        <v>0.99026806874157025</v>
      </c>
      <c r="C92" s="4">
        <f t="shared" si="6"/>
        <v>0.13917310096006569</v>
      </c>
      <c r="D92" s="34">
        <f t="shared" si="7"/>
        <v>7.1153697223841954</v>
      </c>
      <c r="E92" s="20">
        <f t="shared" si="8"/>
        <v>1.129441169701636</v>
      </c>
    </row>
    <row r="93" spans="1:5" x14ac:dyDescent="0.35">
      <c r="A93" s="4">
        <v>83</v>
      </c>
      <c r="B93" s="4">
        <f t="shared" si="5"/>
        <v>0.99254615164132198</v>
      </c>
      <c r="C93" s="4">
        <f t="shared" si="6"/>
        <v>0.12186934340514749</v>
      </c>
      <c r="D93" s="34">
        <f t="shared" si="7"/>
        <v>8.1443464279745932</v>
      </c>
      <c r="E93" s="20">
        <f t="shared" si="8"/>
        <v>1.1144154950464695</v>
      </c>
    </row>
    <row r="94" spans="1:5" x14ac:dyDescent="0.35">
      <c r="A94" s="4">
        <v>84</v>
      </c>
      <c r="B94" s="4">
        <f t="shared" si="5"/>
        <v>0.99452189536827329</v>
      </c>
      <c r="C94" s="4">
        <f t="shared" si="6"/>
        <v>0.10452846326765346</v>
      </c>
      <c r="D94" s="34">
        <f t="shared" si="7"/>
        <v>9.5143644542225854</v>
      </c>
      <c r="E94" s="20">
        <f t="shared" si="8"/>
        <v>1.0990503586359268</v>
      </c>
    </row>
    <row r="95" spans="1:5" x14ac:dyDescent="0.35">
      <c r="A95" s="4">
        <v>85</v>
      </c>
      <c r="B95" s="4">
        <f t="shared" si="5"/>
        <v>0.99619469809174555</v>
      </c>
      <c r="C95" s="4">
        <f t="shared" si="6"/>
        <v>8.7155742747658138E-2</v>
      </c>
      <c r="D95" s="34"/>
      <c r="E95" s="20">
        <f t="shared" si="8"/>
        <v>1.0833504408394037</v>
      </c>
    </row>
    <row r="96" spans="1:5" x14ac:dyDescent="0.35">
      <c r="A96" s="4">
        <v>86</v>
      </c>
      <c r="B96" s="4">
        <f t="shared" si="5"/>
        <v>0.9975640502598242</v>
      </c>
      <c r="C96" s="4">
        <f t="shared" si="6"/>
        <v>6.9756473744125455E-2</v>
      </c>
      <c r="D96" s="34"/>
      <c r="E96" s="20">
        <f t="shared" si="8"/>
        <v>1.0673205240039496</v>
      </c>
    </row>
    <row r="97" spans="1:5" x14ac:dyDescent="0.35">
      <c r="A97" s="4">
        <v>87</v>
      </c>
      <c r="B97" s="4">
        <f t="shared" si="5"/>
        <v>0.99862953475457383</v>
      </c>
      <c r="C97" s="4">
        <f t="shared" si="6"/>
        <v>5.2335956242943966E-2</v>
      </c>
      <c r="D97" s="34"/>
      <c r="E97" s="20">
        <f t="shared" si="8"/>
        <v>1.0509654909975179</v>
      </c>
    </row>
    <row r="98" spans="1:5" x14ac:dyDescent="0.35">
      <c r="A98" s="4">
        <v>88</v>
      </c>
      <c r="B98" s="4">
        <f t="shared" si="5"/>
        <v>0.99939082701909576</v>
      </c>
      <c r="C98" s="4">
        <f t="shared" si="6"/>
        <v>3.489949670250108E-2</v>
      </c>
      <c r="D98" s="34"/>
      <c r="E98" s="20">
        <f t="shared" si="8"/>
        <v>1.0342903237215968</v>
      </c>
    </row>
    <row r="99" spans="1:5" x14ac:dyDescent="0.35">
      <c r="A99" s="4">
        <v>89</v>
      </c>
      <c r="B99" s="4">
        <f t="shared" si="5"/>
        <v>0.99984769515639127</v>
      </c>
      <c r="C99" s="4">
        <f t="shared" si="6"/>
        <v>1.7452406437283376E-2</v>
      </c>
      <c r="D99" s="34"/>
      <c r="E99" s="20">
        <f t="shared" si="8"/>
        <v>1.0173001015936747</v>
      </c>
    </row>
    <row r="100" spans="1:5" x14ac:dyDescent="0.35">
      <c r="A100" s="4">
        <v>90</v>
      </c>
      <c r="B100" s="4">
        <f t="shared" si="5"/>
        <v>1</v>
      </c>
      <c r="C100" s="4">
        <f t="shared" si="6"/>
        <v>6.1257422745431001E-17</v>
      </c>
      <c r="D100" s="34"/>
      <c r="E100" s="20">
        <f t="shared" si="8"/>
        <v>1</v>
      </c>
    </row>
    <row r="101" spans="1:5" x14ac:dyDescent="0.35">
      <c r="A101" s="4">
        <v>91</v>
      </c>
      <c r="B101" s="4">
        <f t="shared" si="5"/>
        <v>0.99984769515639127</v>
      </c>
      <c r="C101" s="4">
        <f t="shared" si="6"/>
        <v>-1.7452406437283477E-2</v>
      </c>
      <c r="D101" s="34"/>
      <c r="E101" s="20">
        <f t="shared" si="8"/>
        <v>0.98239528871910775</v>
      </c>
    </row>
    <row r="102" spans="1:5" x14ac:dyDescent="0.35">
      <c r="A102" s="4">
        <v>92</v>
      </c>
      <c r="B102" s="4">
        <f t="shared" si="5"/>
        <v>0.99939082701909576</v>
      </c>
      <c r="C102" s="4">
        <f t="shared" si="6"/>
        <v>-3.4899496702500733E-2</v>
      </c>
      <c r="D102" s="34"/>
      <c r="E102" s="20">
        <f t="shared" si="8"/>
        <v>0.96449133031659506</v>
      </c>
    </row>
    <row r="103" spans="1:5" x14ac:dyDescent="0.35">
      <c r="A103" s="4">
        <v>93</v>
      </c>
      <c r="B103" s="4">
        <f t="shared" si="5"/>
        <v>0.99862953475457383</v>
      </c>
      <c r="C103" s="4">
        <f t="shared" si="6"/>
        <v>-5.233595624294362E-2</v>
      </c>
      <c r="D103" s="34"/>
      <c r="E103" s="20">
        <f t="shared" si="8"/>
        <v>0.94629357851163021</v>
      </c>
    </row>
    <row r="104" spans="1:5" x14ac:dyDescent="0.35">
      <c r="A104" s="4">
        <v>94</v>
      </c>
      <c r="B104" s="4">
        <f t="shared" si="5"/>
        <v>0.9975640502598242</v>
      </c>
      <c r="C104" s="4">
        <f t="shared" si="6"/>
        <v>-6.975647374412533E-2</v>
      </c>
      <c r="D104" s="34"/>
      <c r="E104" s="20">
        <f t="shared" si="8"/>
        <v>0.9278075765156989</v>
      </c>
    </row>
    <row r="105" spans="1:5" x14ac:dyDescent="0.35">
      <c r="A105" s="4">
        <v>95</v>
      </c>
      <c r="B105" s="4">
        <f t="shared" si="5"/>
        <v>0.99619469809174555</v>
      </c>
      <c r="C105" s="4">
        <f t="shared" si="6"/>
        <v>-8.7155742747658235E-2</v>
      </c>
      <c r="D105" s="34"/>
      <c r="E105" s="20">
        <f t="shared" si="8"/>
        <v>0.9090389553440873</v>
      </c>
    </row>
    <row r="106" spans="1:5" x14ac:dyDescent="0.35">
      <c r="A106" s="4">
        <v>96</v>
      </c>
      <c r="B106" s="4">
        <f t="shared" si="5"/>
        <v>0.9945218953682734</v>
      </c>
      <c r="C106" s="4">
        <f t="shared" si="6"/>
        <v>-0.10452846326765333</v>
      </c>
      <c r="D106" s="34">
        <f t="shared" ref="D106:D137" si="9">B106/C106</f>
        <v>-9.5143644542225978</v>
      </c>
      <c r="E106" s="20">
        <f t="shared" si="8"/>
        <v>0.8899934321006201</v>
      </c>
    </row>
    <row r="107" spans="1:5" x14ac:dyDescent="0.35">
      <c r="A107" s="4">
        <v>97</v>
      </c>
      <c r="B107" s="4">
        <f t="shared" si="5"/>
        <v>0.99254615164132209</v>
      </c>
      <c r="C107" s="4">
        <f t="shared" si="6"/>
        <v>-0.12186934340514737</v>
      </c>
      <c r="D107" s="34">
        <f t="shared" si="9"/>
        <v>-8.1443464279746021</v>
      </c>
      <c r="E107" s="20">
        <f t="shared" si="8"/>
        <v>0.87067680823617477</v>
      </c>
    </row>
    <row r="108" spans="1:5" x14ac:dyDescent="0.35">
      <c r="A108" s="4">
        <v>98</v>
      </c>
      <c r="B108" s="4">
        <f t="shared" si="5"/>
        <v>0.99026806874157036</v>
      </c>
      <c r="C108" s="4">
        <f t="shared" si="6"/>
        <v>-0.13917310096006535</v>
      </c>
      <c r="D108" s="34">
        <f t="shared" si="9"/>
        <v>-7.1153697223842141</v>
      </c>
      <c r="E108" s="20">
        <f t="shared" si="8"/>
        <v>0.85109496778150495</v>
      </c>
    </row>
    <row r="109" spans="1:5" x14ac:dyDescent="0.35">
      <c r="A109" s="4">
        <v>99</v>
      </c>
      <c r="B109" s="4">
        <f t="shared" si="5"/>
        <v>0.98768834059513766</v>
      </c>
      <c r="C109" s="4">
        <f t="shared" si="6"/>
        <v>-0.15643446504023104</v>
      </c>
      <c r="D109" s="34">
        <f t="shared" si="9"/>
        <v>-6.3137515146750358</v>
      </c>
      <c r="E109" s="20">
        <f t="shared" si="8"/>
        <v>0.8312538755549066</v>
      </c>
    </row>
    <row r="110" spans="1:5" x14ac:dyDescent="0.35">
      <c r="A110" s="4">
        <v>100</v>
      </c>
      <c r="B110" s="4">
        <f t="shared" si="5"/>
        <v>0.98480775301220802</v>
      </c>
      <c r="C110" s="4">
        <f t="shared" si="6"/>
        <v>-0.1736481776669303</v>
      </c>
      <c r="D110" s="34">
        <f t="shared" si="9"/>
        <v>-5.6712818196177111</v>
      </c>
      <c r="E110" s="20">
        <f t="shared" si="8"/>
        <v>0.81115957534527772</v>
      </c>
    </row>
    <row r="111" spans="1:5" x14ac:dyDescent="0.35">
      <c r="A111" s="4">
        <v>101</v>
      </c>
      <c r="B111" s="4">
        <f t="shared" si="5"/>
        <v>0.98162718344766398</v>
      </c>
      <c r="C111" s="4">
        <f t="shared" si="6"/>
        <v>-0.1908089953765448</v>
      </c>
      <c r="D111" s="34">
        <f t="shared" si="9"/>
        <v>-5.1445540159703107</v>
      </c>
      <c r="E111" s="20">
        <f t="shared" si="8"/>
        <v>0.79081818807111914</v>
      </c>
    </row>
    <row r="112" spans="1:5" x14ac:dyDescent="0.35">
      <c r="A112" s="4">
        <v>102</v>
      </c>
      <c r="B112" s="4">
        <f t="shared" si="5"/>
        <v>0.97814760073380569</v>
      </c>
      <c r="C112" s="4">
        <f t="shared" si="6"/>
        <v>-0.20791169081775912</v>
      </c>
      <c r="D112" s="34">
        <f t="shared" si="9"/>
        <v>-4.7046301094784591</v>
      </c>
      <c r="E112" s="20">
        <f t="shared" si="8"/>
        <v>0.77023590991604651</v>
      </c>
    </row>
    <row r="113" spans="1:5" x14ac:dyDescent="0.35">
      <c r="A113" s="4">
        <v>103</v>
      </c>
      <c r="B113" s="4">
        <f t="shared" si="5"/>
        <v>0.97437006478523525</v>
      </c>
      <c r="C113" s="4">
        <f t="shared" si="6"/>
        <v>-0.22495105434386481</v>
      </c>
      <c r="D113" s="34">
        <f t="shared" si="9"/>
        <v>-4.331475874284159</v>
      </c>
      <c r="E113" s="20">
        <f t="shared" si="8"/>
        <v>0.74941901044137049</v>
      </c>
    </row>
    <row r="114" spans="1:5" x14ac:dyDescent="0.35">
      <c r="A114" s="4">
        <v>104</v>
      </c>
      <c r="B114" s="4">
        <f t="shared" si="5"/>
        <v>0.97029572627599647</v>
      </c>
      <c r="C114" s="4">
        <f t="shared" si="6"/>
        <v>-0.24192189559966779</v>
      </c>
      <c r="D114" s="34">
        <f t="shared" si="9"/>
        <v>-4.0107809335358438</v>
      </c>
      <c r="E114" s="20">
        <f t="shared" si="8"/>
        <v>0.72837383067632866</v>
      </c>
    </row>
    <row r="115" spans="1:5" x14ac:dyDescent="0.35">
      <c r="A115" s="4">
        <v>105</v>
      </c>
      <c r="B115" s="4">
        <f t="shared" si="5"/>
        <v>0.96592582628906831</v>
      </c>
      <c r="C115" s="4">
        <f t="shared" si="6"/>
        <v>-0.25881904510252085</v>
      </c>
      <c r="D115" s="34">
        <f t="shared" si="9"/>
        <v>-3.7320508075688763</v>
      </c>
      <c r="E115" s="20">
        <f t="shared" si="8"/>
        <v>0.70710678118654746</v>
      </c>
    </row>
    <row r="116" spans="1:5" x14ac:dyDescent="0.35">
      <c r="A116" s="4">
        <v>106</v>
      </c>
      <c r="B116" s="4">
        <f t="shared" si="5"/>
        <v>0.96126169593831889</v>
      </c>
      <c r="C116" s="4">
        <f t="shared" si="6"/>
        <v>-0.27563735581699905</v>
      </c>
      <c r="D116" s="34">
        <f t="shared" si="9"/>
        <v>-3.4874144438409105</v>
      </c>
      <c r="E116" s="20">
        <f t="shared" si="8"/>
        <v>0.68562434012131979</v>
      </c>
    </row>
    <row r="117" spans="1:5" x14ac:dyDescent="0.35">
      <c r="A117" s="4">
        <v>107</v>
      </c>
      <c r="B117" s="4">
        <f t="shared" si="5"/>
        <v>0.95630475596303555</v>
      </c>
      <c r="C117" s="4">
        <f t="shared" si="6"/>
        <v>-0.29237170472273666</v>
      </c>
      <c r="D117" s="34">
        <f t="shared" si="9"/>
        <v>-3.2708526184841418</v>
      </c>
      <c r="E117" s="20">
        <f t="shared" si="8"/>
        <v>0.66393305124029889</v>
      </c>
    </row>
    <row r="118" spans="1:5" x14ac:dyDescent="0.35">
      <c r="A118" s="4">
        <v>108</v>
      </c>
      <c r="B118" s="4">
        <f t="shared" si="5"/>
        <v>0.95105651629515364</v>
      </c>
      <c r="C118" s="4">
        <f t="shared" si="6"/>
        <v>-0.30901699437494734</v>
      </c>
      <c r="D118" s="34">
        <f t="shared" si="9"/>
        <v>-3.0776835371752544</v>
      </c>
      <c r="E118" s="20">
        <f t="shared" si="8"/>
        <v>0.6420395219202063</v>
      </c>
    </row>
    <row r="119" spans="1:5" x14ac:dyDescent="0.35">
      <c r="A119" s="4">
        <v>109</v>
      </c>
      <c r="B119" s="4">
        <f t="shared" si="5"/>
        <v>0.94551857559931685</v>
      </c>
      <c r="C119" s="4">
        <f t="shared" si="6"/>
        <v>-0.32556815445715642</v>
      </c>
      <c r="D119" s="34">
        <f t="shared" si="9"/>
        <v>-2.9042108776758253</v>
      </c>
      <c r="E119" s="20">
        <f t="shared" si="8"/>
        <v>0.61995042114216048</v>
      </c>
    </row>
    <row r="120" spans="1:5" x14ac:dyDescent="0.35">
      <c r="A120" s="4">
        <v>110</v>
      </c>
      <c r="B120" s="4">
        <f t="shared" si="5"/>
        <v>0.93969262078590843</v>
      </c>
      <c r="C120" s="4">
        <f t="shared" si="6"/>
        <v>-0.34202014332566871</v>
      </c>
      <c r="D120" s="34">
        <f t="shared" si="9"/>
        <v>-2.7474774194546225</v>
      </c>
      <c r="E120" s="20">
        <f t="shared" si="8"/>
        <v>0.59767247746023977</v>
      </c>
    </row>
    <row r="121" spans="1:5" x14ac:dyDescent="0.35">
      <c r="A121" s="4">
        <v>111</v>
      </c>
      <c r="B121" s="4">
        <f t="shared" si="5"/>
        <v>0.93358042649720174</v>
      </c>
      <c r="C121" s="4">
        <f t="shared" si="6"/>
        <v>-0.35836794954530027</v>
      </c>
      <c r="D121" s="34">
        <f t="shared" si="9"/>
        <v>-2.6050890646938014</v>
      </c>
      <c r="E121" s="20">
        <f t="shared" si="8"/>
        <v>0.57521247695190147</v>
      </c>
    </row>
    <row r="122" spans="1:5" x14ac:dyDescent="0.35">
      <c r="A122" s="4">
        <v>112</v>
      </c>
      <c r="B122" s="4">
        <f t="shared" si="5"/>
        <v>0.92718385456678742</v>
      </c>
      <c r="C122" s="4">
        <f t="shared" si="6"/>
        <v>-0.37460659341591207</v>
      </c>
      <c r="D122" s="34">
        <f t="shared" si="9"/>
        <v>-2.4750868534162955</v>
      </c>
      <c r="E122" s="20">
        <f t="shared" si="8"/>
        <v>0.55257726115087535</v>
      </c>
    </row>
    <row r="123" spans="1:5" x14ac:dyDescent="0.35">
      <c r="A123" s="4">
        <v>113</v>
      </c>
      <c r="B123" s="4">
        <f t="shared" si="5"/>
        <v>0.92050485345244037</v>
      </c>
      <c r="C123" s="4">
        <f t="shared" si="6"/>
        <v>-0.3907311284892736</v>
      </c>
      <c r="D123" s="34">
        <f t="shared" si="9"/>
        <v>-2.355852365823754</v>
      </c>
      <c r="E123" s="20">
        <f t="shared" si="8"/>
        <v>0.52977372496316677</v>
      </c>
    </row>
    <row r="124" spans="1:5" x14ac:dyDescent="0.35">
      <c r="A124" s="4">
        <v>114</v>
      </c>
      <c r="B124" s="4">
        <f t="shared" si="5"/>
        <v>0.91354545764260098</v>
      </c>
      <c r="C124" s="4">
        <f t="shared" si="6"/>
        <v>-0.40673664307580004</v>
      </c>
      <c r="D124" s="34">
        <f t="shared" si="9"/>
        <v>-2.2460367739042173</v>
      </c>
      <c r="E124" s="20">
        <f t="shared" si="8"/>
        <v>0.50680881456680094</v>
      </c>
    </row>
    <row r="125" spans="1:5" x14ac:dyDescent="0.35">
      <c r="A125" s="4">
        <v>115</v>
      </c>
      <c r="B125" s="4">
        <f t="shared" si="5"/>
        <v>0.90630778703665005</v>
      </c>
      <c r="C125" s="4">
        <f t="shared" si="6"/>
        <v>-0.42261826174069933</v>
      </c>
      <c r="D125" s="34">
        <f t="shared" si="9"/>
        <v>-2.1445069205095595</v>
      </c>
      <c r="E125" s="20">
        <f t="shared" si="8"/>
        <v>0.48368952529595072</v>
      </c>
    </row>
    <row r="126" spans="1:5" x14ac:dyDescent="0.35">
      <c r="A126" s="4">
        <v>116</v>
      </c>
      <c r="B126" s="4">
        <f t="shared" si="5"/>
        <v>0.89879404629916693</v>
      </c>
      <c r="C126" s="4">
        <f t="shared" si="6"/>
        <v>-0.43837114678907751</v>
      </c>
      <c r="D126" s="34">
        <f t="shared" si="9"/>
        <v>-2.0503038415792956</v>
      </c>
      <c r="E126" s="20">
        <f t="shared" si="8"/>
        <v>0.46042289951008941</v>
      </c>
    </row>
    <row r="127" spans="1:5" x14ac:dyDescent="0.35">
      <c r="A127" s="4">
        <v>117</v>
      </c>
      <c r="B127" s="4">
        <f t="shared" si="5"/>
        <v>0.8910065241883679</v>
      </c>
      <c r="C127" s="4">
        <f t="shared" si="6"/>
        <v>-0.45399049973954669</v>
      </c>
      <c r="D127" s="34">
        <f t="shared" si="9"/>
        <v>-1.962610505505151</v>
      </c>
      <c r="E127" s="20">
        <f t="shared" si="8"/>
        <v>0.43701602444882121</v>
      </c>
    </row>
    <row r="128" spans="1:5" x14ac:dyDescent="0.35">
      <c r="A128" s="4">
        <v>118</v>
      </c>
      <c r="B128" s="4">
        <f t="shared" si="5"/>
        <v>0.8829475928589271</v>
      </c>
      <c r="C128" s="4">
        <f t="shared" si="6"/>
        <v>-0.46947156278589053</v>
      </c>
      <c r="D128" s="34">
        <f t="shared" si="9"/>
        <v>-1.8807264653463334</v>
      </c>
      <c r="E128" s="20">
        <f t="shared" si="8"/>
        <v>0.41347603007303657</v>
      </c>
    </row>
    <row r="129" spans="1:5" x14ac:dyDescent="0.35">
      <c r="A129" s="4">
        <v>119</v>
      </c>
      <c r="B129" s="4">
        <f t="shared" si="5"/>
        <v>0.87461970713939585</v>
      </c>
      <c r="C129" s="4">
        <f t="shared" si="6"/>
        <v>-0.484809620246337</v>
      </c>
      <c r="D129" s="34">
        <f t="shared" si="9"/>
        <v>-1.8040477552714242</v>
      </c>
      <c r="E129" s="20">
        <f t="shared" si="8"/>
        <v>0.38981008689305885</v>
      </c>
    </row>
    <row r="130" spans="1:5" x14ac:dyDescent="0.35">
      <c r="A130" s="4">
        <v>120</v>
      </c>
      <c r="B130" s="4">
        <f t="shared" si="5"/>
        <v>0.86602540378443871</v>
      </c>
      <c r="C130" s="4">
        <f t="shared" si="6"/>
        <v>-0.49999999999999978</v>
      </c>
      <c r="D130" s="34">
        <f t="shared" si="9"/>
        <v>-1.7320508075688781</v>
      </c>
      <c r="E130" s="20">
        <f t="shared" si="8"/>
        <v>0.36602540378443893</v>
      </c>
    </row>
    <row r="131" spans="1:5" x14ac:dyDescent="0.35">
      <c r="A131" s="4">
        <v>121</v>
      </c>
      <c r="B131" s="4">
        <f t="shared" si="5"/>
        <v>0.85716730070211233</v>
      </c>
      <c r="C131" s="4">
        <f t="shared" si="6"/>
        <v>-0.51503807491005427</v>
      </c>
      <c r="D131" s="34">
        <f t="shared" si="9"/>
        <v>-1.6642794823505178</v>
      </c>
      <c r="E131" s="20">
        <f t="shared" si="8"/>
        <v>0.34212922579205807</v>
      </c>
    </row>
    <row r="132" spans="1:5" x14ac:dyDescent="0.35">
      <c r="A132" s="4">
        <v>122</v>
      </c>
      <c r="B132" s="4">
        <f t="shared" si="5"/>
        <v>0.84804809615642607</v>
      </c>
      <c r="C132" s="4">
        <f t="shared" si="6"/>
        <v>-0.52991926423320479</v>
      </c>
      <c r="D132" s="34">
        <f t="shared" si="9"/>
        <v>-1.6003345290410511</v>
      </c>
      <c r="E132" s="20">
        <f t="shared" si="8"/>
        <v>0.31812883192322128</v>
      </c>
    </row>
    <row r="133" spans="1:5" x14ac:dyDescent="0.35">
      <c r="A133" s="4">
        <v>123</v>
      </c>
      <c r="B133" s="4">
        <f t="shared" si="5"/>
        <v>0.83867056794542394</v>
      </c>
      <c r="C133" s="4">
        <f t="shared" si="6"/>
        <v>-0.54463903501502708</v>
      </c>
      <c r="D133" s="34">
        <f t="shared" si="9"/>
        <v>-1.5398649638145827</v>
      </c>
      <c r="E133" s="20">
        <f t="shared" si="8"/>
        <v>0.29403153293039686</v>
      </c>
    </row>
    <row r="134" spans="1:5" x14ac:dyDescent="0.35">
      <c r="A134" s="4">
        <v>124</v>
      </c>
      <c r="B134" s="4">
        <f t="shared" si="5"/>
        <v>0.82903757255504174</v>
      </c>
      <c r="C134" s="4">
        <f t="shared" si="6"/>
        <v>-0.55919290347074668</v>
      </c>
      <c r="D134" s="34">
        <f t="shared" si="9"/>
        <v>-1.4825609685127408</v>
      </c>
      <c r="E134" s="20">
        <f t="shared" si="8"/>
        <v>0.26984466908429505</v>
      </c>
    </row>
    <row r="135" spans="1:5" x14ac:dyDescent="0.35">
      <c r="A135" s="4">
        <v>125</v>
      </c>
      <c r="B135" s="4">
        <f t="shared" si="5"/>
        <v>0.81915204428899202</v>
      </c>
      <c r="C135" s="4">
        <f t="shared" si="6"/>
        <v>-0.57357643635104583</v>
      </c>
      <c r="D135" s="34">
        <f t="shared" si="9"/>
        <v>-1.4281480067421155</v>
      </c>
      <c r="E135" s="20">
        <f t="shared" si="8"/>
        <v>0.24557560793794619</v>
      </c>
    </row>
    <row r="136" spans="1:5" x14ac:dyDescent="0.35">
      <c r="A136" s="4">
        <v>126</v>
      </c>
      <c r="B136" s="4">
        <f t="shared" si="5"/>
        <v>0.80901699437494745</v>
      </c>
      <c r="C136" s="4">
        <f t="shared" si="6"/>
        <v>-0.58778525229247303</v>
      </c>
      <c r="D136" s="34">
        <f t="shared" si="9"/>
        <v>-1.3763819204711738</v>
      </c>
      <c r="E136" s="20">
        <f t="shared" si="8"/>
        <v>0.22123174208247443</v>
      </c>
    </row>
    <row r="137" spans="1:5" x14ac:dyDescent="0.35">
      <c r="A137" s="4">
        <v>127</v>
      </c>
      <c r="B137" s="4">
        <f t="shared" si="5"/>
        <v>0.79863551004729272</v>
      </c>
      <c r="C137" s="4">
        <f t="shared" si="6"/>
        <v>-0.60181502315204838</v>
      </c>
      <c r="D137" s="34">
        <f t="shared" si="9"/>
        <v>-1.3270448216204096</v>
      </c>
      <c r="E137" s="20">
        <f t="shared" si="8"/>
        <v>0.19682048689524434</v>
      </c>
    </row>
    <row r="138" spans="1:5" x14ac:dyDescent="0.35">
      <c r="A138" s="4">
        <v>128</v>
      </c>
      <c r="B138" s="4">
        <f t="shared" ref="B138:B201" si="10">$D$4*SIN(PI()*($D$5*A138+$D$6)/180)+$D$7</f>
        <v>0.78801075360672201</v>
      </c>
      <c r="C138" s="4">
        <f t="shared" ref="C138:C201" si="11">$E$4*COS(PI()*($E$5*A138+$E$6)/180)+$E$7</f>
        <v>-0.61566147532565829</v>
      </c>
      <c r="D138" s="34">
        <f t="shared" ref="D138:D169" si="12">B138/C138</f>
        <v>-1.2799416321930788</v>
      </c>
      <c r="E138" s="20">
        <f t="shared" ref="E138:E201" si="13">B138+C138</f>
        <v>0.17234927828106372</v>
      </c>
    </row>
    <row r="139" spans="1:5" x14ac:dyDescent="0.35">
      <c r="A139" s="4">
        <v>129</v>
      </c>
      <c r="B139" s="4">
        <f t="shared" si="10"/>
        <v>0.77714596145697101</v>
      </c>
      <c r="C139" s="4">
        <f t="shared" si="11"/>
        <v>-0.62932039104983728</v>
      </c>
      <c r="D139" s="34">
        <f t="shared" si="12"/>
        <v>-1.2348971565350519</v>
      </c>
      <c r="E139" s="20">
        <f t="shared" si="13"/>
        <v>0.14782557040713373</v>
      </c>
    </row>
    <row r="140" spans="1:5" x14ac:dyDescent="0.35">
      <c r="A140" s="4">
        <v>130</v>
      </c>
      <c r="B140" s="4">
        <f t="shared" si="10"/>
        <v>0.76604444311897801</v>
      </c>
      <c r="C140" s="4">
        <f t="shared" si="11"/>
        <v>-0.64278760968653936</v>
      </c>
      <c r="D140" s="34">
        <f t="shared" si="12"/>
        <v>-1.1917535925942098</v>
      </c>
      <c r="E140" s="20">
        <f t="shared" si="13"/>
        <v>0.12325683343243865</v>
      </c>
    </row>
    <row r="141" spans="1:5" x14ac:dyDescent="0.35">
      <c r="A141" s="4">
        <v>131</v>
      </c>
      <c r="B141" s="4">
        <f t="shared" si="10"/>
        <v>0.75470958022277179</v>
      </c>
      <c r="C141" s="4">
        <f t="shared" si="11"/>
        <v>-0.6560590289905075</v>
      </c>
      <c r="D141" s="34">
        <f t="shared" si="12"/>
        <v>-1.150368407221009</v>
      </c>
      <c r="E141" s="20">
        <f t="shared" si="13"/>
        <v>9.8650551232264294E-2</v>
      </c>
    </row>
    <row r="142" spans="1:5" x14ac:dyDescent="0.35">
      <c r="A142" s="4">
        <v>132</v>
      </c>
      <c r="B142" s="4">
        <f t="shared" si="10"/>
        <v>0.74314482547739424</v>
      </c>
      <c r="C142" s="4">
        <f t="shared" si="11"/>
        <v>-0.66913060635885824</v>
      </c>
      <c r="D142" s="34">
        <f t="shared" si="12"/>
        <v>-1.1106125148291928</v>
      </c>
      <c r="E142" s="20">
        <f t="shared" si="13"/>
        <v>7.4014219118536007E-2</v>
      </c>
    </row>
    <row r="143" spans="1:5" x14ac:dyDescent="0.35">
      <c r="A143" s="4">
        <v>133</v>
      </c>
      <c r="B143" s="4">
        <f t="shared" si="10"/>
        <v>0.73135370161917057</v>
      </c>
      <c r="C143" s="4">
        <f t="shared" si="11"/>
        <v>-0.68199836006249837</v>
      </c>
      <c r="D143" s="34">
        <f t="shared" si="12"/>
        <v>-1.0723687100246828</v>
      </c>
      <c r="E143" s="20">
        <f t="shared" si="13"/>
        <v>4.9355341556672205E-2</v>
      </c>
    </row>
    <row r="144" spans="1:5" x14ac:dyDescent="0.35">
      <c r="A144" s="4">
        <v>134</v>
      </c>
      <c r="B144" s="4">
        <f t="shared" si="10"/>
        <v>0.71933980033865141</v>
      </c>
      <c r="C144" s="4">
        <f t="shared" si="11"/>
        <v>-0.69465837045899703</v>
      </c>
      <c r="D144" s="34">
        <f t="shared" si="12"/>
        <v>-1.0355303137905703</v>
      </c>
      <c r="E144" s="20">
        <f t="shared" si="13"/>
        <v>2.4681429879654382E-2</v>
      </c>
    </row>
    <row r="145" spans="1:5" x14ac:dyDescent="0.35">
      <c r="A145" s="4">
        <v>135</v>
      </c>
      <c r="B145" s="4">
        <f t="shared" si="10"/>
        <v>0.70710678118654757</v>
      </c>
      <c r="C145" s="4">
        <f t="shared" si="11"/>
        <v>-0.70710678118654746</v>
      </c>
      <c r="D145" s="34">
        <f t="shared" si="12"/>
        <v>-1.0000000000000002</v>
      </c>
      <c r="E145" s="20">
        <f t="shared" si="13"/>
        <v>0</v>
      </c>
    </row>
    <row r="146" spans="1:5" x14ac:dyDescent="0.35">
      <c r="A146" s="4">
        <v>136</v>
      </c>
      <c r="B146" s="4">
        <f t="shared" si="10"/>
        <v>0.69465837045899714</v>
      </c>
      <c r="C146" s="4">
        <f t="shared" si="11"/>
        <v>-0.71933980033865119</v>
      </c>
      <c r="D146" s="34">
        <f t="shared" si="12"/>
        <v>-0.96568877480707382</v>
      </c>
      <c r="E146" s="20">
        <f t="shared" si="13"/>
        <v>-2.4681429879654049E-2</v>
      </c>
    </row>
    <row r="147" spans="1:5" x14ac:dyDescent="0.35">
      <c r="A147" s="4">
        <v>137</v>
      </c>
      <c r="B147" s="4">
        <f t="shared" si="10"/>
        <v>0.68199836006249859</v>
      </c>
      <c r="C147" s="4">
        <f t="shared" si="11"/>
        <v>-0.73135370161917046</v>
      </c>
      <c r="D147" s="34">
        <f t="shared" si="12"/>
        <v>-0.93251508613766187</v>
      </c>
      <c r="E147" s="20">
        <f t="shared" si="13"/>
        <v>-4.9355341556671872E-2</v>
      </c>
    </row>
    <row r="148" spans="1:5" x14ac:dyDescent="0.35">
      <c r="A148" s="4">
        <v>138</v>
      </c>
      <c r="B148" s="4">
        <f t="shared" si="10"/>
        <v>0.66913060635885835</v>
      </c>
      <c r="C148" s="4">
        <f t="shared" si="11"/>
        <v>-0.74314482547739402</v>
      </c>
      <c r="D148" s="34">
        <f t="shared" si="12"/>
        <v>-0.90040404429784038</v>
      </c>
      <c r="E148" s="20">
        <f t="shared" si="13"/>
        <v>-7.4014219118535673E-2</v>
      </c>
    </row>
    <row r="149" spans="1:5" x14ac:dyDescent="0.35">
      <c r="A149" s="4">
        <v>139</v>
      </c>
      <c r="B149" s="4">
        <f t="shared" si="10"/>
        <v>0.65605902899050728</v>
      </c>
      <c r="C149" s="4">
        <f t="shared" si="11"/>
        <v>-0.75470958022277201</v>
      </c>
      <c r="D149" s="34">
        <f t="shared" si="12"/>
        <v>-0.86928673781622667</v>
      </c>
      <c r="E149" s="20">
        <f t="shared" si="13"/>
        <v>-9.8650551232264738E-2</v>
      </c>
    </row>
    <row r="150" spans="1:5" x14ac:dyDescent="0.35">
      <c r="A150" s="4">
        <v>140</v>
      </c>
      <c r="B150" s="4">
        <f t="shared" si="10"/>
        <v>0.64278760968653947</v>
      </c>
      <c r="C150" s="4">
        <f t="shared" si="11"/>
        <v>-0.7660444431189779</v>
      </c>
      <c r="D150" s="34">
        <f t="shared" si="12"/>
        <v>-0.83909963117728037</v>
      </c>
      <c r="E150" s="20">
        <f t="shared" si="13"/>
        <v>-0.12325683343243843</v>
      </c>
    </row>
    <row r="151" spans="1:5" x14ac:dyDescent="0.35">
      <c r="A151" s="4">
        <v>141</v>
      </c>
      <c r="B151" s="4">
        <f t="shared" si="10"/>
        <v>0.62932039104983772</v>
      </c>
      <c r="C151" s="4">
        <f t="shared" si="11"/>
        <v>-0.77714596145697068</v>
      </c>
      <c r="D151" s="34">
        <f t="shared" si="12"/>
        <v>-0.80978403319500769</v>
      </c>
      <c r="E151" s="20">
        <f t="shared" si="13"/>
        <v>-0.14782557040713296</v>
      </c>
    </row>
    <row r="152" spans="1:5" x14ac:dyDescent="0.35">
      <c r="A152" s="4">
        <v>142</v>
      </c>
      <c r="B152" s="4">
        <f t="shared" si="10"/>
        <v>0.6156614753256584</v>
      </c>
      <c r="C152" s="4">
        <f t="shared" si="11"/>
        <v>-0.7880107536067219</v>
      </c>
      <c r="D152" s="34">
        <f t="shared" si="12"/>
        <v>-0.78128562650671762</v>
      </c>
      <c r="E152" s="20">
        <f t="shared" si="13"/>
        <v>-0.1723492782810635</v>
      </c>
    </row>
    <row r="153" spans="1:5" x14ac:dyDescent="0.35">
      <c r="A153" s="4">
        <v>143</v>
      </c>
      <c r="B153" s="4">
        <f t="shared" si="10"/>
        <v>0.60181502315204816</v>
      </c>
      <c r="C153" s="4">
        <f t="shared" si="11"/>
        <v>-0.79863551004729294</v>
      </c>
      <c r="D153" s="34">
        <f t="shared" si="12"/>
        <v>-0.75355405010279386</v>
      </c>
      <c r="E153" s="20">
        <f t="shared" si="13"/>
        <v>-0.19682048689524478</v>
      </c>
    </row>
    <row r="154" spans="1:5" x14ac:dyDescent="0.35">
      <c r="A154" s="4">
        <v>144</v>
      </c>
      <c r="B154" s="4">
        <f t="shared" si="10"/>
        <v>0.58778525229247325</v>
      </c>
      <c r="C154" s="4">
        <f t="shared" si="11"/>
        <v>-0.80901699437494734</v>
      </c>
      <c r="D154" s="34">
        <f t="shared" si="12"/>
        <v>-0.72654252800536112</v>
      </c>
      <c r="E154" s="20">
        <f t="shared" si="13"/>
        <v>-0.22123174208247409</v>
      </c>
    </row>
    <row r="155" spans="1:5" x14ac:dyDescent="0.35">
      <c r="A155" s="4">
        <v>145</v>
      </c>
      <c r="B155" s="4">
        <f t="shared" si="10"/>
        <v>0.57357643635104638</v>
      </c>
      <c r="C155" s="4">
        <f t="shared" si="11"/>
        <v>-0.81915204428899158</v>
      </c>
      <c r="D155" s="34">
        <f t="shared" si="12"/>
        <v>-0.70020753820971027</v>
      </c>
      <c r="E155" s="20">
        <f t="shared" si="13"/>
        <v>-0.2455756079379452</v>
      </c>
    </row>
    <row r="156" spans="1:5" x14ac:dyDescent="0.35">
      <c r="A156" s="4">
        <v>146</v>
      </c>
      <c r="B156" s="4">
        <f t="shared" si="10"/>
        <v>0.5591929034707469</v>
      </c>
      <c r="C156" s="4">
        <f t="shared" si="11"/>
        <v>-0.82903757255504162</v>
      </c>
      <c r="D156" s="34">
        <f t="shared" si="12"/>
        <v>-0.67450851684242674</v>
      </c>
      <c r="E156" s="20">
        <f t="shared" si="13"/>
        <v>-0.26984466908429472</v>
      </c>
    </row>
    <row r="157" spans="1:5" x14ac:dyDescent="0.35">
      <c r="A157" s="4">
        <v>147</v>
      </c>
      <c r="B157" s="4">
        <f t="shared" si="10"/>
        <v>0.54463903501502697</v>
      </c>
      <c r="C157" s="4">
        <f t="shared" si="11"/>
        <v>-0.83867056794542416</v>
      </c>
      <c r="D157" s="34">
        <f t="shared" si="12"/>
        <v>-0.64940759319751029</v>
      </c>
      <c r="E157" s="20">
        <f t="shared" si="13"/>
        <v>-0.29403153293039719</v>
      </c>
    </row>
    <row r="158" spans="1:5" x14ac:dyDescent="0.35">
      <c r="A158" s="4">
        <v>148</v>
      </c>
      <c r="B158" s="4">
        <f t="shared" si="10"/>
        <v>0.5299192642332049</v>
      </c>
      <c r="C158" s="4">
        <f t="shared" si="11"/>
        <v>-0.84804809615642596</v>
      </c>
      <c r="D158" s="34">
        <f t="shared" si="12"/>
        <v>-0.62486935190932746</v>
      </c>
      <c r="E158" s="20">
        <f t="shared" si="13"/>
        <v>-0.31812883192322106</v>
      </c>
    </row>
    <row r="159" spans="1:5" x14ac:dyDescent="0.35">
      <c r="A159" s="4">
        <v>149</v>
      </c>
      <c r="B159" s="4">
        <f t="shared" si="10"/>
        <v>0.51503807491005438</v>
      </c>
      <c r="C159" s="4">
        <f t="shared" si="11"/>
        <v>-0.85716730070211222</v>
      </c>
      <c r="D159" s="34">
        <f t="shared" si="12"/>
        <v>-0.60086061902756061</v>
      </c>
      <c r="E159" s="20">
        <f t="shared" si="13"/>
        <v>-0.34212922579205785</v>
      </c>
    </row>
    <row r="160" spans="1:5" x14ac:dyDescent="0.35">
      <c r="A160" s="4">
        <v>150</v>
      </c>
      <c r="B160" s="4">
        <f t="shared" si="10"/>
        <v>0.49999999999999994</v>
      </c>
      <c r="C160" s="4">
        <f t="shared" si="11"/>
        <v>-0.86602540378443871</v>
      </c>
      <c r="D160" s="34">
        <f t="shared" si="12"/>
        <v>-0.57735026918962562</v>
      </c>
      <c r="E160" s="20">
        <f t="shared" si="13"/>
        <v>-0.36602540378443876</v>
      </c>
    </row>
    <row r="161" spans="1:5" x14ac:dyDescent="0.35">
      <c r="A161" s="4">
        <v>151</v>
      </c>
      <c r="B161" s="4">
        <f t="shared" si="10"/>
        <v>0.48480962024633717</v>
      </c>
      <c r="C161" s="4">
        <f t="shared" si="11"/>
        <v>-0.87461970713939574</v>
      </c>
      <c r="D161" s="34">
        <f t="shared" si="12"/>
        <v>-0.5543090514527691</v>
      </c>
      <c r="E161" s="20">
        <f t="shared" si="13"/>
        <v>-0.38981008689305857</v>
      </c>
    </row>
    <row r="162" spans="1:5" x14ac:dyDescent="0.35">
      <c r="A162" s="4">
        <v>152</v>
      </c>
      <c r="B162" s="4">
        <f t="shared" si="10"/>
        <v>0.46947156278589108</v>
      </c>
      <c r="C162" s="4">
        <f t="shared" si="11"/>
        <v>-0.88294759285892677</v>
      </c>
      <c r="D162" s="34">
        <f t="shared" si="12"/>
        <v>-0.53170943166147921</v>
      </c>
      <c r="E162" s="20">
        <f t="shared" si="13"/>
        <v>-0.41347603007303568</v>
      </c>
    </row>
    <row r="163" spans="1:5" x14ac:dyDescent="0.35">
      <c r="A163" s="4">
        <v>153</v>
      </c>
      <c r="B163" s="4">
        <f t="shared" si="10"/>
        <v>0.45399049973954686</v>
      </c>
      <c r="C163" s="4">
        <f t="shared" si="11"/>
        <v>-0.89100652418836779</v>
      </c>
      <c r="D163" s="34">
        <f t="shared" si="12"/>
        <v>-0.50952544949442891</v>
      </c>
      <c r="E163" s="20">
        <f t="shared" si="13"/>
        <v>-0.43701602444882093</v>
      </c>
    </row>
    <row r="164" spans="1:5" x14ac:dyDescent="0.35">
      <c r="A164" s="4">
        <v>154</v>
      </c>
      <c r="B164" s="4">
        <f t="shared" si="10"/>
        <v>0.43837114678907729</v>
      </c>
      <c r="C164" s="4">
        <f t="shared" si="11"/>
        <v>-0.89879404629916704</v>
      </c>
      <c r="D164" s="34">
        <f t="shared" si="12"/>
        <v>-0.48773258856586127</v>
      </c>
      <c r="E164" s="20">
        <f t="shared" si="13"/>
        <v>-0.46042289951008974</v>
      </c>
    </row>
    <row r="165" spans="1:5" x14ac:dyDescent="0.35">
      <c r="A165" s="4">
        <v>155</v>
      </c>
      <c r="B165" s="4">
        <f t="shared" si="10"/>
        <v>0.4226182617406995</v>
      </c>
      <c r="C165" s="4">
        <f t="shared" si="11"/>
        <v>-0.90630778703664994</v>
      </c>
      <c r="D165" s="34">
        <f t="shared" si="12"/>
        <v>-0.46630765815499869</v>
      </c>
      <c r="E165" s="20">
        <f t="shared" si="13"/>
        <v>-0.48368952529595044</v>
      </c>
    </row>
    <row r="166" spans="1:5" x14ac:dyDescent="0.35">
      <c r="A166" s="4">
        <v>156</v>
      </c>
      <c r="B166" s="4">
        <f t="shared" si="10"/>
        <v>0.40673664307580043</v>
      </c>
      <c r="C166" s="4">
        <f t="shared" si="11"/>
        <v>-0.91354545764260076</v>
      </c>
      <c r="D166" s="34">
        <f t="shared" si="12"/>
        <v>-0.44522868530853649</v>
      </c>
      <c r="E166" s="20">
        <f t="shared" si="13"/>
        <v>-0.50680881456680038</v>
      </c>
    </row>
    <row r="167" spans="1:5" x14ac:dyDescent="0.35">
      <c r="A167" s="4">
        <v>157</v>
      </c>
      <c r="B167" s="4">
        <f t="shared" si="10"/>
        <v>0.39073112848927416</v>
      </c>
      <c r="C167" s="4">
        <f t="shared" si="11"/>
        <v>-0.92050485345244015</v>
      </c>
      <c r="D167" s="34">
        <f t="shared" si="12"/>
        <v>-0.42447481620960525</v>
      </c>
      <c r="E167" s="20">
        <f t="shared" si="13"/>
        <v>-0.52977372496316599</v>
      </c>
    </row>
    <row r="168" spans="1:5" x14ac:dyDescent="0.35">
      <c r="A168" s="4">
        <v>158</v>
      </c>
      <c r="B168" s="4">
        <f t="shared" si="10"/>
        <v>0.37460659341591224</v>
      </c>
      <c r="C168" s="4">
        <f t="shared" si="11"/>
        <v>-0.92718385456678731</v>
      </c>
      <c r="D168" s="34">
        <f t="shared" si="12"/>
        <v>-0.40402622583515707</v>
      </c>
      <c r="E168" s="20">
        <f t="shared" si="13"/>
        <v>-0.55257726115087502</v>
      </c>
    </row>
    <row r="169" spans="1:5" x14ac:dyDescent="0.35">
      <c r="A169" s="4">
        <v>159</v>
      </c>
      <c r="B169" s="4">
        <f t="shared" si="10"/>
        <v>0.35836794954530021</v>
      </c>
      <c r="C169" s="4">
        <f t="shared" si="11"/>
        <v>-0.93358042649720174</v>
      </c>
      <c r="D169" s="34">
        <f t="shared" si="12"/>
        <v>-0.38386403503541572</v>
      </c>
      <c r="E169" s="20">
        <f t="shared" si="13"/>
        <v>-0.57521247695190159</v>
      </c>
    </row>
    <row r="170" spans="1:5" x14ac:dyDescent="0.35">
      <c r="A170" s="4">
        <v>160</v>
      </c>
      <c r="B170" s="4">
        <f t="shared" si="10"/>
        <v>0.34202014332566888</v>
      </c>
      <c r="C170" s="4">
        <f t="shared" si="11"/>
        <v>-0.93969262078590832</v>
      </c>
      <c r="D170" s="34">
        <f t="shared" ref="D170:D189" si="14">B170/C170</f>
        <v>-0.36397023426620256</v>
      </c>
      <c r="E170" s="20">
        <f t="shared" si="13"/>
        <v>-0.59767247746023944</v>
      </c>
    </row>
    <row r="171" spans="1:5" x14ac:dyDescent="0.35">
      <c r="A171" s="4">
        <v>161</v>
      </c>
      <c r="B171" s="4">
        <f t="shared" si="10"/>
        <v>0.32556815445715703</v>
      </c>
      <c r="C171" s="4">
        <f t="shared" si="11"/>
        <v>-0.94551857559931674</v>
      </c>
      <c r="D171" s="34">
        <f t="shared" si="14"/>
        <v>-0.34432761328966566</v>
      </c>
      <c r="E171" s="20">
        <f t="shared" si="13"/>
        <v>-0.6199504211421597</v>
      </c>
    </row>
    <row r="172" spans="1:5" x14ac:dyDescent="0.35">
      <c r="A172" s="4">
        <v>162</v>
      </c>
      <c r="B172" s="4">
        <f t="shared" si="10"/>
        <v>0.30901699437494751</v>
      </c>
      <c r="C172" s="4">
        <f t="shared" si="11"/>
        <v>-0.95105651629515353</v>
      </c>
      <c r="D172" s="34">
        <f t="shared" si="14"/>
        <v>-0.32491969623290645</v>
      </c>
      <c r="E172" s="20">
        <f t="shared" si="13"/>
        <v>-0.64203952192020597</v>
      </c>
    </row>
    <row r="173" spans="1:5" x14ac:dyDescent="0.35">
      <c r="A173" s="4">
        <v>163</v>
      </c>
      <c r="B173" s="4">
        <f t="shared" si="10"/>
        <v>0.29237170472273705</v>
      </c>
      <c r="C173" s="4">
        <f t="shared" si="11"/>
        <v>-0.95630475596303544</v>
      </c>
      <c r="D173" s="34">
        <f t="shared" si="14"/>
        <v>-0.30573068145866072</v>
      </c>
      <c r="E173" s="20">
        <f t="shared" si="13"/>
        <v>-0.66393305124029833</v>
      </c>
    </row>
    <row r="174" spans="1:5" x14ac:dyDescent="0.35">
      <c r="A174" s="4">
        <v>164</v>
      </c>
      <c r="B174" s="4">
        <f t="shared" si="10"/>
        <v>0.27563735581699966</v>
      </c>
      <c r="C174" s="4">
        <f t="shared" si="11"/>
        <v>-0.96126169593831867</v>
      </c>
      <c r="D174" s="34">
        <f t="shared" si="14"/>
        <v>-0.28674538575880848</v>
      </c>
      <c r="E174" s="20">
        <f t="shared" si="13"/>
        <v>-0.68562434012131901</v>
      </c>
    </row>
    <row r="175" spans="1:5" x14ac:dyDescent="0.35">
      <c r="A175" s="4">
        <v>165</v>
      </c>
      <c r="B175" s="4">
        <f t="shared" si="10"/>
        <v>0.25881904510252102</v>
      </c>
      <c r="C175" s="4">
        <f t="shared" si="11"/>
        <v>-0.9659258262890682</v>
      </c>
      <c r="D175" s="34">
        <f t="shared" si="14"/>
        <v>-0.26794919243112297</v>
      </c>
      <c r="E175" s="20">
        <f t="shared" si="13"/>
        <v>-0.70710678118654724</v>
      </c>
    </row>
    <row r="176" spans="1:5" x14ac:dyDescent="0.35">
      <c r="A176" s="4">
        <v>166</v>
      </c>
      <c r="B176" s="4">
        <f t="shared" si="10"/>
        <v>0.24192189559966773</v>
      </c>
      <c r="C176" s="4">
        <f t="shared" si="11"/>
        <v>-0.97029572627599647</v>
      </c>
      <c r="D176" s="34">
        <f t="shared" si="14"/>
        <v>-0.24932800284318071</v>
      </c>
      <c r="E176" s="20">
        <f t="shared" si="13"/>
        <v>-0.72837383067632877</v>
      </c>
    </row>
    <row r="177" spans="1:5" x14ac:dyDescent="0.35">
      <c r="A177" s="4">
        <v>167</v>
      </c>
      <c r="B177" s="4">
        <f t="shared" si="10"/>
        <v>0.22495105434386478</v>
      </c>
      <c r="C177" s="4">
        <f t="shared" si="11"/>
        <v>-0.97437006478523525</v>
      </c>
      <c r="D177" s="34">
        <f t="shared" si="14"/>
        <v>-0.23086819112556289</v>
      </c>
      <c r="E177" s="20">
        <f t="shared" si="13"/>
        <v>-0.74941901044137049</v>
      </c>
    </row>
    <row r="178" spans="1:5" x14ac:dyDescent="0.35">
      <c r="A178" s="4">
        <v>168</v>
      </c>
      <c r="B178" s="4">
        <f t="shared" si="10"/>
        <v>0.20791169081775931</v>
      </c>
      <c r="C178" s="4">
        <f t="shared" si="11"/>
        <v>-0.97814760073380569</v>
      </c>
      <c r="D178" s="34">
        <f t="shared" si="14"/>
        <v>-0.2125565616700221</v>
      </c>
      <c r="E178" s="20">
        <f t="shared" si="13"/>
        <v>-0.7702359099160464</v>
      </c>
    </row>
    <row r="179" spans="1:5" x14ac:dyDescent="0.35">
      <c r="A179" s="4">
        <v>169</v>
      </c>
      <c r="B179" s="4">
        <f t="shared" si="10"/>
        <v>0.19080899537654497</v>
      </c>
      <c r="C179" s="4">
        <f t="shared" si="11"/>
        <v>-0.98162718344766398</v>
      </c>
      <c r="D179" s="34">
        <f t="shared" si="14"/>
        <v>-0.19438030913771864</v>
      </c>
      <c r="E179" s="20">
        <f t="shared" si="13"/>
        <v>-0.79081818807111903</v>
      </c>
    </row>
    <row r="180" spans="1:5" x14ac:dyDescent="0.35">
      <c r="A180" s="4">
        <v>170</v>
      </c>
      <c r="B180" s="4">
        <f t="shared" si="10"/>
        <v>0.17364817766693028</v>
      </c>
      <c r="C180" s="4">
        <f t="shared" si="11"/>
        <v>-0.98480775301220802</v>
      </c>
      <c r="D180" s="34">
        <f t="shared" si="14"/>
        <v>-0.17632698070846492</v>
      </c>
      <c r="E180" s="20">
        <f t="shared" si="13"/>
        <v>-0.81115957534527772</v>
      </c>
    </row>
    <row r="181" spans="1:5" x14ac:dyDescent="0.35">
      <c r="A181" s="4">
        <v>171</v>
      </c>
      <c r="B181" s="4">
        <f t="shared" si="10"/>
        <v>0.15643446504023098</v>
      </c>
      <c r="C181" s="4">
        <f t="shared" si="11"/>
        <v>-0.98768834059513766</v>
      </c>
      <c r="D181" s="34">
        <f t="shared" si="14"/>
        <v>-0.15838444032453641</v>
      </c>
      <c r="E181" s="20">
        <f t="shared" si="13"/>
        <v>-0.83125387555490671</v>
      </c>
    </row>
    <row r="182" spans="1:5" x14ac:dyDescent="0.35">
      <c r="A182" s="4">
        <v>172</v>
      </c>
      <c r="B182" s="4">
        <f t="shared" si="10"/>
        <v>0.13917310096006574</v>
      </c>
      <c r="C182" s="4">
        <f t="shared" si="11"/>
        <v>-0.99026806874157025</v>
      </c>
      <c r="D182" s="34">
        <f t="shared" si="14"/>
        <v>-0.14054083470239176</v>
      </c>
      <c r="E182" s="20">
        <f t="shared" si="13"/>
        <v>-0.85109496778150451</v>
      </c>
    </row>
    <row r="183" spans="1:5" x14ac:dyDescent="0.35">
      <c r="A183" s="4">
        <v>173</v>
      </c>
      <c r="B183" s="4">
        <f t="shared" si="10"/>
        <v>0.12186934340514755</v>
      </c>
      <c r="C183" s="4">
        <f t="shared" si="11"/>
        <v>-0.99254615164132198</v>
      </c>
      <c r="D183" s="34">
        <f t="shared" si="14"/>
        <v>-0.12278456090290467</v>
      </c>
      <c r="E183" s="20">
        <f t="shared" si="13"/>
        <v>-0.87067680823617444</v>
      </c>
    </row>
    <row r="184" spans="1:5" x14ac:dyDescent="0.35">
      <c r="A184" s="4">
        <v>174</v>
      </c>
      <c r="B184" s="4">
        <f t="shared" si="10"/>
        <v>0.10452846326765373</v>
      </c>
      <c r="C184" s="4">
        <f t="shared" si="11"/>
        <v>-0.99452189536827329</v>
      </c>
      <c r="D184" s="34">
        <f t="shared" si="14"/>
        <v>-0.10510423526567673</v>
      </c>
      <c r="E184" s="20">
        <f t="shared" si="13"/>
        <v>-0.88999343210061954</v>
      </c>
    </row>
    <row r="185" spans="1:5" x14ac:dyDescent="0.35">
      <c r="A185" s="4">
        <v>175</v>
      </c>
      <c r="B185" s="4">
        <f t="shared" si="10"/>
        <v>8.7155742747658638E-2</v>
      </c>
      <c r="C185" s="4">
        <f t="shared" si="11"/>
        <v>-0.99619469809174555</v>
      </c>
      <c r="D185" s="34">
        <f t="shared" si="14"/>
        <v>-8.7488663525924465E-2</v>
      </c>
      <c r="E185" s="20">
        <f t="shared" si="13"/>
        <v>-0.90903895534408696</v>
      </c>
    </row>
    <row r="186" spans="1:5" x14ac:dyDescent="0.35">
      <c r="A186" s="4">
        <v>176</v>
      </c>
      <c r="B186" s="4">
        <f t="shared" si="10"/>
        <v>6.9756473744125524E-2</v>
      </c>
      <c r="C186" s="4">
        <f t="shared" si="11"/>
        <v>-0.9975640502598242</v>
      </c>
      <c r="D186" s="34">
        <f t="shared" si="14"/>
        <v>-6.9926811943510636E-2</v>
      </c>
      <c r="E186" s="20">
        <f t="shared" si="13"/>
        <v>-0.92780757651569867</v>
      </c>
    </row>
    <row r="187" spans="1:5" x14ac:dyDescent="0.35">
      <c r="A187" s="4">
        <v>177</v>
      </c>
      <c r="B187" s="4">
        <f t="shared" si="10"/>
        <v>5.2335956242943807E-2</v>
      </c>
      <c r="C187" s="4">
        <f t="shared" si="11"/>
        <v>-0.99862953475457383</v>
      </c>
      <c r="D187" s="34">
        <f t="shared" si="14"/>
        <v>-5.2407779283041182E-2</v>
      </c>
      <c r="E187" s="20">
        <f t="shared" si="13"/>
        <v>-0.94629357851162998</v>
      </c>
    </row>
    <row r="188" spans="1:5" x14ac:dyDescent="0.35">
      <c r="A188" s="4">
        <v>178</v>
      </c>
      <c r="B188" s="4">
        <f t="shared" si="10"/>
        <v>3.4899496702500699E-2</v>
      </c>
      <c r="C188" s="4">
        <f t="shared" si="11"/>
        <v>-0.99939082701909576</v>
      </c>
      <c r="D188" s="34">
        <f t="shared" si="14"/>
        <v>-3.492076949174746E-2</v>
      </c>
      <c r="E188" s="20">
        <f t="shared" si="13"/>
        <v>-0.96449133031659506</v>
      </c>
    </row>
    <row r="189" spans="1:5" x14ac:dyDescent="0.35">
      <c r="A189" s="4">
        <v>179</v>
      </c>
      <c r="B189" s="4">
        <f t="shared" si="10"/>
        <v>1.7452406437283439E-2</v>
      </c>
      <c r="C189" s="4">
        <f t="shared" si="11"/>
        <v>-0.99984769515639127</v>
      </c>
      <c r="D189" s="34">
        <f t="shared" si="14"/>
        <v>-1.7455064928217513E-2</v>
      </c>
      <c r="E189" s="20">
        <f t="shared" si="13"/>
        <v>-0.98239528871910786</v>
      </c>
    </row>
    <row r="190" spans="1:5" x14ac:dyDescent="0.35">
      <c r="A190" s="4">
        <v>180</v>
      </c>
      <c r="B190" s="4">
        <f t="shared" si="10"/>
        <v>1.22514845490862E-16</v>
      </c>
      <c r="C190" s="4">
        <f t="shared" si="11"/>
        <v>-1</v>
      </c>
      <c r="D190" s="34"/>
      <c r="E190" s="20">
        <f t="shared" si="13"/>
        <v>-0.99999999999999989</v>
      </c>
    </row>
    <row r="191" spans="1:5" x14ac:dyDescent="0.35">
      <c r="A191" s="4">
        <v>181</v>
      </c>
      <c r="B191" s="4">
        <f t="shared" si="10"/>
        <v>-1.7452406437283192E-2</v>
      </c>
      <c r="C191" s="4">
        <f t="shared" si="11"/>
        <v>-0.99984769515639127</v>
      </c>
      <c r="D191" s="34">
        <f t="shared" ref="D191:D222" si="15">B191/C191</f>
        <v>1.7455064928217266E-2</v>
      </c>
      <c r="E191" s="20">
        <f t="shared" si="13"/>
        <v>-1.0173001015936745</v>
      </c>
    </row>
    <row r="192" spans="1:5" x14ac:dyDescent="0.35">
      <c r="A192" s="4">
        <v>182</v>
      </c>
      <c r="B192" s="4">
        <f t="shared" si="10"/>
        <v>-3.48994967025009E-2</v>
      </c>
      <c r="C192" s="4">
        <f t="shared" si="11"/>
        <v>-0.99939082701909576</v>
      </c>
      <c r="D192" s="34">
        <f t="shared" si="15"/>
        <v>3.4920769491747661E-2</v>
      </c>
      <c r="E192" s="20">
        <f t="shared" si="13"/>
        <v>-1.0342903237215966</v>
      </c>
    </row>
    <row r="193" spans="1:5" x14ac:dyDescent="0.35">
      <c r="A193" s="4">
        <v>183</v>
      </c>
      <c r="B193" s="4">
        <f t="shared" si="10"/>
        <v>-5.2335956242943557E-2</v>
      </c>
      <c r="C193" s="4">
        <f t="shared" si="11"/>
        <v>-0.99862953475457383</v>
      </c>
      <c r="D193" s="34">
        <f t="shared" si="15"/>
        <v>5.2407779283040933E-2</v>
      </c>
      <c r="E193" s="20">
        <f t="shared" si="13"/>
        <v>-1.0509654909975175</v>
      </c>
    </row>
    <row r="194" spans="1:5" x14ac:dyDescent="0.35">
      <c r="A194" s="4">
        <v>184</v>
      </c>
      <c r="B194" s="4">
        <f t="shared" si="10"/>
        <v>-6.9756473744124831E-2</v>
      </c>
      <c r="C194" s="4">
        <f t="shared" si="11"/>
        <v>-0.99756405025982431</v>
      </c>
      <c r="D194" s="34">
        <f t="shared" si="15"/>
        <v>6.9926811943509942E-2</v>
      </c>
      <c r="E194" s="20">
        <f t="shared" si="13"/>
        <v>-1.0673205240039492</v>
      </c>
    </row>
    <row r="195" spans="1:5" x14ac:dyDescent="0.35">
      <c r="A195" s="4">
        <v>185</v>
      </c>
      <c r="B195" s="4">
        <f t="shared" si="10"/>
        <v>-8.7155742747657944E-2</v>
      </c>
      <c r="C195" s="4">
        <f t="shared" si="11"/>
        <v>-0.99619469809174555</v>
      </c>
      <c r="D195" s="34">
        <f t="shared" si="15"/>
        <v>8.7488663525923771E-2</v>
      </c>
      <c r="E195" s="20">
        <f t="shared" si="13"/>
        <v>-1.0833504408394035</v>
      </c>
    </row>
    <row r="196" spans="1:5" x14ac:dyDescent="0.35">
      <c r="A196" s="4">
        <v>186</v>
      </c>
      <c r="B196" s="4">
        <f t="shared" si="10"/>
        <v>-0.10452846326765305</v>
      </c>
      <c r="C196" s="4">
        <f t="shared" si="11"/>
        <v>-0.9945218953682734</v>
      </c>
      <c r="D196" s="34">
        <f t="shared" si="15"/>
        <v>0.10510423526567604</v>
      </c>
      <c r="E196" s="20">
        <f t="shared" si="13"/>
        <v>-1.0990503586359264</v>
      </c>
    </row>
    <row r="197" spans="1:5" x14ac:dyDescent="0.35">
      <c r="A197" s="4">
        <v>187</v>
      </c>
      <c r="B197" s="4">
        <f t="shared" si="10"/>
        <v>-0.12186934340514774</v>
      </c>
      <c r="C197" s="4">
        <f t="shared" si="11"/>
        <v>-0.99254615164132198</v>
      </c>
      <c r="D197" s="34">
        <f t="shared" si="15"/>
        <v>0.12278456090290486</v>
      </c>
      <c r="E197" s="20">
        <f t="shared" si="13"/>
        <v>-1.1144154950464698</v>
      </c>
    </row>
    <row r="198" spans="1:5" x14ac:dyDescent="0.35">
      <c r="A198" s="4">
        <v>188</v>
      </c>
      <c r="B198" s="4">
        <f t="shared" si="10"/>
        <v>-0.13917310096006552</v>
      </c>
      <c r="C198" s="4">
        <f t="shared" si="11"/>
        <v>-0.99026806874157025</v>
      </c>
      <c r="D198" s="34">
        <f t="shared" si="15"/>
        <v>0.14054083470239154</v>
      </c>
      <c r="E198" s="20">
        <f t="shared" si="13"/>
        <v>-1.1294411697016358</v>
      </c>
    </row>
    <row r="199" spans="1:5" x14ac:dyDescent="0.35">
      <c r="A199" s="4">
        <v>189</v>
      </c>
      <c r="B199" s="4">
        <f t="shared" si="10"/>
        <v>-0.15643446504023073</v>
      </c>
      <c r="C199" s="4">
        <f t="shared" si="11"/>
        <v>-0.98768834059513777</v>
      </c>
      <c r="D199" s="34">
        <f t="shared" si="15"/>
        <v>0.15838444032453614</v>
      </c>
      <c r="E199" s="20">
        <f t="shared" si="13"/>
        <v>-1.1441228056353685</v>
      </c>
    </row>
    <row r="200" spans="1:5" x14ac:dyDescent="0.35">
      <c r="A200" s="4">
        <v>190</v>
      </c>
      <c r="B200" s="4">
        <f t="shared" si="10"/>
        <v>-0.17364817766693047</v>
      </c>
      <c r="C200" s="4">
        <f t="shared" si="11"/>
        <v>-0.98480775301220802</v>
      </c>
      <c r="D200" s="34">
        <f t="shared" si="15"/>
        <v>0.17632698070846511</v>
      </c>
      <c r="E200" s="20">
        <f t="shared" si="13"/>
        <v>-1.1584559306791384</v>
      </c>
    </row>
    <row r="201" spans="1:5" x14ac:dyDescent="0.35">
      <c r="A201" s="4">
        <v>191</v>
      </c>
      <c r="B201" s="4">
        <f t="shared" si="10"/>
        <v>-0.19080899537654472</v>
      </c>
      <c r="C201" s="4">
        <f t="shared" si="11"/>
        <v>-0.98162718344766398</v>
      </c>
      <c r="D201" s="34">
        <f t="shared" si="15"/>
        <v>0.19438030913771839</v>
      </c>
      <c r="E201" s="20">
        <f t="shared" si="13"/>
        <v>-1.1724361788242086</v>
      </c>
    </row>
    <row r="202" spans="1:5" x14ac:dyDescent="0.35">
      <c r="A202" s="4">
        <v>192</v>
      </c>
      <c r="B202" s="4">
        <f t="shared" ref="B202:B265" si="16">$D$4*SIN(PI()*($D$5*A202+$D$6)/180)+$D$7</f>
        <v>-0.20791169081775907</v>
      </c>
      <c r="C202" s="4">
        <f t="shared" ref="C202:C265" si="17">$E$4*COS(PI()*($E$5*A202+$E$6)/180)+$E$7</f>
        <v>-0.97814760073380569</v>
      </c>
      <c r="D202" s="34">
        <f t="shared" si="15"/>
        <v>0.21255656167002185</v>
      </c>
      <c r="E202" s="20">
        <f t="shared" ref="E202:E265" si="18">B202+C202</f>
        <v>-1.1860592915515649</v>
      </c>
    </row>
    <row r="203" spans="1:5" x14ac:dyDescent="0.35">
      <c r="A203" s="4">
        <v>193</v>
      </c>
      <c r="B203" s="4">
        <f t="shared" si="16"/>
        <v>-0.22495105434386498</v>
      </c>
      <c r="C203" s="4">
        <f t="shared" si="17"/>
        <v>-0.97437006478523525</v>
      </c>
      <c r="D203" s="34">
        <f t="shared" si="15"/>
        <v>0.23086819112556309</v>
      </c>
      <c r="E203" s="20">
        <f t="shared" si="18"/>
        <v>-1.1993211191291002</v>
      </c>
    </row>
    <row r="204" spans="1:5" x14ac:dyDescent="0.35">
      <c r="A204" s="4">
        <v>194</v>
      </c>
      <c r="B204" s="4">
        <f t="shared" si="16"/>
        <v>-0.24192189559966751</v>
      </c>
      <c r="C204" s="4">
        <f t="shared" si="17"/>
        <v>-0.97029572627599647</v>
      </c>
      <c r="D204" s="34">
        <f t="shared" si="15"/>
        <v>0.24932800284318046</v>
      </c>
      <c r="E204" s="20">
        <f t="shared" si="18"/>
        <v>-1.212217621875664</v>
      </c>
    </row>
    <row r="205" spans="1:5" x14ac:dyDescent="0.35">
      <c r="A205" s="4">
        <v>195</v>
      </c>
      <c r="B205" s="4">
        <f t="shared" si="16"/>
        <v>-0.25881904510252035</v>
      </c>
      <c r="C205" s="4">
        <f t="shared" si="17"/>
        <v>-0.96592582628906842</v>
      </c>
      <c r="D205" s="34">
        <f t="shared" si="15"/>
        <v>0.26794919243112225</v>
      </c>
      <c r="E205" s="20">
        <f t="shared" si="18"/>
        <v>-1.2247448713915887</v>
      </c>
    </row>
    <row r="206" spans="1:5" x14ac:dyDescent="0.35">
      <c r="A206" s="4">
        <v>196</v>
      </c>
      <c r="B206" s="4">
        <f t="shared" si="16"/>
        <v>-0.275637355816999</v>
      </c>
      <c r="C206" s="4">
        <f t="shared" si="17"/>
        <v>-0.96126169593831889</v>
      </c>
      <c r="D206" s="34">
        <f t="shared" si="15"/>
        <v>0.28674538575880776</v>
      </c>
      <c r="E206" s="20">
        <f t="shared" si="18"/>
        <v>-1.236899051755318</v>
      </c>
    </row>
    <row r="207" spans="1:5" x14ac:dyDescent="0.35">
      <c r="A207" s="4">
        <v>197</v>
      </c>
      <c r="B207" s="4">
        <f t="shared" si="16"/>
        <v>-0.29237170472273638</v>
      </c>
      <c r="C207" s="4">
        <f t="shared" si="17"/>
        <v>-0.95630475596303555</v>
      </c>
      <c r="D207" s="34">
        <f t="shared" si="15"/>
        <v>0.30573068145865995</v>
      </c>
      <c r="E207" s="20">
        <f t="shared" si="18"/>
        <v>-1.2486764606857719</v>
      </c>
    </row>
    <row r="208" spans="1:5" x14ac:dyDescent="0.35">
      <c r="A208" s="4">
        <v>198</v>
      </c>
      <c r="B208" s="4">
        <f t="shared" si="16"/>
        <v>-0.30901699437494773</v>
      </c>
      <c r="C208" s="4">
        <f t="shared" si="17"/>
        <v>-0.95105651629515353</v>
      </c>
      <c r="D208" s="34">
        <f t="shared" si="15"/>
        <v>0.32491969623290667</v>
      </c>
      <c r="E208" s="20">
        <f t="shared" si="18"/>
        <v>-1.2600735106701013</v>
      </c>
    </row>
    <row r="209" spans="1:5" x14ac:dyDescent="0.35">
      <c r="A209" s="4">
        <v>199</v>
      </c>
      <c r="B209" s="4">
        <f t="shared" si="16"/>
        <v>-0.32556815445715676</v>
      </c>
      <c r="C209" s="4">
        <f t="shared" si="17"/>
        <v>-0.94551857559931674</v>
      </c>
      <c r="D209" s="34">
        <f t="shared" si="15"/>
        <v>0.34432761328966538</v>
      </c>
      <c r="E209" s="20">
        <f t="shared" si="18"/>
        <v>-1.2710867300564734</v>
      </c>
    </row>
    <row r="210" spans="1:5" x14ac:dyDescent="0.35">
      <c r="A210" s="4">
        <v>200</v>
      </c>
      <c r="B210" s="4">
        <f t="shared" si="16"/>
        <v>-0.34202014332566866</v>
      </c>
      <c r="C210" s="4">
        <f t="shared" si="17"/>
        <v>-0.93969262078590843</v>
      </c>
      <c r="D210" s="34">
        <f t="shared" si="15"/>
        <v>0.36397023426620229</v>
      </c>
      <c r="E210" s="20">
        <f t="shared" si="18"/>
        <v>-1.2817127641115771</v>
      </c>
    </row>
    <row r="211" spans="1:5" x14ac:dyDescent="0.35">
      <c r="A211" s="4">
        <v>201</v>
      </c>
      <c r="B211" s="4">
        <f t="shared" si="16"/>
        <v>-0.35836794954530043</v>
      </c>
      <c r="C211" s="4">
        <f t="shared" si="17"/>
        <v>-0.93358042649720174</v>
      </c>
      <c r="D211" s="34">
        <f t="shared" si="15"/>
        <v>0.383864035035416</v>
      </c>
      <c r="E211" s="20">
        <f t="shared" si="18"/>
        <v>-1.2919483760425021</v>
      </c>
    </row>
    <row r="212" spans="1:5" x14ac:dyDescent="0.35">
      <c r="A212" s="4">
        <v>202</v>
      </c>
      <c r="B212" s="4">
        <f t="shared" si="16"/>
        <v>-0.37460659341591201</v>
      </c>
      <c r="C212" s="4">
        <f t="shared" si="17"/>
        <v>-0.92718385456678742</v>
      </c>
      <c r="D212" s="34">
        <f t="shared" si="15"/>
        <v>0.40402622583515679</v>
      </c>
      <c r="E212" s="20">
        <f t="shared" si="18"/>
        <v>-1.3017904479826994</v>
      </c>
    </row>
    <row r="213" spans="1:5" x14ac:dyDescent="0.35">
      <c r="A213" s="4">
        <v>203</v>
      </c>
      <c r="B213" s="4">
        <f t="shared" si="16"/>
        <v>-0.39073112848927355</v>
      </c>
      <c r="C213" s="4">
        <f t="shared" si="17"/>
        <v>-0.92050485345244037</v>
      </c>
      <c r="D213" s="34">
        <f t="shared" si="15"/>
        <v>0.42447481620960448</v>
      </c>
      <c r="E213" s="20">
        <f t="shared" si="18"/>
        <v>-1.3112359819417139</v>
      </c>
    </row>
    <row r="214" spans="1:5" x14ac:dyDescent="0.35">
      <c r="A214" s="4">
        <v>204</v>
      </c>
      <c r="B214" s="4">
        <f t="shared" si="16"/>
        <v>-0.40673664307579982</v>
      </c>
      <c r="C214" s="4">
        <f t="shared" si="17"/>
        <v>-0.91354545764260109</v>
      </c>
      <c r="D214" s="34">
        <f t="shared" si="15"/>
        <v>0.44522868530853565</v>
      </c>
      <c r="E214" s="20">
        <f t="shared" si="18"/>
        <v>-1.3202821007184009</v>
      </c>
    </row>
    <row r="215" spans="1:5" x14ac:dyDescent="0.35">
      <c r="A215" s="4">
        <v>205</v>
      </c>
      <c r="B215" s="4">
        <f t="shared" si="16"/>
        <v>-0.42261826174069927</v>
      </c>
      <c r="C215" s="4">
        <f t="shared" si="17"/>
        <v>-0.90630778703665005</v>
      </c>
      <c r="D215" s="34">
        <f t="shared" si="15"/>
        <v>0.46630765815499836</v>
      </c>
      <c r="E215" s="20">
        <f t="shared" si="18"/>
        <v>-1.3289260487773493</v>
      </c>
    </row>
    <row r="216" spans="1:5" x14ac:dyDescent="0.35">
      <c r="A216" s="4">
        <v>206</v>
      </c>
      <c r="B216" s="4">
        <f t="shared" si="16"/>
        <v>-0.43837114678907707</v>
      </c>
      <c r="C216" s="4">
        <f t="shared" si="17"/>
        <v>-0.89879404629916715</v>
      </c>
      <c r="D216" s="34">
        <f t="shared" si="15"/>
        <v>0.48773258856586094</v>
      </c>
      <c r="E216" s="20">
        <f t="shared" si="18"/>
        <v>-1.3371651930882442</v>
      </c>
    </row>
    <row r="217" spans="1:5" x14ac:dyDescent="0.35">
      <c r="A217" s="4">
        <v>207</v>
      </c>
      <c r="B217" s="4">
        <f t="shared" si="16"/>
        <v>-0.45399049973954625</v>
      </c>
      <c r="C217" s="4">
        <f t="shared" si="17"/>
        <v>-0.89100652418836812</v>
      </c>
      <c r="D217" s="34">
        <f t="shared" si="15"/>
        <v>0.50952544949442802</v>
      </c>
      <c r="E217" s="20">
        <f t="shared" si="18"/>
        <v>-1.3449970239279143</v>
      </c>
    </row>
    <row r="218" spans="1:5" x14ac:dyDescent="0.35">
      <c r="A218" s="4">
        <v>208</v>
      </c>
      <c r="B218" s="4">
        <f t="shared" si="16"/>
        <v>-0.46947156278589086</v>
      </c>
      <c r="C218" s="4">
        <f t="shared" si="17"/>
        <v>-0.88294759285892688</v>
      </c>
      <c r="D218" s="34">
        <f t="shared" si="15"/>
        <v>0.53170943166147888</v>
      </c>
      <c r="E218" s="20">
        <f t="shared" si="18"/>
        <v>-1.3524191556448177</v>
      </c>
    </row>
    <row r="219" spans="1:5" x14ac:dyDescent="0.35">
      <c r="A219" s="4">
        <v>209</v>
      </c>
      <c r="B219" s="4">
        <f t="shared" si="16"/>
        <v>-0.48480962024633695</v>
      </c>
      <c r="C219" s="4">
        <f t="shared" si="17"/>
        <v>-0.87461970713939585</v>
      </c>
      <c r="D219" s="34">
        <f t="shared" si="15"/>
        <v>0.55430905145276876</v>
      </c>
      <c r="E219" s="20">
        <f t="shared" si="18"/>
        <v>-1.3594293273857327</v>
      </c>
    </row>
    <row r="220" spans="1:5" x14ac:dyDescent="0.35">
      <c r="A220" s="4">
        <v>210</v>
      </c>
      <c r="B220" s="4">
        <f t="shared" si="16"/>
        <v>-0.50000000000000011</v>
      </c>
      <c r="C220" s="4">
        <f t="shared" si="17"/>
        <v>-0.8660254037844386</v>
      </c>
      <c r="D220" s="34">
        <f t="shared" si="15"/>
        <v>0.57735026918962595</v>
      </c>
      <c r="E220" s="20">
        <f t="shared" si="18"/>
        <v>-1.3660254037844388</v>
      </c>
    </row>
    <row r="221" spans="1:5" x14ac:dyDescent="0.35">
      <c r="A221" s="4">
        <v>211</v>
      </c>
      <c r="B221" s="4">
        <f t="shared" si="16"/>
        <v>-0.51503807491005416</v>
      </c>
      <c r="C221" s="4">
        <f t="shared" si="17"/>
        <v>-0.85716730070211233</v>
      </c>
      <c r="D221" s="34">
        <f t="shared" si="15"/>
        <v>0.60086061902756027</v>
      </c>
      <c r="E221" s="20">
        <f t="shared" si="18"/>
        <v>-1.3722053756121664</v>
      </c>
    </row>
    <row r="222" spans="1:5" x14ac:dyDescent="0.35">
      <c r="A222" s="4">
        <v>212</v>
      </c>
      <c r="B222" s="4">
        <f t="shared" si="16"/>
        <v>-0.52991926423320479</v>
      </c>
      <c r="C222" s="4">
        <f t="shared" si="17"/>
        <v>-0.84804809615642607</v>
      </c>
      <c r="D222" s="34">
        <f t="shared" si="15"/>
        <v>0.62486935190932724</v>
      </c>
      <c r="E222" s="20">
        <f t="shared" si="18"/>
        <v>-1.377967360389631</v>
      </c>
    </row>
    <row r="223" spans="1:5" x14ac:dyDescent="0.35">
      <c r="A223" s="4">
        <v>213</v>
      </c>
      <c r="B223" s="4">
        <f t="shared" si="16"/>
        <v>-0.54463903501502708</v>
      </c>
      <c r="C223" s="4">
        <f t="shared" si="17"/>
        <v>-0.83867056794542405</v>
      </c>
      <c r="D223" s="34">
        <f t="shared" ref="D223:D254" si="19">B223/C223</f>
        <v>0.64940759319751051</v>
      </c>
      <c r="E223" s="20">
        <f t="shared" si="18"/>
        <v>-1.383309602960451</v>
      </c>
    </row>
    <row r="224" spans="1:5" x14ac:dyDescent="0.35">
      <c r="A224" s="4">
        <v>214</v>
      </c>
      <c r="B224" s="4">
        <f t="shared" si="16"/>
        <v>-0.55919290347074668</v>
      </c>
      <c r="C224" s="4">
        <f t="shared" si="17"/>
        <v>-0.82903757255504185</v>
      </c>
      <c r="D224" s="34">
        <f t="shared" si="19"/>
        <v>0.6745085168424263</v>
      </c>
      <c r="E224" s="20">
        <f t="shared" si="18"/>
        <v>-1.3882304760257886</v>
      </c>
    </row>
    <row r="225" spans="1:5" x14ac:dyDescent="0.35">
      <c r="A225" s="4">
        <v>215</v>
      </c>
      <c r="B225" s="4">
        <f t="shared" si="16"/>
        <v>-0.57357643635104583</v>
      </c>
      <c r="C225" s="4">
        <f t="shared" si="17"/>
        <v>-0.81915204428899202</v>
      </c>
      <c r="D225" s="34">
        <f t="shared" si="19"/>
        <v>0.70020753820970927</v>
      </c>
      <c r="E225" s="20">
        <f t="shared" si="18"/>
        <v>-1.392728480640038</v>
      </c>
    </row>
    <row r="226" spans="1:5" x14ac:dyDescent="0.35">
      <c r="A226" s="4">
        <v>216</v>
      </c>
      <c r="B226" s="4">
        <f t="shared" si="16"/>
        <v>-0.58778525229247303</v>
      </c>
      <c r="C226" s="4">
        <f t="shared" si="17"/>
        <v>-0.80901699437494756</v>
      </c>
      <c r="D226" s="34">
        <f t="shared" si="19"/>
        <v>0.72654252800536068</v>
      </c>
      <c r="E226" s="20">
        <f t="shared" si="18"/>
        <v>-1.3968022466674206</v>
      </c>
    </row>
    <row r="227" spans="1:5" x14ac:dyDescent="0.35">
      <c r="A227" s="4">
        <v>217</v>
      </c>
      <c r="B227" s="4">
        <f t="shared" si="16"/>
        <v>-0.60181502315204805</v>
      </c>
      <c r="C227" s="4">
        <f t="shared" si="17"/>
        <v>-0.79863551004729305</v>
      </c>
      <c r="D227" s="34">
        <f t="shared" si="19"/>
        <v>0.75355405010279364</v>
      </c>
      <c r="E227" s="20">
        <f t="shared" si="18"/>
        <v>-1.4004505331993411</v>
      </c>
    </row>
    <row r="228" spans="1:5" x14ac:dyDescent="0.35">
      <c r="A228" s="4">
        <v>218</v>
      </c>
      <c r="B228" s="4">
        <f t="shared" si="16"/>
        <v>-0.61566147532565785</v>
      </c>
      <c r="C228" s="4">
        <f t="shared" si="17"/>
        <v>-0.78801075360672224</v>
      </c>
      <c r="D228" s="34">
        <f t="shared" si="19"/>
        <v>0.78128562650671662</v>
      </c>
      <c r="E228" s="20">
        <f t="shared" si="18"/>
        <v>-1.40367222893238</v>
      </c>
    </row>
    <row r="229" spans="1:5" x14ac:dyDescent="0.35">
      <c r="A229" s="4">
        <v>219</v>
      </c>
      <c r="B229" s="4">
        <f t="shared" si="16"/>
        <v>-0.62932039104983761</v>
      </c>
      <c r="C229" s="4">
        <f t="shared" si="17"/>
        <v>-0.77714596145697079</v>
      </c>
      <c r="D229" s="34">
        <f t="shared" si="19"/>
        <v>0.80978403319500747</v>
      </c>
      <c r="E229" s="20">
        <f t="shared" si="18"/>
        <v>-1.4064663525068084</v>
      </c>
    </row>
    <row r="230" spans="1:5" x14ac:dyDescent="0.35">
      <c r="A230" s="4">
        <v>220</v>
      </c>
      <c r="B230" s="4">
        <f t="shared" si="16"/>
        <v>-0.64278760968653925</v>
      </c>
      <c r="C230" s="4">
        <f t="shared" si="17"/>
        <v>-0.76604444311897801</v>
      </c>
      <c r="D230" s="34">
        <f t="shared" si="19"/>
        <v>0.83909963117727993</v>
      </c>
      <c r="E230" s="20">
        <f t="shared" si="18"/>
        <v>-1.4088320528055172</v>
      </c>
    </row>
    <row r="231" spans="1:5" x14ac:dyDescent="0.35">
      <c r="A231" s="4">
        <v>221</v>
      </c>
      <c r="B231" s="4">
        <f t="shared" si="16"/>
        <v>-0.65605902899050739</v>
      </c>
      <c r="C231" s="4">
        <f t="shared" si="17"/>
        <v>-0.7547095802227719</v>
      </c>
      <c r="D231" s="34">
        <f t="shared" si="19"/>
        <v>0.8692867378162269</v>
      </c>
      <c r="E231" s="20">
        <f t="shared" si="18"/>
        <v>-1.4107686092132794</v>
      </c>
    </row>
    <row r="232" spans="1:5" x14ac:dyDescent="0.35">
      <c r="A232" s="4">
        <v>222</v>
      </c>
      <c r="B232" s="4">
        <f t="shared" si="16"/>
        <v>-0.66913060635885824</v>
      </c>
      <c r="C232" s="4">
        <f t="shared" si="17"/>
        <v>-0.74314482547739424</v>
      </c>
      <c r="D232" s="34">
        <f t="shared" si="19"/>
        <v>0.90040404429783993</v>
      </c>
      <c r="E232" s="20">
        <f t="shared" si="18"/>
        <v>-1.4122754318362525</v>
      </c>
    </row>
    <row r="233" spans="1:5" x14ac:dyDescent="0.35">
      <c r="A233" s="4">
        <v>223</v>
      </c>
      <c r="B233" s="4">
        <f t="shared" si="16"/>
        <v>-0.68199836006249837</v>
      </c>
      <c r="C233" s="4">
        <f t="shared" si="17"/>
        <v>-0.73135370161917057</v>
      </c>
      <c r="D233" s="34">
        <f t="shared" si="19"/>
        <v>0.93251508613766143</v>
      </c>
      <c r="E233" s="20">
        <f t="shared" si="18"/>
        <v>-1.4133520616816688</v>
      </c>
    </row>
    <row r="234" spans="1:5" x14ac:dyDescent="0.35">
      <c r="A234" s="4">
        <v>224</v>
      </c>
      <c r="B234" s="4">
        <f t="shared" si="16"/>
        <v>-0.69465837045899737</v>
      </c>
      <c r="C234" s="4">
        <f t="shared" si="17"/>
        <v>-0.71933980033865108</v>
      </c>
      <c r="D234" s="34">
        <f t="shared" si="19"/>
        <v>0.96568877480707427</v>
      </c>
      <c r="E234" s="20">
        <f t="shared" si="18"/>
        <v>-1.4139981707976483</v>
      </c>
    </row>
    <row r="235" spans="1:5" x14ac:dyDescent="0.35">
      <c r="A235" s="4">
        <v>225</v>
      </c>
      <c r="B235" s="4">
        <f t="shared" si="16"/>
        <v>-0.70710678118654746</v>
      </c>
      <c r="C235" s="4">
        <f t="shared" si="17"/>
        <v>-0.70710678118654768</v>
      </c>
      <c r="D235" s="34">
        <f t="shared" si="19"/>
        <v>0.99999999999999967</v>
      </c>
      <c r="E235" s="20">
        <f t="shared" si="18"/>
        <v>-1.4142135623730951</v>
      </c>
    </row>
    <row r="236" spans="1:5" x14ac:dyDescent="0.35">
      <c r="A236" s="4">
        <v>226</v>
      </c>
      <c r="B236" s="4">
        <f t="shared" si="16"/>
        <v>-0.71933980033865086</v>
      </c>
      <c r="C236" s="4">
        <f t="shared" si="17"/>
        <v>-0.69465837045899759</v>
      </c>
      <c r="D236" s="34">
        <f t="shared" si="19"/>
        <v>1.0355303137905687</v>
      </c>
      <c r="E236" s="20">
        <f t="shared" si="18"/>
        <v>-1.4139981707976483</v>
      </c>
    </row>
    <row r="237" spans="1:5" x14ac:dyDescent="0.35">
      <c r="A237" s="4">
        <v>227</v>
      </c>
      <c r="B237" s="4">
        <f t="shared" si="16"/>
        <v>-0.73135370161917013</v>
      </c>
      <c r="C237" s="4">
        <f t="shared" si="17"/>
        <v>-0.68199836006249892</v>
      </c>
      <c r="D237" s="34">
        <f t="shared" si="19"/>
        <v>1.0723687100246813</v>
      </c>
      <c r="E237" s="20">
        <f t="shared" si="18"/>
        <v>-1.413352061681669</v>
      </c>
    </row>
    <row r="238" spans="1:5" x14ac:dyDescent="0.35">
      <c r="A238" s="4">
        <v>228</v>
      </c>
      <c r="B238" s="4">
        <f t="shared" si="16"/>
        <v>-0.74314482547739402</v>
      </c>
      <c r="C238" s="4">
        <f t="shared" si="17"/>
        <v>-0.66913060635885846</v>
      </c>
      <c r="D238" s="34">
        <f t="shared" si="19"/>
        <v>1.1106125148291921</v>
      </c>
      <c r="E238" s="20">
        <f t="shared" si="18"/>
        <v>-1.4122754318362525</v>
      </c>
    </row>
    <row r="239" spans="1:5" x14ac:dyDescent="0.35">
      <c r="A239" s="4">
        <v>229</v>
      </c>
      <c r="B239" s="4">
        <f t="shared" si="16"/>
        <v>-0.75470958022277168</v>
      </c>
      <c r="C239" s="4">
        <f t="shared" si="17"/>
        <v>-0.65605902899050761</v>
      </c>
      <c r="D239" s="34">
        <f t="shared" si="19"/>
        <v>1.1503684072210085</v>
      </c>
      <c r="E239" s="20">
        <f t="shared" si="18"/>
        <v>-1.4107686092132794</v>
      </c>
    </row>
    <row r="240" spans="1:5" x14ac:dyDescent="0.35">
      <c r="A240" s="4">
        <v>230</v>
      </c>
      <c r="B240" s="4">
        <f t="shared" si="16"/>
        <v>-0.7660444431189779</v>
      </c>
      <c r="C240" s="4">
        <f t="shared" si="17"/>
        <v>-0.64278760968653947</v>
      </c>
      <c r="D240" s="34">
        <f t="shared" si="19"/>
        <v>1.1917535925942095</v>
      </c>
      <c r="E240" s="20">
        <f t="shared" si="18"/>
        <v>-1.4088320528055174</v>
      </c>
    </row>
    <row r="241" spans="1:5" x14ac:dyDescent="0.35">
      <c r="A241" s="4">
        <v>231</v>
      </c>
      <c r="B241" s="4">
        <f t="shared" si="16"/>
        <v>-0.77714596145697112</v>
      </c>
      <c r="C241" s="4">
        <f t="shared" si="17"/>
        <v>-0.62932039104983717</v>
      </c>
      <c r="D241" s="34">
        <f t="shared" si="19"/>
        <v>1.2348971565350524</v>
      </c>
      <c r="E241" s="20">
        <f t="shared" si="18"/>
        <v>-1.4064663525068082</v>
      </c>
    </row>
    <row r="242" spans="1:5" x14ac:dyDescent="0.35">
      <c r="A242" s="4">
        <v>232</v>
      </c>
      <c r="B242" s="4">
        <f t="shared" si="16"/>
        <v>-0.78801075360672213</v>
      </c>
      <c r="C242" s="4">
        <f t="shared" si="17"/>
        <v>-0.61566147532565807</v>
      </c>
      <c r="D242" s="34">
        <f t="shared" si="19"/>
        <v>1.2799416321930794</v>
      </c>
      <c r="E242" s="20">
        <f t="shared" si="18"/>
        <v>-1.4036722289323802</v>
      </c>
    </row>
    <row r="243" spans="1:5" x14ac:dyDescent="0.35">
      <c r="A243" s="4">
        <v>233</v>
      </c>
      <c r="B243" s="4">
        <f t="shared" si="16"/>
        <v>-0.79863551004729283</v>
      </c>
      <c r="C243" s="4">
        <f t="shared" si="17"/>
        <v>-0.60181502315204827</v>
      </c>
      <c r="D243" s="34">
        <f t="shared" si="19"/>
        <v>1.32704482162041</v>
      </c>
      <c r="E243" s="20">
        <f t="shared" si="18"/>
        <v>-1.4004505331993411</v>
      </c>
    </row>
    <row r="244" spans="1:5" x14ac:dyDescent="0.35">
      <c r="A244" s="4">
        <v>234</v>
      </c>
      <c r="B244" s="4">
        <f t="shared" si="16"/>
        <v>-0.80901699437494734</v>
      </c>
      <c r="C244" s="4">
        <f t="shared" si="17"/>
        <v>-0.58778525229247325</v>
      </c>
      <c r="D244" s="34">
        <f t="shared" si="19"/>
        <v>1.3763819204711731</v>
      </c>
      <c r="E244" s="20">
        <f t="shared" si="18"/>
        <v>-1.3968022466674206</v>
      </c>
    </row>
    <row r="245" spans="1:5" x14ac:dyDescent="0.35">
      <c r="A245" s="4">
        <v>235</v>
      </c>
      <c r="B245" s="4">
        <f t="shared" si="16"/>
        <v>-0.81915204428899158</v>
      </c>
      <c r="C245" s="4">
        <f t="shared" si="17"/>
        <v>-0.57357643635104638</v>
      </c>
      <c r="D245" s="34">
        <f t="shared" si="19"/>
        <v>1.4281480067421135</v>
      </c>
      <c r="E245" s="20">
        <f t="shared" si="18"/>
        <v>-1.392728480640038</v>
      </c>
    </row>
    <row r="246" spans="1:5" x14ac:dyDescent="0.35">
      <c r="A246" s="4">
        <v>236</v>
      </c>
      <c r="B246" s="4">
        <f t="shared" si="16"/>
        <v>-0.8290375725550414</v>
      </c>
      <c r="C246" s="4">
        <f t="shared" si="17"/>
        <v>-0.55919290347074724</v>
      </c>
      <c r="D246" s="34">
        <f t="shared" si="19"/>
        <v>1.4825609685127386</v>
      </c>
      <c r="E246" s="20">
        <f t="shared" si="18"/>
        <v>-1.3882304760257886</v>
      </c>
    </row>
    <row r="247" spans="1:5" x14ac:dyDescent="0.35">
      <c r="A247" s="4">
        <v>237</v>
      </c>
      <c r="B247" s="4">
        <f t="shared" si="16"/>
        <v>-0.83867056794542405</v>
      </c>
      <c r="C247" s="4">
        <f t="shared" si="17"/>
        <v>-0.54463903501502697</v>
      </c>
      <c r="D247" s="34">
        <f t="shared" si="19"/>
        <v>1.5398649638145832</v>
      </c>
      <c r="E247" s="20">
        <f t="shared" si="18"/>
        <v>-1.383309602960451</v>
      </c>
    </row>
    <row r="248" spans="1:5" x14ac:dyDescent="0.35">
      <c r="A248" s="4">
        <v>238</v>
      </c>
      <c r="B248" s="4">
        <f t="shared" si="16"/>
        <v>-0.84804809615642596</v>
      </c>
      <c r="C248" s="4">
        <f t="shared" si="17"/>
        <v>-0.52991926423320501</v>
      </c>
      <c r="D248" s="34">
        <f t="shared" si="19"/>
        <v>1.6003345290410502</v>
      </c>
      <c r="E248" s="20">
        <f t="shared" si="18"/>
        <v>-1.377967360389631</v>
      </c>
    </row>
    <row r="249" spans="1:5" x14ac:dyDescent="0.35">
      <c r="A249" s="4">
        <v>239</v>
      </c>
      <c r="B249" s="4">
        <f t="shared" si="16"/>
        <v>-0.85716730070211211</v>
      </c>
      <c r="C249" s="4">
        <f t="shared" si="17"/>
        <v>-0.51503807491005449</v>
      </c>
      <c r="D249" s="34">
        <f t="shared" si="19"/>
        <v>1.6642794823505167</v>
      </c>
      <c r="E249" s="20">
        <f t="shared" si="18"/>
        <v>-1.3722053756121666</v>
      </c>
    </row>
    <row r="250" spans="1:5" x14ac:dyDescent="0.35">
      <c r="A250" s="4">
        <v>240</v>
      </c>
      <c r="B250" s="4">
        <f t="shared" si="16"/>
        <v>-0.86602540378443837</v>
      </c>
      <c r="C250" s="4">
        <f t="shared" si="17"/>
        <v>-0.50000000000000044</v>
      </c>
      <c r="D250" s="34">
        <f t="shared" si="19"/>
        <v>1.7320508075688752</v>
      </c>
      <c r="E250" s="20">
        <f t="shared" si="18"/>
        <v>-1.3660254037844388</v>
      </c>
    </row>
    <row r="251" spans="1:5" x14ac:dyDescent="0.35">
      <c r="A251" s="4">
        <v>241</v>
      </c>
      <c r="B251" s="4">
        <f t="shared" si="16"/>
        <v>-0.87461970713939596</v>
      </c>
      <c r="C251" s="4">
        <f t="shared" si="17"/>
        <v>-0.48480962024633684</v>
      </c>
      <c r="D251" s="34">
        <f t="shared" si="19"/>
        <v>1.8040477552714249</v>
      </c>
      <c r="E251" s="20">
        <f t="shared" si="18"/>
        <v>-1.3594293273857327</v>
      </c>
    </row>
    <row r="252" spans="1:5" x14ac:dyDescent="0.35">
      <c r="A252" s="4">
        <v>242</v>
      </c>
      <c r="B252" s="4">
        <f t="shared" si="16"/>
        <v>-0.88294759285892699</v>
      </c>
      <c r="C252" s="4">
        <f t="shared" si="17"/>
        <v>-0.46947156278589075</v>
      </c>
      <c r="D252" s="34">
        <f t="shared" si="19"/>
        <v>1.8807264653463323</v>
      </c>
      <c r="E252" s="20">
        <f t="shared" si="18"/>
        <v>-1.3524191556448177</v>
      </c>
    </row>
    <row r="253" spans="1:5" x14ac:dyDescent="0.35">
      <c r="A253" s="4">
        <v>243</v>
      </c>
      <c r="B253" s="4">
        <f t="shared" si="16"/>
        <v>-0.89100652418836779</v>
      </c>
      <c r="C253" s="4">
        <f t="shared" si="17"/>
        <v>-0.45399049973954692</v>
      </c>
      <c r="D253" s="34">
        <f t="shared" si="19"/>
        <v>1.9626105055051499</v>
      </c>
      <c r="E253" s="20">
        <f t="shared" si="18"/>
        <v>-1.3449970239279148</v>
      </c>
    </row>
    <row r="254" spans="1:5" x14ac:dyDescent="0.35">
      <c r="A254" s="4">
        <v>244</v>
      </c>
      <c r="B254" s="4">
        <f t="shared" si="16"/>
        <v>-0.89879404629916682</v>
      </c>
      <c r="C254" s="4">
        <f t="shared" si="17"/>
        <v>-0.43837114678907774</v>
      </c>
      <c r="D254" s="34">
        <f t="shared" si="19"/>
        <v>2.0503038415792942</v>
      </c>
      <c r="E254" s="20">
        <f t="shared" si="18"/>
        <v>-1.3371651930882447</v>
      </c>
    </row>
    <row r="255" spans="1:5" x14ac:dyDescent="0.35">
      <c r="A255" s="4">
        <v>245</v>
      </c>
      <c r="B255" s="4">
        <f t="shared" si="16"/>
        <v>-0.90630778703664971</v>
      </c>
      <c r="C255" s="4">
        <f t="shared" si="17"/>
        <v>-0.42261826174069994</v>
      </c>
      <c r="D255" s="34">
        <f t="shared" ref="D255:D274" si="20">B255/C255</f>
        <v>2.1445069205095555</v>
      </c>
      <c r="E255" s="20">
        <f t="shared" si="18"/>
        <v>-1.3289260487773498</v>
      </c>
    </row>
    <row r="256" spans="1:5" x14ac:dyDescent="0.35">
      <c r="A256" s="4">
        <v>246</v>
      </c>
      <c r="B256" s="4">
        <f t="shared" si="16"/>
        <v>-0.91354545764260098</v>
      </c>
      <c r="C256" s="4">
        <f t="shared" si="17"/>
        <v>-0.4067366430758001</v>
      </c>
      <c r="D256" s="34">
        <f t="shared" si="20"/>
        <v>2.2460367739042169</v>
      </c>
      <c r="E256" s="20">
        <f t="shared" si="18"/>
        <v>-1.3202821007184011</v>
      </c>
    </row>
    <row r="257" spans="1:5" x14ac:dyDescent="0.35">
      <c r="A257" s="4">
        <v>247</v>
      </c>
      <c r="B257" s="4">
        <f t="shared" si="16"/>
        <v>-0.92050485345244026</v>
      </c>
      <c r="C257" s="4">
        <f t="shared" si="17"/>
        <v>-0.39073112848927383</v>
      </c>
      <c r="D257" s="34">
        <f t="shared" si="20"/>
        <v>2.3558523658237522</v>
      </c>
      <c r="E257" s="20">
        <f t="shared" si="18"/>
        <v>-1.3112359819417141</v>
      </c>
    </row>
    <row r="258" spans="1:5" x14ac:dyDescent="0.35">
      <c r="A258" s="4">
        <v>248</v>
      </c>
      <c r="B258" s="4">
        <f t="shared" si="16"/>
        <v>-0.92718385456678731</v>
      </c>
      <c r="C258" s="4">
        <f t="shared" si="17"/>
        <v>-0.37460659341591229</v>
      </c>
      <c r="D258" s="34">
        <f t="shared" si="20"/>
        <v>2.4750868534162938</v>
      </c>
      <c r="E258" s="20">
        <f t="shared" si="18"/>
        <v>-1.3017904479826996</v>
      </c>
    </row>
    <row r="259" spans="1:5" x14ac:dyDescent="0.35">
      <c r="A259" s="4">
        <v>249</v>
      </c>
      <c r="B259" s="4">
        <f t="shared" si="16"/>
        <v>-0.93358042649720163</v>
      </c>
      <c r="C259" s="4">
        <f t="shared" si="17"/>
        <v>-0.35836794954530071</v>
      </c>
      <c r="D259" s="34">
        <f t="shared" si="20"/>
        <v>2.6050890646937979</v>
      </c>
      <c r="E259" s="20">
        <f t="shared" si="18"/>
        <v>-1.2919483760425023</v>
      </c>
    </row>
    <row r="260" spans="1:5" x14ac:dyDescent="0.35">
      <c r="A260" s="4">
        <v>250</v>
      </c>
      <c r="B260" s="4">
        <f t="shared" si="16"/>
        <v>-0.93969262078590821</v>
      </c>
      <c r="C260" s="4">
        <f t="shared" si="17"/>
        <v>-0.34202014332566938</v>
      </c>
      <c r="D260" s="34">
        <f t="shared" si="20"/>
        <v>2.7474774194546168</v>
      </c>
      <c r="E260" s="20">
        <f t="shared" si="18"/>
        <v>-1.2817127641115775</v>
      </c>
    </row>
    <row r="261" spans="1:5" x14ac:dyDescent="0.35">
      <c r="A261" s="4">
        <v>251</v>
      </c>
      <c r="B261" s="4">
        <f t="shared" si="16"/>
        <v>-0.94551857559931685</v>
      </c>
      <c r="C261" s="4">
        <f t="shared" si="17"/>
        <v>-0.32556815445715664</v>
      </c>
      <c r="D261" s="34">
        <f t="shared" si="20"/>
        <v>2.9042108776758231</v>
      </c>
      <c r="E261" s="20">
        <f t="shared" si="18"/>
        <v>-1.2710867300564734</v>
      </c>
    </row>
    <row r="262" spans="1:5" x14ac:dyDescent="0.35">
      <c r="A262" s="4">
        <v>252</v>
      </c>
      <c r="B262" s="4">
        <f t="shared" si="16"/>
        <v>-0.95105651629515353</v>
      </c>
      <c r="C262" s="4">
        <f t="shared" si="17"/>
        <v>-0.30901699437494756</v>
      </c>
      <c r="D262" s="34">
        <f t="shared" si="20"/>
        <v>3.0776835371752518</v>
      </c>
      <c r="E262" s="20">
        <f t="shared" si="18"/>
        <v>-1.2600735106701011</v>
      </c>
    </row>
    <row r="263" spans="1:5" x14ac:dyDescent="0.35">
      <c r="A263" s="4">
        <v>253</v>
      </c>
      <c r="B263" s="4">
        <f t="shared" si="16"/>
        <v>-0.95630475596303532</v>
      </c>
      <c r="C263" s="4">
        <f t="shared" si="17"/>
        <v>-0.2923717047227371</v>
      </c>
      <c r="D263" s="34">
        <f t="shared" si="20"/>
        <v>3.270852618484136</v>
      </c>
      <c r="E263" s="20">
        <f t="shared" si="18"/>
        <v>-1.2486764606857723</v>
      </c>
    </row>
    <row r="264" spans="1:5" x14ac:dyDescent="0.35">
      <c r="A264" s="4">
        <v>254</v>
      </c>
      <c r="B264" s="4">
        <f t="shared" si="16"/>
        <v>-0.96126169593831901</v>
      </c>
      <c r="C264" s="4">
        <f t="shared" si="17"/>
        <v>-0.27563735581699889</v>
      </c>
      <c r="D264" s="34">
        <f t="shared" si="20"/>
        <v>3.4874144438409131</v>
      </c>
      <c r="E264" s="20">
        <f t="shared" si="18"/>
        <v>-1.236899051755318</v>
      </c>
    </row>
    <row r="265" spans="1:5" x14ac:dyDescent="0.35">
      <c r="A265" s="4">
        <v>255</v>
      </c>
      <c r="B265" s="4">
        <f t="shared" si="16"/>
        <v>-0.96592582628906831</v>
      </c>
      <c r="C265" s="4">
        <f t="shared" si="17"/>
        <v>-0.25881904510252063</v>
      </c>
      <c r="D265" s="34">
        <f t="shared" si="20"/>
        <v>3.7320508075688794</v>
      </c>
      <c r="E265" s="20">
        <f t="shared" si="18"/>
        <v>-1.2247448713915889</v>
      </c>
    </row>
    <row r="266" spans="1:5" x14ac:dyDescent="0.35">
      <c r="A266" s="4">
        <v>256</v>
      </c>
      <c r="B266" s="4">
        <f t="shared" ref="B266:B329" si="21">$D$4*SIN(PI()*($D$5*A266+$D$6)/180)+$D$7</f>
        <v>-0.97029572627599647</v>
      </c>
      <c r="C266" s="4">
        <f t="shared" ref="C266:C329" si="22">$E$4*COS(PI()*($E$5*A266+$E$6)/180)+$E$7</f>
        <v>-0.24192189559966779</v>
      </c>
      <c r="D266" s="34">
        <f t="shared" si="20"/>
        <v>4.0107809335358438</v>
      </c>
      <c r="E266" s="20">
        <f t="shared" ref="E266:E329" si="23">B266+C266</f>
        <v>-1.2122176218756642</v>
      </c>
    </row>
    <row r="267" spans="1:5" x14ac:dyDescent="0.35">
      <c r="A267" s="4">
        <v>257</v>
      </c>
      <c r="B267" s="4">
        <f t="shared" si="21"/>
        <v>-0.97437006478523513</v>
      </c>
      <c r="C267" s="4">
        <f t="shared" si="22"/>
        <v>-0.22495105434386525</v>
      </c>
      <c r="D267" s="34">
        <f t="shared" si="20"/>
        <v>4.3314758742841502</v>
      </c>
      <c r="E267" s="20">
        <f t="shared" si="23"/>
        <v>-1.1993211191291004</v>
      </c>
    </row>
    <row r="268" spans="1:5" x14ac:dyDescent="0.35">
      <c r="A268" s="4">
        <v>258</v>
      </c>
      <c r="B268" s="4">
        <f t="shared" si="21"/>
        <v>-0.97814760073380558</v>
      </c>
      <c r="C268" s="4">
        <f t="shared" si="22"/>
        <v>-0.20791169081775979</v>
      </c>
      <c r="D268" s="34">
        <f t="shared" si="20"/>
        <v>4.704630109478444</v>
      </c>
      <c r="E268" s="20">
        <f t="shared" si="23"/>
        <v>-1.1860592915515653</v>
      </c>
    </row>
    <row r="269" spans="1:5" x14ac:dyDescent="0.35">
      <c r="A269" s="4">
        <v>259</v>
      </c>
      <c r="B269" s="4">
        <f t="shared" si="21"/>
        <v>-0.98162718344766386</v>
      </c>
      <c r="C269" s="4">
        <f t="shared" si="22"/>
        <v>-0.19080899537654547</v>
      </c>
      <c r="D269" s="34">
        <f t="shared" si="20"/>
        <v>5.144554015970292</v>
      </c>
      <c r="E269" s="20">
        <f t="shared" si="23"/>
        <v>-1.1724361788242093</v>
      </c>
    </row>
    <row r="270" spans="1:5" x14ac:dyDescent="0.35">
      <c r="A270" s="4">
        <v>260</v>
      </c>
      <c r="B270" s="4">
        <f t="shared" si="21"/>
        <v>-0.98480775301220802</v>
      </c>
      <c r="C270" s="4">
        <f t="shared" si="22"/>
        <v>-0.17364817766693033</v>
      </c>
      <c r="D270" s="34">
        <f t="shared" si="20"/>
        <v>5.6712818196177102</v>
      </c>
      <c r="E270" s="20">
        <f t="shared" si="23"/>
        <v>-1.1584559306791384</v>
      </c>
    </row>
    <row r="271" spans="1:5" x14ac:dyDescent="0.35">
      <c r="A271" s="4">
        <v>261</v>
      </c>
      <c r="B271" s="4">
        <f t="shared" si="21"/>
        <v>-0.98768834059513766</v>
      </c>
      <c r="C271" s="4">
        <f t="shared" si="22"/>
        <v>-0.15643446504023104</v>
      </c>
      <c r="D271" s="34">
        <f t="shared" si="20"/>
        <v>6.3137515146750358</v>
      </c>
      <c r="E271" s="20">
        <f t="shared" si="23"/>
        <v>-1.1441228056353687</v>
      </c>
    </row>
    <row r="272" spans="1:5" x14ac:dyDescent="0.35">
      <c r="A272" s="4">
        <v>262</v>
      </c>
      <c r="B272" s="4">
        <f t="shared" si="21"/>
        <v>-0.99026806874157036</v>
      </c>
      <c r="C272" s="4">
        <f t="shared" si="22"/>
        <v>-0.13917310096006494</v>
      </c>
      <c r="D272" s="34">
        <f t="shared" si="20"/>
        <v>7.1153697223842354</v>
      </c>
      <c r="E272" s="20">
        <f t="shared" si="23"/>
        <v>-1.1294411697016353</v>
      </c>
    </row>
    <row r="273" spans="1:5" x14ac:dyDescent="0.35">
      <c r="A273" s="4">
        <v>263</v>
      </c>
      <c r="B273" s="4">
        <f t="shared" si="21"/>
        <v>-0.99254615164132209</v>
      </c>
      <c r="C273" s="4">
        <f t="shared" si="22"/>
        <v>-0.12186934340514717</v>
      </c>
      <c r="D273" s="34">
        <f t="shared" si="20"/>
        <v>8.1443464279746145</v>
      </c>
      <c r="E273" s="20">
        <f t="shared" si="23"/>
        <v>-1.1144154950464693</v>
      </c>
    </row>
    <row r="274" spans="1:5" x14ac:dyDescent="0.35">
      <c r="A274" s="4">
        <v>264</v>
      </c>
      <c r="B274" s="4">
        <f t="shared" si="21"/>
        <v>-0.9945218953682734</v>
      </c>
      <c r="C274" s="4">
        <f t="shared" si="22"/>
        <v>-0.10452846326765336</v>
      </c>
      <c r="D274" s="34">
        <f t="shared" si="20"/>
        <v>9.514364454222596</v>
      </c>
      <c r="E274" s="20">
        <f t="shared" si="23"/>
        <v>-1.0990503586359268</v>
      </c>
    </row>
    <row r="275" spans="1:5" x14ac:dyDescent="0.35">
      <c r="A275" s="4">
        <v>265</v>
      </c>
      <c r="B275" s="4">
        <f t="shared" si="21"/>
        <v>-0.99619469809174555</v>
      </c>
      <c r="C275" s="4">
        <f t="shared" si="22"/>
        <v>-8.7155742747658249E-2</v>
      </c>
      <c r="D275" s="34"/>
      <c r="E275" s="20">
        <f t="shared" si="23"/>
        <v>-1.0833504408394039</v>
      </c>
    </row>
    <row r="276" spans="1:5" x14ac:dyDescent="0.35">
      <c r="A276" s="4">
        <v>266</v>
      </c>
      <c r="B276" s="4">
        <f t="shared" si="21"/>
        <v>-0.9975640502598242</v>
      </c>
      <c r="C276" s="4">
        <f t="shared" si="22"/>
        <v>-6.975647374412558E-2</v>
      </c>
      <c r="D276" s="34"/>
      <c r="E276" s="20">
        <f t="shared" si="23"/>
        <v>-1.0673205240039498</v>
      </c>
    </row>
    <row r="277" spans="1:5" x14ac:dyDescent="0.35">
      <c r="A277" s="4">
        <v>267</v>
      </c>
      <c r="B277" s="4">
        <f t="shared" si="21"/>
        <v>-0.99862953475457383</v>
      </c>
      <c r="C277" s="4">
        <f t="shared" si="22"/>
        <v>-5.2335956242944306E-2</v>
      </c>
      <c r="D277" s="34"/>
      <c r="E277" s="20">
        <f t="shared" si="23"/>
        <v>-1.0509654909975181</v>
      </c>
    </row>
    <row r="278" spans="1:5" x14ac:dyDescent="0.35">
      <c r="A278" s="4">
        <v>268</v>
      </c>
      <c r="B278" s="4">
        <f t="shared" si="21"/>
        <v>-0.99939082701909565</v>
      </c>
      <c r="C278" s="4">
        <f t="shared" si="22"/>
        <v>-3.4899496702501649E-2</v>
      </c>
      <c r="D278" s="34"/>
      <c r="E278" s="20">
        <f t="shared" si="23"/>
        <v>-1.0342903237215972</v>
      </c>
    </row>
    <row r="279" spans="1:5" x14ac:dyDescent="0.35">
      <c r="A279" s="4">
        <v>269</v>
      </c>
      <c r="B279" s="4">
        <f t="shared" si="21"/>
        <v>-0.99984769515639127</v>
      </c>
      <c r="C279" s="4">
        <f t="shared" si="22"/>
        <v>-1.7452406437283498E-2</v>
      </c>
      <c r="D279" s="34"/>
      <c r="E279" s="20">
        <f t="shared" si="23"/>
        <v>-1.0173001015936747</v>
      </c>
    </row>
    <row r="280" spans="1:5" x14ac:dyDescent="0.35">
      <c r="A280" s="4">
        <v>270</v>
      </c>
      <c r="B280" s="4">
        <f t="shared" si="21"/>
        <v>-1</v>
      </c>
      <c r="C280" s="4">
        <f t="shared" si="22"/>
        <v>-1.83772268236293E-16</v>
      </c>
      <c r="D280" s="34"/>
      <c r="E280" s="20">
        <f t="shared" si="23"/>
        <v>-1.0000000000000002</v>
      </c>
    </row>
    <row r="281" spans="1:5" x14ac:dyDescent="0.35">
      <c r="A281" s="4">
        <v>271</v>
      </c>
      <c r="B281" s="4">
        <f t="shared" si="21"/>
        <v>-0.99984769515639127</v>
      </c>
      <c r="C281" s="4">
        <f t="shared" si="22"/>
        <v>1.745240643728313E-2</v>
      </c>
      <c r="D281" s="34"/>
      <c r="E281" s="20">
        <f t="shared" si="23"/>
        <v>-0.98239528871910808</v>
      </c>
    </row>
    <row r="282" spans="1:5" x14ac:dyDescent="0.35">
      <c r="A282" s="4">
        <v>272</v>
      </c>
      <c r="B282" s="4">
        <f t="shared" si="21"/>
        <v>-0.99939082701909576</v>
      </c>
      <c r="C282" s="4">
        <f t="shared" si="22"/>
        <v>3.4899496702501281E-2</v>
      </c>
      <c r="D282" s="34"/>
      <c r="E282" s="20">
        <f t="shared" si="23"/>
        <v>-0.96449133031659451</v>
      </c>
    </row>
    <row r="283" spans="1:5" x14ac:dyDescent="0.35">
      <c r="A283" s="4">
        <v>273</v>
      </c>
      <c r="B283" s="4">
        <f t="shared" si="21"/>
        <v>-0.99862953475457383</v>
      </c>
      <c r="C283" s="4">
        <f t="shared" si="22"/>
        <v>5.2335956242943946E-2</v>
      </c>
      <c r="D283" s="34"/>
      <c r="E283" s="20">
        <f t="shared" si="23"/>
        <v>-0.94629357851162987</v>
      </c>
    </row>
    <row r="284" spans="1:5" x14ac:dyDescent="0.35">
      <c r="A284" s="4">
        <v>274</v>
      </c>
      <c r="B284" s="4">
        <f t="shared" si="21"/>
        <v>-0.99756405025982431</v>
      </c>
      <c r="C284" s="4">
        <f t="shared" si="22"/>
        <v>6.9756473744125219E-2</v>
      </c>
      <c r="D284" s="34"/>
      <c r="E284" s="20">
        <f t="shared" si="23"/>
        <v>-0.92780757651569912</v>
      </c>
    </row>
    <row r="285" spans="1:5" x14ac:dyDescent="0.35">
      <c r="A285" s="4">
        <v>275</v>
      </c>
      <c r="B285" s="4">
        <f t="shared" si="21"/>
        <v>-0.99619469809174555</v>
      </c>
      <c r="C285" s="4">
        <f t="shared" si="22"/>
        <v>8.7155742747657888E-2</v>
      </c>
      <c r="D285" s="34"/>
      <c r="E285" s="20">
        <f t="shared" si="23"/>
        <v>-0.90903895534408763</v>
      </c>
    </row>
    <row r="286" spans="1:5" x14ac:dyDescent="0.35">
      <c r="A286" s="4">
        <v>276</v>
      </c>
      <c r="B286" s="4">
        <f t="shared" si="21"/>
        <v>-0.9945218953682734</v>
      </c>
      <c r="C286" s="4">
        <f t="shared" si="22"/>
        <v>0.10452846326765299</v>
      </c>
      <c r="D286" s="34">
        <f t="shared" ref="D286:D317" si="24">B286/C286</f>
        <v>-9.5143644542226298</v>
      </c>
      <c r="E286" s="20">
        <f t="shared" si="23"/>
        <v>-0.88999343210062043</v>
      </c>
    </row>
    <row r="287" spans="1:5" x14ac:dyDescent="0.35">
      <c r="A287" s="4">
        <v>277</v>
      </c>
      <c r="B287" s="4">
        <f t="shared" si="21"/>
        <v>-0.99254615164132198</v>
      </c>
      <c r="C287" s="4">
        <f t="shared" si="22"/>
        <v>0.12186934340514768</v>
      </c>
      <c r="D287" s="34">
        <f t="shared" si="24"/>
        <v>-8.1443464279745807</v>
      </c>
      <c r="E287" s="20">
        <f t="shared" si="23"/>
        <v>-0.87067680823617433</v>
      </c>
    </row>
    <row r="288" spans="1:5" x14ac:dyDescent="0.35">
      <c r="A288" s="4">
        <v>278</v>
      </c>
      <c r="B288" s="4">
        <f t="shared" si="21"/>
        <v>-0.99026806874157036</v>
      </c>
      <c r="C288" s="4">
        <f t="shared" si="22"/>
        <v>0.13917310096006547</v>
      </c>
      <c r="D288" s="34">
        <f t="shared" si="24"/>
        <v>-7.1153697223842078</v>
      </c>
      <c r="E288" s="20">
        <f t="shared" si="23"/>
        <v>-0.85109496778150495</v>
      </c>
    </row>
    <row r="289" spans="1:5" x14ac:dyDescent="0.35">
      <c r="A289" s="4">
        <v>279</v>
      </c>
      <c r="B289" s="4">
        <f t="shared" si="21"/>
        <v>-0.98768834059513777</v>
      </c>
      <c r="C289" s="4">
        <f t="shared" si="22"/>
        <v>0.15643446504023067</v>
      </c>
      <c r="D289" s="34">
        <f t="shared" si="24"/>
        <v>-6.3137515146750509</v>
      </c>
      <c r="E289" s="20">
        <f t="shared" si="23"/>
        <v>-0.83125387555490704</v>
      </c>
    </row>
    <row r="290" spans="1:5" x14ac:dyDescent="0.35">
      <c r="A290" s="4">
        <v>280</v>
      </c>
      <c r="B290" s="4">
        <f t="shared" si="21"/>
        <v>-0.98480775301220813</v>
      </c>
      <c r="C290" s="4">
        <f t="shared" si="22"/>
        <v>0.17364817766692997</v>
      </c>
      <c r="D290" s="34">
        <f t="shared" si="24"/>
        <v>-5.6712818196177226</v>
      </c>
      <c r="E290" s="20">
        <f t="shared" si="23"/>
        <v>-0.81115957534527816</v>
      </c>
    </row>
    <row r="291" spans="1:5" x14ac:dyDescent="0.35">
      <c r="A291" s="4">
        <v>281</v>
      </c>
      <c r="B291" s="4">
        <f t="shared" si="21"/>
        <v>-0.98162718344766409</v>
      </c>
      <c r="C291" s="4">
        <f t="shared" si="22"/>
        <v>0.19080899537654425</v>
      </c>
      <c r="D291" s="34">
        <f t="shared" si="24"/>
        <v>-5.1445540159703258</v>
      </c>
      <c r="E291" s="20">
        <f t="shared" si="23"/>
        <v>-0.79081818807111981</v>
      </c>
    </row>
    <row r="292" spans="1:5" x14ac:dyDescent="0.35">
      <c r="A292" s="4">
        <v>282</v>
      </c>
      <c r="B292" s="4">
        <f t="shared" si="21"/>
        <v>-0.9781476007338058</v>
      </c>
      <c r="C292" s="4">
        <f t="shared" si="22"/>
        <v>0.20791169081775857</v>
      </c>
      <c r="D292" s="34">
        <f t="shared" si="24"/>
        <v>-4.7046301094784724</v>
      </c>
      <c r="E292" s="20">
        <f t="shared" si="23"/>
        <v>-0.77023590991604718</v>
      </c>
    </row>
    <row r="293" spans="1:5" x14ac:dyDescent="0.35">
      <c r="A293" s="4">
        <v>283</v>
      </c>
      <c r="B293" s="4">
        <f t="shared" si="21"/>
        <v>-0.97437006478523525</v>
      </c>
      <c r="C293" s="4">
        <f t="shared" si="22"/>
        <v>0.22495105434386492</v>
      </c>
      <c r="D293" s="34">
        <f t="shared" si="24"/>
        <v>-4.3314758742841573</v>
      </c>
      <c r="E293" s="20">
        <f t="shared" si="23"/>
        <v>-0.74941901044137027</v>
      </c>
    </row>
    <row r="294" spans="1:5" x14ac:dyDescent="0.35">
      <c r="A294" s="4">
        <v>284</v>
      </c>
      <c r="B294" s="4">
        <f t="shared" si="21"/>
        <v>-0.97029572627599658</v>
      </c>
      <c r="C294" s="4">
        <f t="shared" si="22"/>
        <v>0.24192189559966745</v>
      </c>
      <c r="D294" s="34">
        <f t="shared" si="24"/>
        <v>-4.01078093353585</v>
      </c>
      <c r="E294" s="20">
        <f t="shared" si="23"/>
        <v>-0.7283738306763291</v>
      </c>
    </row>
    <row r="295" spans="1:5" x14ac:dyDescent="0.35">
      <c r="A295" s="4">
        <v>285</v>
      </c>
      <c r="B295" s="4">
        <f t="shared" si="21"/>
        <v>-0.9659258262890682</v>
      </c>
      <c r="C295" s="4">
        <f t="shared" si="22"/>
        <v>0.25881904510252113</v>
      </c>
      <c r="D295" s="34">
        <f t="shared" si="24"/>
        <v>-3.7320508075688719</v>
      </c>
      <c r="E295" s="20">
        <f t="shared" si="23"/>
        <v>-0.70710678118654702</v>
      </c>
    </row>
    <row r="296" spans="1:5" x14ac:dyDescent="0.35">
      <c r="A296" s="4">
        <v>286</v>
      </c>
      <c r="B296" s="4">
        <f t="shared" si="21"/>
        <v>-0.96126169593831878</v>
      </c>
      <c r="C296" s="4">
        <f t="shared" si="22"/>
        <v>0.27563735581699939</v>
      </c>
      <c r="D296" s="34">
        <f t="shared" si="24"/>
        <v>-3.487414443840906</v>
      </c>
      <c r="E296" s="20">
        <f t="shared" si="23"/>
        <v>-0.68562434012131934</v>
      </c>
    </row>
    <row r="297" spans="1:5" x14ac:dyDescent="0.35">
      <c r="A297" s="4">
        <v>287</v>
      </c>
      <c r="B297" s="4">
        <f t="shared" si="21"/>
        <v>-0.95630475596303544</v>
      </c>
      <c r="C297" s="4">
        <f t="shared" si="22"/>
        <v>0.29237170472273671</v>
      </c>
      <c r="D297" s="34">
        <f t="shared" si="24"/>
        <v>-3.2708526184841409</v>
      </c>
      <c r="E297" s="20">
        <f t="shared" si="23"/>
        <v>-0.66393305124029878</v>
      </c>
    </row>
    <row r="298" spans="1:5" x14ac:dyDescent="0.35">
      <c r="A298" s="4">
        <v>288</v>
      </c>
      <c r="B298" s="4">
        <f t="shared" si="21"/>
        <v>-0.95105651629515364</v>
      </c>
      <c r="C298" s="4">
        <f t="shared" si="22"/>
        <v>0.30901699437494723</v>
      </c>
      <c r="D298" s="34">
        <f t="shared" si="24"/>
        <v>-3.0776835371752558</v>
      </c>
      <c r="E298" s="20">
        <f t="shared" si="23"/>
        <v>-0.64203952192020641</v>
      </c>
    </row>
    <row r="299" spans="1:5" x14ac:dyDescent="0.35">
      <c r="A299" s="4">
        <v>289</v>
      </c>
      <c r="B299" s="4">
        <f t="shared" si="21"/>
        <v>-0.94551857559931696</v>
      </c>
      <c r="C299" s="4">
        <f t="shared" si="22"/>
        <v>0.32556815445715631</v>
      </c>
      <c r="D299" s="34">
        <f t="shared" si="24"/>
        <v>-2.9042108776758266</v>
      </c>
      <c r="E299" s="20">
        <f t="shared" si="23"/>
        <v>-0.6199504211421607</v>
      </c>
    </row>
    <row r="300" spans="1:5" x14ac:dyDescent="0.35">
      <c r="A300" s="4">
        <v>290</v>
      </c>
      <c r="B300" s="4">
        <f t="shared" si="21"/>
        <v>-0.93969262078590854</v>
      </c>
      <c r="C300" s="4">
        <f t="shared" si="22"/>
        <v>0.34202014332566816</v>
      </c>
      <c r="D300" s="34">
        <f t="shared" si="24"/>
        <v>-2.7474774194546274</v>
      </c>
      <c r="E300" s="20">
        <f t="shared" si="23"/>
        <v>-0.59767247746024044</v>
      </c>
    </row>
    <row r="301" spans="1:5" x14ac:dyDescent="0.35">
      <c r="A301" s="4">
        <v>291</v>
      </c>
      <c r="B301" s="4">
        <f t="shared" si="21"/>
        <v>-0.93358042649720208</v>
      </c>
      <c r="C301" s="4">
        <f t="shared" si="22"/>
        <v>0.35836794954529955</v>
      </c>
      <c r="D301" s="34">
        <f t="shared" si="24"/>
        <v>-2.6050890646938076</v>
      </c>
      <c r="E301" s="20">
        <f t="shared" si="23"/>
        <v>-0.57521247695190247</v>
      </c>
    </row>
    <row r="302" spans="1:5" x14ac:dyDescent="0.35">
      <c r="A302" s="4">
        <v>292</v>
      </c>
      <c r="B302" s="4">
        <f t="shared" si="21"/>
        <v>-0.92718385456678742</v>
      </c>
      <c r="C302" s="4">
        <f t="shared" si="22"/>
        <v>0.37460659341591196</v>
      </c>
      <c r="D302" s="34">
        <f t="shared" si="24"/>
        <v>-2.4750868534162964</v>
      </c>
      <c r="E302" s="20">
        <f t="shared" si="23"/>
        <v>-0.55257726115087547</v>
      </c>
    </row>
    <row r="303" spans="1:5" x14ac:dyDescent="0.35">
      <c r="A303" s="4">
        <v>293</v>
      </c>
      <c r="B303" s="4">
        <f t="shared" si="21"/>
        <v>-0.92050485345244049</v>
      </c>
      <c r="C303" s="4">
        <f t="shared" si="22"/>
        <v>0.39073112848927349</v>
      </c>
      <c r="D303" s="34">
        <f t="shared" si="24"/>
        <v>-2.3558523658237549</v>
      </c>
      <c r="E303" s="20">
        <f t="shared" si="23"/>
        <v>-0.52977372496316699</v>
      </c>
    </row>
    <row r="304" spans="1:5" x14ac:dyDescent="0.35">
      <c r="A304" s="4">
        <v>294</v>
      </c>
      <c r="B304" s="4">
        <f t="shared" si="21"/>
        <v>-0.91354545764260076</v>
      </c>
      <c r="C304" s="4">
        <f t="shared" si="22"/>
        <v>0.40673664307580054</v>
      </c>
      <c r="D304" s="34">
        <f t="shared" si="24"/>
        <v>-2.2460367739042137</v>
      </c>
      <c r="E304" s="20">
        <f t="shared" si="23"/>
        <v>-0.50680881456680016</v>
      </c>
    </row>
    <row r="305" spans="1:5" x14ac:dyDescent="0.35">
      <c r="A305" s="4">
        <v>295</v>
      </c>
      <c r="B305" s="4">
        <f t="shared" si="21"/>
        <v>-0.90630778703664994</v>
      </c>
      <c r="C305" s="4">
        <f t="shared" si="22"/>
        <v>0.42261826174069961</v>
      </c>
      <c r="D305" s="34">
        <f t="shared" si="24"/>
        <v>-2.1445069205095577</v>
      </c>
      <c r="E305" s="20">
        <f t="shared" si="23"/>
        <v>-0.48368952529595033</v>
      </c>
    </row>
    <row r="306" spans="1:5" x14ac:dyDescent="0.35">
      <c r="A306" s="4">
        <v>296</v>
      </c>
      <c r="B306" s="4">
        <f t="shared" si="21"/>
        <v>-0.89879404629916704</v>
      </c>
      <c r="C306" s="4">
        <f t="shared" si="22"/>
        <v>0.4383711467890774</v>
      </c>
      <c r="D306" s="34">
        <f t="shared" si="24"/>
        <v>-2.0503038415792965</v>
      </c>
      <c r="E306" s="20">
        <f t="shared" si="23"/>
        <v>-0.46042289951008963</v>
      </c>
    </row>
    <row r="307" spans="1:5" x14ac:dyDescent="0.35">
      <c r="A307" s="4">
        <v>297</v>
      </c>
      <c r="B307" s="4">
        <f t="shared" si="21"/>
        <v>-0.8910065241883679</v>
      </c>
      <c r="C307" s="4">
        <f t="shared" si="22"/>
        <v>0.45399049973954664</v>
      </c>
      <c r="D307" s="34">
        <f t="shared" si="24"/>
        <v>-1.9626105055051513</v>
      </c>
      <c r="E307" s="20">
        <f t="shared" si="23"/>
        <v>-0.43701602444882126</v>
      </c>
    </row>
    <row r="308" spans="1:5" x14ac:dyDescent="0.35">
      <c r="A308" s="4">
        <v>298</v>
      </c>
      <c r="B308" s="4">
        <f t="shared" si="21"/>
        <v>-0.8829475928589271</v>
      </c>
      <c r="C308" s="4">
        <f t="shared" si="22"/>
        <v>0.46947156278589042</v>
      </c>
      <c r="D308" s="34">
        <f t="shared" si="24"/>
        <v>-1.8807264653463338</v>
      </c>
      <c r="E308" s="20">
        <f t="shared" si="23"/>
        <v>-0.41347603007303668</v>
      </c>
    </row>
    <row r="309" spans="1:5" x14ac:dyDescent="0.35">
      <c r="A309" s="4">
        <v>299</v>
      </c>
      <c r="B309" s="4">
        <f t="shared" si="21"/>
        <v>-0.87461970713939607</v>
      </c>
      <c r="C309" s="4">
        <f t="shared" si="22"/>
        <v>0.4848096202463365</v>
      </c>
      <c r="D309" s="34">
        <f t="shared" si="24"/>
        <v>-1.8040477552714265</v>
      </c>
      <c r="E309" s="20">
        <f t="shared" si="23"/>
        <v>-0.38981008689305957</v>
      </c>
    </row>
    <row r="310" spans="1:5" x14ac:dyDescent="0.35">
      <c r="A310" s="4">
        <v>300</v>
      </c>
      <c r="B310" s="4">
        <f t="shared" si="21"/>
        <v>-0.8660254037844386</v>
      </c>
      <c r="C310" s="4">
        <f t="shared" si="22"/>
        <v>0.50000000000000011</v>
      </c>
      <c r="D310" s="34">
        <f t="shared" si="24"/>
        <v>-1.7320508075688767</v>
      </c>
      <c r="E310" s="20">
        <f t="shared" si="23"/>
        <v>-0.36602540378443849</v>
      </c>
    </row>
    <row r="311" spans="1:5" x14ac:dyDescent="0.35">
      <c r="A311" s="4">
        <v>301</v>
      </c>
      <c r="B311" s="4">
        <f t="shared" si="21"/>
        <v>-0.85716730070211233</v>
      </c>
      <c r="C311" s="4">
        <f t="shared" si="22"/>
        <v>0.51503807491005416</v>
      </c>
      <c r="D311" s="34">
        <f t="shared" si="24"/>
        <v>-1.6642794823505183</v>
      </c>
      <c r="E311" s="20">
        <f t="shared" si="23"/>
        <v>-0.34212922579205818</v>
      </c>
    </row>
    <row r="312" spans="1:5" x14ac:dyDescent="0.35">
      <c r="A312" s="4">
        <v>302</v>
      </c>
      <c r="B312" s="4">
        <f t="shared" si="21"/>
        <v>-0.84804809615642618</v>
      </c>
      <c r="C312" s="4">
        <f t="shared" si="22"/>
        <v>0.52991926423320468</v>
      </c>
      <c r="D312" s="34">
        <f t="shared" si="24"/>
        <v>-1.6003345290410516</v>
      </c>
      <c r="E312" s="20">
        <f t="shared" si="23"/>
        <v>-0.3181288319232215</v>
      </c>
    </row>
    <row r="313" spans="1:5" x14ac:dyDescent="0.35">
      <c r="A313" s="4">
        <v>303</v>
      </c>
      <c r="B313" s="4">
        <f t="shared" si="21"/>
        <v>-0.83867056794542427</v>
      </c>
      <c r="C313" s="4">
        <f t="shared" si="22"/>
        <v>0.54463903501502664</v>
      </c>
      <c r="D313" s="34">
        <f t="shared" si="24"/>
        <v>-1.5398649638145847</v>
      </c>
      <c r="E313" s="20">
        <f t="shared" si="23"/>
        <v>-0.29403153293039763</v>
      </c>
    </row>
    <row r="314" spans="1:5" x14ac:dyDescent="0.35">
      <c r="A314" s="4">
        <v>304</v>
      </c>
      <c r="B314" s="4">
        <f t="shared" si="21"/>
        <v>-0.82903757255504207</v>
      </c>
      <c r="C314" s="4">
        <f t="shared" si="22"/>
        <v>0.55919290347074624</v>
      </c>
      <c r="D314" s="34">
        <f t="shared" si="24"/>
        <v>-1.4825609685127425</v>
      </c>
      <c r="E314" s="20">
        <f t="shared" si="23"/>
        <v>-0.26984466908429583</v>
      </c>
    </row>
    <row r="315" spans="1:5" x14ac:dyDescent="0.35">
      <c r="A315" s="4">
        <v>305</v>
      </c>
      <c r="B315" s="4">
        <f t="shared" si="21"/>
        <v>-0.8191520442889918</v>
      </c>
      <c r="C315" s="4">
        <f t="shared" si="22"/>
        <v>0.57357643635104605</v>
      </c>
      <c r="D315" s="34">
        <f t="shared" si="24"/>
        <v>-1.4281480067421146</v>
      </c>
      <c r="E315" s="20">
        <f t="shared" si="23"/>
        <v>-0.24557560793794575</v>
      </c>
    </row>
    <row r="316" spans="1:5" x14ac:dyDescent="0.35">
      <c r="A316" s="4">
        <v>306</v>
      </c>
      <c r="B316" s="4">
        <f t="shared" si="21"/>
        <v>-0.80901699437494756</v>
      </c>
      <c r="C316" s="4">
        <f t="shared" si="22"/>
        <v>0.58778525229247292</v>
      </c>
      <c r="D316" s="34">
        <f t="shared" si="24"/>
        <v>-1.3763819204711742</v>
      </c>
      <c r="E316" s="20">
        <f t="shared" si="23"/>
        <v>-0.22123174208247465</v>
      </c>
    </row>
    <row r="317" spans="1:5" x14ac:dyDescent="0.35">
      <c r="A317" s="4">
        <v>307</v>
      </c>
      <c r="B317" s="4">
        <f t="shared" si="21"/>
        <v>-0.79863551004729305</v>
      </c>
      <c r="C317" s="4">
        <f t="shared" si="22"/>
        <v>0.60181502315204793</v>
      </c>
      <c r="D317" s="34">
        <f t="shared" si="24"/>
        <v>-1.3270448216204112</v>
      </c>
      <c r="E317" s="20">
        <f t="shared" si="23"/>
        <v>-0.19682048689524512</v>
      </c>
    </row>
    <row r="318" spans="1:5" x14ac:dyDescent="0.35">
      <c r="A318" s="4">
        <v>308</v>
      </c>
      <c r="B318" s="4">
        <f t="shared" si="21"/>
        <v>-0.78801075360672179</v>
      </c>
      <c r="C318" s="4">
        <f t="shared" si="22"/>
        <v>0.61566147532565851</v>
      </c>
      <c r="D318" s="34">
        <f t="shared" ref="D318:D349" si="25">B318/C318</f>
        <v>-1.2799416321930781</v>
      </c>
      <c r="E318" s="20">
        <f t="shared" si="23"/>
        <v>-0.17234927828106328</v>
      </c>
    </row>
    <row r="319" spans="1:5" x14ac:dyDescent="0.35">
      <c r="A319" s="4">
        <v>309</v>
      </c>
      <c r="B319" s="4">
        <f t="shared" si="21"/>
        <v>-0.77714596145697079</v>
      </c>
      <c r="C319" s="4">
        <f t="shared" si="22"/>
        <v>0.6293203910498375</v>
      </c>
      <c r="D319" s="34">
        <f t="shared" si="25"/>
        <v>-1.2348971565350511</v>
      </c>
      <c r="E319" s="20">
        <f t="shared" si="23"/>
        <v>-0.14782557040713329</v>
      </c>
    </row>
    <row r="320" spans="1:5" x14ac:dyDescent="0.35">
      <c r="A320" s="4">
        <v>310</v>
      </c>
      <c r="B320" s="4">
        <f t="shared" si="21"/>
        <v>-0.76604444311897812</v>
      </c>
      <c r="C320" s="4">
        <f t="shared" si="22"/>
        <v>0.64278760968653925</v>
      </c>
      <c r="D320" s="34">
        <f t="shared" si="25"/>
        <v>-1.1917535925942102</v>
      </c>
      <c r="E320" s="20">
        <f t="shared" si="23"/>
        <v>-0.12325683343243887</v>
      </c>
    </row>
    <row r="321" spans="1:5" x14ac:dyDescent="0.35">
      <c r="A321" s="4">
        <v>311</v>
      </c>
      <c r="B321" s="4">
        <f t="shared" si="21"/>
        <v>-0.75470958022277224</v>
      </c>
      <c r="C321" s="4">
        <f t="shared" si="22"/>
        <v>0.65605902899050705</v>
      </c>
      <c r="D321" s="34">
        <f t="shared" si="25"/>
        <v>-1.1503684072210103</v>
      </c>
      <c r="E321" s="20">
        <f t="shared" si="23"/>
        <v>-9.8650551232265182E-2</v>
      </c>
    </row>
    <row r="322" spans="1:5" x14ac:dyDescent="0.35">
      <c r="A322" s="4">
        <v>312</v>
      </c>
      <c r="B322" s="4">
        <f t="shared" si="21"/>
        <v>-0.74314482547739458</v>
      </c>
      <c r="C322" s="4">
        <f t="shared" si="22"/>
        <v>0.66913060635885779</v>
      </c>
      <c r="D322" s="34">
        <f t="shared" si="25"/>
        <v>-1.1106125148291941</v>
      </c>
      <c r="E322" s="20">
        <f t="shared" si="23"/>
        <v>-7.4014219118536784E-2</v>
      </c>
    </row>
    <row r="323" spans="1:5" x14ac:dyDescent="0.35">
      <c r="A323" s="4">
        <v>313</v>
      </c>
      <c r="B323" s="4">
        <f t="shared" si="21"/>
        <v>-0.73135370161917101</v>
      </c>
      <c r="C323" s="4">
        <f t="shared" si="22"/>
        <v>0.68199836006249803</v>
      </c>
      <c r="D323" s="34">
        <f t="shared" si="25"/>
        <v>-1.0723687100246841</v>
      </c>
      <c r="E323" s="20">
        <f t="shared" si="23"/>
        <v>-4.9355341556672983E-2</v>
      </c>
    </row>
    <row r="324" spans="1:5" x14ac:dyDescent="0.35">
      <c r="A324" s="4">
        <v>314</v>
      </c>
      <c r="B324" s="4">
        <f t="shared" si="21"/>
        <v>-0.71933980033865175</v>
      </c>
      <c r="C324" s="4">
        <f t="shared" si="22"/>
        <v>0.69465837045899659</v>
      </c>
      <c r="D324" s="34">
        <f t="shared" si="25"/>
        <v>-1.0355303137905714</v>
      </c>
      <c r="E324" s="20">
        <f t="shared" si="23"/>
        <v>-2.4681429879655159E-2</v>
      </c>
    </row>
    <row r="325" spans="1:5" x14ac:dyDescent="0.35">
      <c r="A325" s="4">
        <v>315</v>
      </c>
      <c r="B325" s="4">
        <f t="shared" si="21"/>
        <v>-0.70710678118654768</v>
      </c>
      <c r="C325" s="4">
        <f t="shared" si="22"/>
        <v>0.70710678118654735</v>
      </c>
      <c r="D325" s="34">
        <f t="shared" si="25"/>
        <v>-1.0000000000000004</v>
      </c>
      <c r="E325" s="20">
        <f t="shared" si="23"/>
        <v>0</v>
      </c>
    </row>
    <row r="326" spans="1:5" x14ac:dyDescent="0.35">
      <c r="A326" s="4">
        <v>316</v>
      </c>
      <c r="B326" s="4">
        <f t="shared" si="21"/>
        <v>-0.69465837045899759</v>
      </c>
      <c r="C326" s="4">
        <f t="shared" si="22"/>
        <v>0.71933980033865086</v>
      </c>
      <c r="D326" s="34">
        <f t="shared" si="25"/>
        <v>-0.96568877480707482</v>
      </c>
      <c r="E326" s="20">
        <f t="shared" si="23"/>
        <v>2.4681429879653272E-2</v>
      </c>
    </row>
    <row r="327" spans="1:5" x14ac:dyDescent="0.35">
      <c r="A327" s="4">
        <v>317</v>
      </c>
      <c r="B327" s="4">
        <f t="shared" si="21"/>
        <v>-0.68199836006249825</v>
      </c>
      <c r="C327" s="4">
        <f t="shared" si="22"/>
        <v>0.73135370161917068</v>
      </c>
      <c r="D327" s="34">
        <f t="shared" si="25"/>
        <v>-0.9325150861376611</v>
      </c>
      <c r="E327" s="20">
        <f t="shared" si="23"/>
        <v>4.9355341556672427E-2</v>
      </c>
    </row>
    <row r="328" spans="1:5" x14ac:dyDescent="0.35">
      <c r="A328" s="4">
        <v>318</v>
      </c>
      <c r="B328" s="4">
        <f t="shared" si="21"/>
        <v>-0.66913060635885813</v>
      </c>
      <c r="C328" s="4">
        <f t="shared" si="22"/>
        <v>0.74314482547739424</v>
      </c>
      <c r="D328" s="34">
        <f t="shared" si="25"/>
        <v>-0.90040404429783982</v>
      </c>
      <c r="E328" s="20">
        <f t="shared" si="23"/>
        <v>7.4014219118536118E-2</v>
      </c>
    </row>
    <row r="329" spans="1:5" x14ac:dyDescent="0.35">
      <c r="A329" s="4">
        <v>319</v>
      </c>
      <c r="B329" s="4">
        <f t="shared" si="21"/>
        <v>-0.65605902899050739</v>
      </c>
      <c r="C329" s="4">
        <f t="shared" si="22"/>
        <v>0.7547095802227719</v>
      </c>
      <c r="D329" s="34">
        <f t="shared" si="25"/>
        <v>-0.8692867378162269</v>
      </c>
      <c r="E329" s="20">
        <f t="shared" si="23"/>
        <v>9.8650551232264516E-2</v>
      </c>
    </row>
    <row r="330" spans="1:5" x14ac:dyDescent="0.35">
      <c r="A330" s="4">
        <v>320</v>
      </c>
      <c r="B330" s="4">
        <f t="shared" ref="B330:B370" si="26">$D$4*SIN(PI()*($D$5*A330+$D$6)/180)+$D$7</f>
        <v>-0.64278760968653958</v>
      </c>
      <c r="C330" s="4">
        <f t="shared" ref="C330:C370" si="27">$E$4*COS(PI()*($E$5*A330+$E$6)/180)+$E$7</f>
        <v>0.76604444311897779</v>
      </c>
      <c r="D330" s="34">
        <f t="shared" si="25"/>
        <v>-0.83909963117728059</v>
      </c>
      <c r="E330" s="20">
        <f t="shared" ref="E330:E370" si="28">B330+C330</f>
        <v>0.12325683343243821</v>
      </c>
    </row>
    <row r="331" spans="1:5" x14ac:dyDescent="0.35">
      <c r="A331" s="4">
        <v>321</v>
      </c>
      <c r="B331" s="4">
        <f t="shared" si="26"/>
        <v>-0.62932039104983784</v>
      </c>
      <c r="C331" s="4">
        <f t="shared" si="27"/>
        <v>0.77714596145697057</v>
      </c>
      <c r="D331" s="34">
        <f t="shared" si="25"/>
        <v>-0.80978403319500791</v>
      </c>
      <c r="E331" s="20">
        <f t="shared" si="28"/>
        <v>0.14782557040713273</v>
      </c>
    </row>
    <row r="332" spans="1:5" x14ac:dyDescent="0.35">
      <c r="A332" s="4">
        <v>322</v>
      </c>
      <c r="B332" s="4">
        <f t="shared" si="26"/>
        <v>-0.61566147532565885</v>
      </c>
      <c r="C332" s="4">
        <f t="shared" si="27"/>
        <v>0.78801075360672157</v>
      </c>
      <c r="D332" s="34">
        <f t="shared" si="25"/>
        <v>-0.78128562650671851</v>
      </c>
      <c r="E332" s="20">
        <f t="shared" si="28"/>
        <v>0.17234927828106272</v>
      </c>
    </row>
    <row r="333" spans="1:5" x14ac:dyDescent="0.35">
      <c r="A333" s="4">
        <v>323</v>
      </c>
      <c r="B333" s="4">
        <f t="shared" si="26"/>
        <v>-0.60181502315204827</v>
      </c>
      <c r="C333" s="4">
        <f t="shared" si="27"/>
        <v>0.79863551004729283</v>
      </c>
      <c r="D333" s="34">
        <f t="shared" si="25"/>
        <v>-0.75355405010279419</v>
      </c>
      <c r="E333" s="20">
        <f t="shared" si="28"/>
        <v>0.19682048689524456</v>
      </c>
    </row>
    <row r="334" spans="1:5" x14ac:dyDescent="0.35">
      <c r="A334" s="4">
        <v>324</v>
      </c>
      <c r="B334" s="4">
        <f t="shared" si="26"/>
        <v>-0.58778525229247336</v>
      </c>
      <c r="C334" s="4">
        <f t="shared" si="27"/>
        <v>0.80901699437494734</v>
      </c>
      <c r="D334" s="34">
        <f t="shared" si="25"/>
        <v>-0.72654252800536123</v>
      </c>
      <c r="E334" s="20">
        <f t="shared" si="28"/>
        <v>0.22123174208247398</v>
      </c>
    </row>
    <row r="335" spans="1:5" x14ac:dyDescent="0.35">
      <c r="A335" s="4">
        <v>325</v>
      </c>
      <c r="B335" s="4">
        <f t="shared" si="26"/>
        <v>-0.57357643635104649</v>
      </c>
      <c r="C335" s="4">
        <f t="shared" si="27"/>
        <v>0.81915204428899158</v>
      </c>
      <c r="D335" s="34">
        <f t="shared" si="25"/>
        <v>-0.70020753820971049</v>
      </c>
      <c r="E335" s="20">
        <f t="shared" si="28"/>
        <v>0.24557560793794508</v>
      </c>
    </row>
    <row r="336" spans="1:5" x14ac:dyDescent="0.35">
      <c r="A336" s="4">
        <v>326</v>
      </c>
      <c r="B336" s="4">
        <f t="shared" si="26"/>
        <v>-0.55919290347074735</v>
      </c>
      <c r="C336" s="4">
        <f t="shared" si="27"/>
        <v>0.8290375725550414</v>
      </c>
      <c r="D336" s="34">
        <f t="shared" si="25"/>
        <v>-0.67450851684242752</v>
      </c>
      <c r="E336" s="20">
        <f t="shared" si="28"/>
        <v>0.26984466908429405</v>
      </c>
    </row>
    <row r="337" spans="1:5" x14ac:dyDescent="0.35">
      <c r="A337" s="4">
        <v>327</v>
      </c>
      <c r="B337" s="4">
        <f t="shared" si="26"/>
        <v>-0.54463903501502697</v>
      </c>
      <c r="C337" s="4">
        <f t="shared" si="27"/>
        <v>0.83867056794542405</v>
      </c>
      <c r="D337" s="34">
        <f t="shared" si="25"/>
        <v>-0.6494075931975104</v>
      </c>
      <c r="E337" s="20">
        <f t="shared" si="28"/>
        <v>0.29403153293039708</v>
      </c>
    </row>
    <row r="338" spans="1:5" x14ac:dyDescent="0.35">
      <c r="A338" s="4">
        <v>328</v>
      </c>
      <c r="B338" s="4">
        <f t="shared" si="26"/>
        <v>-0.52991926423320579</v>
      </c>
      <c r="C338" s="4">
        <f t="shared" si="27"/>
        <v>0.8480480961564254</v>
      </c>
      <c r="D338" s="34">
        <f t="shared" si="25"/>
        <v>-0.62486935190932891</v>
      </c>
      <c r="E338" s="20">
        <f t="shared" si="28"/>
        <v>0.31812883192321961</v>
      </c>
    </row>
    <row r="339" spans="1:5" x14ac:dyDescent="0.35">
      <c r="A339" s="4">
        <v>329</v>
      </c>
      <c r="B339" s="4">
        <f t="shared" si="26"/>
        <v>-0.51503807491005449</v>
      </c>
      <c r="C339" s="4">
        <f t="shared" si="27"/>
        <v>0.85716730070211211</v>
      </c>
      <c r="D339" s="34">
        <f t="shared" si="25"/>
        <v>-0.60086061902756083</v>
      </c>
      <c r="E339" s="20">
        <f t="shared" si="28"/>
        <v>0.34212922579205762</v>
      </c>
    </row>
    <row r="340" spans="1:5" x14ac:dyDescent="0.35">
      <c r="A340" s="4">
        <v>330</v>
      </c>
      <c r="B340" s="4">
        <f t="shared" si="26"/>
        <v>-0.50000000000000044</v>
      </c>
      <c r="C340" s="4">
        <f t="shared" si="27"/>
        <v>0.86602540378443837</v>
      </c>
      <c r="D340" s="34">
        <f t="shared" si="25"/>
        <v>-0.57735026918962651</v>
      </c>
      <c r="E340" s="20">
        <f t="shared" si="28"/>
        <v>0.36602540378443793</v>
      </c>
    </row>
    <row r="341" spans="1:5" x14ac:dyDescent="0.35">
      <c r="A341" s="4">
        <v>331</v>
      </c>
      <c r="B341" s="4">
        <f t="shared" si="26"/>
        <v>-0.48480962024633689</v>
      </c>
      <c r="C341" s="4">
        <f t="shared" si="27"/>
        <v>0.87461970713939585</v>
      </c>
      <c r="D341" s="34">
        <f t="shared" si="25"/>
        <v>-0.55430905145276876</v>
      </c>
      <c r="E341" s="20">
        <f t="shared" si="28"/>
        <v>0.38981008689305896</v>
      </c>
    </row>
    <row r="342" spans="1:5" x14ac:dyDescent="0.35">
      <c r="A342" s="4">
        <v>332</v>
      </c>
      <c r="B342" s="4">
        <f t="shared" si="26"/>
        <v>-0.46947156278589081</v>
      </c>
      <c r="C342" s="4">
        <f t="shared" si="27"/>
        <v>0.88294759285892688</v>
      </c>
      <c r="D342" s="34">
        <f t="shared" si="25"/>
        <v>-0.53170943166147877</v>
      </c>
      <c r="E342" s="20">
        <f t="shared" si="28"/>
        <v>0.41347603007303607</v>
      </c>
    </row>
    <row r="343" spans="1:5" x14ac:dyDescent="0.35">
      <c r="A343" s="4">
        <v>333</v>
      </c>
      <c r="B343" s="4">
        <f t="shared" si="26"/>
        <v>-0.45399049973954697</v>
      </c>
      <c r="C343" s="4">
        <f t="shared" si="27"/>
        <v>0.89100652418836779</v>
      </c>
      <c r="D343" s="34">
        <f t="shared" si="25"/>
        <v>-0.50952544949442902</v>
      </c>
      <c r="E343" s="20">
        <f t="shared" si="28"/>
        <v>0.43701602444882082</v>
      </c>
    </row>
    <row r="344" spans="1:5" x14ac:dyDescent="0.35">
      <c r="A344" s="4">
        <v>334</v>
      </c>
      <c r="B344" s="4">
        <f t="shared" si="26"/>
        <v>-0.43837114678907702</v>
      </c>
      <c r="C344" s="4">
        <f t="shared" si="27"/>
        <v>0.89879404629916715</v>
      </c>
      <c r="D344" s="34">
        <f t="shared" si="25"/>
        <v>-0.48773258856586088</v>
      </c>
      <c r="E344" s="20">
        <f t="shared" si="28"/>
        <v>0.46042289951009013</v>
      </c>
    </row>
    <row r="345" spans="1:5" x14ac:dyDescent="0.35">
      <c r="A345" s="4">
        <v>335</v>
      </c>
      <c r="B345" s="4">
        <f t="shared" si="26"/>
        <v>-0.4226182617407</v>
      </c>
      <c r="C345" s="4">
        <f t="shared" si="27"/>
        <v>0.90630778703664971</v>
      </c>
      <c r="D345" s="34">
        <f t="shared" si="25"/>
        <v>-0.46630765815499936</v>
      </c>
      <c r="E345" s="20">
        <f t="shared" si="28"/>
        <v>0.48368952529594972</v>
      </c>
    </row>
    <row r="346" spans="1:5" x14ac:dyDescent="0.35">
      <c r="A346" s="4">
        <v>336</v>
      </c>
      <c r="B346" s="4">
        <f t="shared" si="26"/>
        <v>-0.40673664307580015</v>
      </c>
      <c r="C346" s="4">
        <f t="shared" si="27"/>
        <v>0.91354545764260098</v>
      </c>
      <c r="D346" s="34">
        <f t="shared" si="25"/>
        <v>-0.44522868530853604</v>
      </c>
      <c r="E346" s="20">
        <f t="shared" si="28"/>
        <v>0.50680881456680082</v>
      </c>
    </row>
    <row r="347" spans="1:5" x14ac:dyDescent="0.35">
      <c r="A347" s="4">
        <v>337</v>
      </c>
      <c r="B347" s="4">
        <f t="shared" si="26"/>
        <v>-0.39073112848927471</v>
      </c>
      <c r="C347" s="4">
        <f t="shared" si="27"/>
        <v>0.92050485345243993</v>
      </c>
      <c r="D347" s="34">
        <f t="shared" si="25"/>
        <v>-0.42447481620960598</v>
      </c>
      <c r="E347" s="20">
        <f t="shared" si="28"/>
        <v>0.52977372496316522</v>
      </c>
    </row>
    <row r="348" spans="1:5" x14ac:dyDescent="0.35">
      <c r="A348" s="4">
        <v>338</v>
      </c>
      <c r="B348" s="4">
        <f t="shared" si="26"/>
        <v>-0.37460659341591235</v>
      </c>
      <c r="C348" s="4">
        <f t="shared" si="27"/>
        <v>0.92718385456678731</v>
      </c>
      <c r="D348" s="34">
        <f t="shared" si="25"/>
        <v>-0.40402622583515718</v>
      </c>
      <c r="E348" s="20">
        <f t="shared" si="28"/>
        <v>0.55257726115087502</v>
      </c>
    </row>
    <row r="349" spans="1:5" x14ac:dyDescent="0.35">
      <c r="A349" s="4">
        <v>339</v>
      </c>
      <c r="B349" s="4">
        <f t="shared" si="26"/>
        <v>-0.35836794954530077</v>
      </c>
      <c r="C349" s="4">
        <f t="shared" si="27"/>
        <v>0.93358042649720152</v>
      </c>
      <c r="D349" s="34">
        <f t="shared" si="25"/>
        <v>-0.38386403503541644</v>
      </c>
      <c r="E349" s="20">
        <f t="shared" si="28"/>
        <v>0.5752124769519007</v>
      </c>
    </row>
    <row r="350" spans="1:5" x14ac:dyDescent="0.35">
      <c r="A350" s="4">
        <v>340</v>
      </c>
      <c r="B350" s="4">
        <f t="shared" si="26"/>
        <v>-0.3420201433256686</v>
      </c>
      <c r="C350" s="4">
        <f t="shared" si="27"/>
        <v>0.93969262078590843</v>
      </c>
      <c r="D350" s="34">
        <f t="shared" ref="D350:D370" si="29">B350/C350</f>
        <v>-0.36397023426620223</v>
      </c>
      <c r="E350" s="20">
        <f t="shared" si="28"/>
        <v>0.59767247746023977</v>
      </c>
    </row>
    <row r="351" spans="1:5" x14ac:dyDescent="0.35">
      <c r="A351" s="4">
        <v>341</v>
      </c>
      <c r="B351" s="4">
        <f t="shared" si="26"/>
        <v>-0.32556815445715753</v>
      </c>
      <c r="C351" s="4">
        <f t="shared" si="27"/>
        <v>0.94551857559931651</v>
      </c>
      <c r="D351" s="34">
        <f t="shared" si="29"/>
        <v>-0.34432761328966627</v>
      </c>
      <c r="E351" s="20">
        <f t="shared" si="28"/>
        <v>0.61995042114215893</v>
      </c>
    </row>
    <row r="352" spans="1:5" x14ac:dyDescent="0.35">
      <c r="A352" s="4">
        <v>342</v>
      </c>
      <c r="B352" s="4">
        <f t="shared" si="26"/>
        <v>-0.30901699437494762</v>
      </c>
      <c r="C352" s="4">
        <f t="shared" si="27"/>
        <v>0.95105651629515353</v>
      </c>
      <c r="D352" s="34">
        <f t="shared" si="29"/>
        <v>-0.32491969623290656</v>
      </c>
      <c r="E352" s="20">
        <f t="shared" si="28"/>
        <v>0.64203952192020597</v>
      </c>
    </row>
    <row r="353" spans="1:5" x14ac:dyDescent="0.35">
      <c r="A353" s="4">
        <v>343</v>
      </c>
      <c r="B353" s="4">
        <f t="shared" si="26"/>
        <v>-0.29237170472273627</v>
      </c>
      <c r="C353" s="4">
        <f t="shared" si="27"/>
        <v>0.95630475596303566</v>
      </c>
      <c r="D353" s="34">
        <f t="shared" si="29"/>
        <v>-0.30573068145865984</v>
      </c>
      <c r="E353" s="20">
        <f t="shared" si="28"/>
        <v>0.66393305124029944</v>
      </c>
    </row>
    <row r="354" spans="1:5" x14ac:dyDescent="0.35">
      <c r="A354" s="4">
        <v>344</v>
      </c>
      <c r="B354" s="4">
        <f t="shared" si="26"/>
        <v>-0.27563735581699977</v>
      </c>
      <c r="C354" s="4">
        <f t="shared" si="27"/>
        <v>0.96126169593831867</v>
      </c>
      <c r="D354" s="34">
        <f t="shared" si="29"/>
        <v>-0.28674538575880859</v>
      </c>
      <c r="E354" s="20">
        <f t="shared" si="28"/>
        <v>0.6856243401213189</v>
      </c>
    </row>
    <row r="355" spans="1:5" x14ac:dyDescent="0.35">
      <c r="A355" s="4">
        <v>345</v>
      </c>
      <c r="B355" s="4">
        <f t="shared" si="26"/>
        <v>-0.25881904510252068</v>
      </c>
      <c r="C355" s="4">
        <f t="shared" si="27"/>
        <v>0.96592582628906831</v>
      </c>
      <c r="D355" s="34">
        <f t="shared" si="29"/>
        <v>-0.26794919243112264</v>
      </c>
      <c r="E355" s="20">
        <f t="shared" si="28"/>
        <v>0.70710678118654768</v>
      </c>
    </row>
    <row r="356" spans="1:5" x14ac:dyDescent="0.35">
      <c r="A356" s="4">
        <v>346</v>
      </c>
      <c r="B356" s="4">
        <f t="shared" si="26"/>
        <v>-0.24192189559966787</v>
      </c>
      <c r="C356" s="4">
        <f t="shared" si="27"/>
        <v>0.97029572627599647</v>
      </c>
      <c r="D356" s="34">
        <f t="shared" si="29"/>
        <v>-0.24932800284318085</v>
      </c>
      <c r="E356" s="20">
        <f t="shared" si="28"/>
        <v>0.72837383067632855</v>
      </c>
    </row>
    <row r="357" spans="1:5" x14ac:dyDescent="0.35">
      <c r="A357" s="4">
        <v>347</v>
      </c>
      <c r="B357" s="4">
        <f t="shared" si="26"/>
        <v>-0.22495105434386534</v>
      </c>
      <c r="C357" s="4">
        <f t="shared" si="27"/>
        <v>0.97437006478523513</v>
      </c>
      <c r="D357" s="34">
        <f t="shared" si="29"/>
        <v>-0.23086819112556348</v>
      </c>
      <c r="E357" s="20">
        <f t="shared" si="28"/>
        <v>0.74941901044136983</v>
      </c>
    </row>
    <row r="358" spans="1:5" x14ac:dyDescent="0.35">
      <c r="A358" s="4">
        <v>348</v>
      </c>
      <c r="B358" s="4">
        <f t="shared" si="26"/>
        <v>-0.20791169081775987</v>
      </c>
      <c r="C358" s="4">
        <f t="shared" si="27"/>
        <v>0.97814760073380558</v>
      </c>
      <c r="D358" s="34">
        <f t="shared" si="29"/>
        <v>-0.21255656167002268</v>
      </c>
      <c r="E358" s="20">
        <f t="shared" si="28"/>
        <v>0.77023590991604574</v>
      </c>
    </row>
    <row r="359" spans="1:5" x14ac:dyDescent="0.35">
      <c r="A359" s="4">
        <v>349</v>
      </c>
      <c r="B359" s="4">
        <f t="shared" si="26"/>
        <v>-0.19080899537654467</v>
      </c>
      <c r="C359" s="4">
        <f t="shared" si="27"/>
        <v>0.98162718344766398</v>
      </c>
      <c r="D359" s="34">
        <f t="shared" si="29"/>
        <v>-0.19438030913771834</v>
      </c>
      <c r="E359" s="20">
        <f t="shared" si="28"/>
        <v>0.79081818807111937</v>
      </c>
    </row>
    <row r="360" spans="1:5" x14ac:dyDescent="0.35">
      <c r="A360" s="4">
        <v>350</v>
      </c>
      <c r="B360" s="4">
        <f t="shared" si="26"/>
        <v>-0.17364817766693127</v>
      </c>
      <c r="C360" s="4">
        <f t="shared" si="27"/>
        <v>0.98480775301220791</v>
      </c>
      <c r="D360" s="34">
        <f t="shared" si="29"/>
        <v>-0.17632698070846595</v>
      </c>
      <c r="E360" s="20">
        <f t="shared" si="28"/>
        <v>0.81115957534527661</v>
      </c>
    </row>
    <row r="361" spans="1:5" x14ac:dyDescent="0.35">
      <c r="A361" s="4">
        <v>351</v>
      </c>
      <c r="B361" s="4">
        <f t="shared" si="26"/>
        <v>-0.15643446504023112</v>
      </c>
      <c r="C361" s="4">
        <f t="shared" si="27"/>
        <v>0.98768834059513766</v>
      </c>
      <c r="D361" s="34">
        <f t="shared" si="29"/>
        <v>-0.15838444032453655</v>
      </c>
      <c r="E361" s="20">
        <f t="shared" si="28"/>
        <v>0.8312538755549066</v>
      </c>
    </row>
    <row r="362" spans="1:5" x14ac:dyDescent="0.35">
      <c r="A362" s="4">
        <v>352</v>
      </c>
      <c r="B362" s="4">
        <f t="shared" si="26"/>
        <v>-0.13917310096006588</v>
      </c>
      <c r="C362" s="4">
        <f t="shared" si="27"/>
        <v>0.99026806874157025</v>
      </c>
      <c r="D362" s="34">
        <f t="shared" si="29"/>
        <v>-0.1405408347023919</v>
      </c>
      <c r="E362" s="20">
        <f t="shared" si="28"/>
        <v>0.8510949677815044</v>
      </c>
    </row>
    <row r="363" spans="1:5" x14ac:dyDescent="0.35">
      <c r="A363" s="4">
        <v>353</v>
      </c>
      <c r="B363" s="4">
        <f t="shared" si="26"/>
        <v>-0.12186934340514811</v>
      </c>
      <c r="C363" s="4">
        <f t="shared" si="27"/>
        <v>0.99254615164132198</v>
      </c>
      <c r="D363" s="34">
        <f t="shared" si="29"/>
        <v>-0.12278456090290524</v>
      </c>
      <c r="E363" s="20">
        <f t="shared" si="28"/>
        <v>0.87067680823617388</v>
      </c>
    </row>
    <row r="364" spans="1:5" x14ac:dyDescent="0.35">
      <c r="A364" s="4">
        <v>354</v>
      </c>
      <c r="B364" s="4">
        <f t="shared" si="26"/>
        <v>-0.10452846326765342</v>
      </c>
      <c r="C364" s="4">
        <f t="shared" si="27"/>
        <v>0.99452189536827329</v>
      </c>
      <c r="D364" s="34">
        <f t="shared" si="29"/>
        <v>-0.10510423526567642</v>
      </c>
      <c r="E364" s="20">
        <f t="shared" si="28"/>
        <v>0.88999343210061987</v>
      </c>
    </row>
    <row r="365" spans="1:5" x14ac:dyDescent="0.35">
      <c r="A365" s="4">
        <v>355</v>
      </c>
      <c r="B365" s="4">
        <f t="shared" si="26"/>
        <v>-8.7155742747658319E-2</v>
      </c>
      <c r="C365" s="4">
        <f t="shared" si="27"/>
        <v>0.99619469809174555</v>
      </c>
      <c r="D365" s="34">
        <f t="shared" si="29"/>
        <v>-8.7488663525924146E-2</v>
      </c>
      <c r="E365" s="20">
        <f t="shared" si="28"/>
        <v>0.90903895534408719</v>
      </c>
    </row>
    <row r="366" spans="1:5" x14ac:dyDescent="0.35">
      <c r="A366" s="4">
        <v>356</v>
      </c>
      <c r="B366" s="4">
        <f t="shared" si="26"/>
        <v>-6.9756473744124761E-2</v>
      </c>
      <c r="C366" s="4">
        <f t="shared" si="27"/>
        <v>0.99756405025982431</v>
      </c>
      <c r="D366" s="34">
        <f t="shared" si="29"/>
        <v>-6.9926811943509873E-2</v>
      </c>
      <c r="E366" s="20">
        <f t="shared" si="28"/>
        <v>0.92780757651569956</v>
      </c>
    </row>
    <row r="367" spans="1:5" x14ac:dyDescent="0.35">
      <c r="A367" s="4">
        <v>357</v>
      </c>
      <c r="B367" s="4">
        <f t="shared" si="26"/>
        <v>-5.2335956242944369E-2</v>
      </c>
      <c r="C367" s="4">
        <f t="shared" si="27"/>
        <v>0.99862953475457383</v>
      </c>
      <c r="D367" s="34">
        <f t="shared" si="29"/>
        <v>-5.2407779283041744E-2</v>
      </c>
      <c r="E367" s="20">
        <f t="shared" si="28"/>
        <v>0.94629357851162943</v>
      </c>
    </row>
    <row r="368" spans="1:5" x14ac:dyDescent="0.35">
      <c r="A368" s="4">
        <v>358</v>
      </c>
      <c r="B368" s="4">
        <f t="shared" si="26"/>
        <v>-3.4899496702500823E-2</v>
      </c>
      <c r="C368" s="4">
        <f t="shared" si="27"/>
        <v>0.99939082701909576</v>
      </c>
      <c r="D368" s="34">
        <f t="shared" si="29"/>
        <v>-3.4920769491747584E-2</v>
      </c>
      <c r="E368" s="20">
        <f t="shared" si="28"/>
        <v>0.96449133031659495</v>
      </c>
    </row>
    <row r="369" spans="1:5" x14ac:dyDescent="0.35">
      <c r="A369" s="4">
        <v>359</v>
      </c>
      <c r="B369" s="4">
        <f t="shared" si="26"/>
        <v>-1.7452406437284448E-2</v>
      </c>
      <c r="C369" s="4">
        <f t="shared" si="27"/>
        <v>0.99984769515639127</v>
      </c>
      <c r="D369" s="34">
        <f t="shared" si="29"/>
        <v>-1.7455064928218522E-2</v>
      </c>
      <c r="E369" s="20">
        <f t="shared" si="28"/>
        <v>0.98239528871910686</v>
      </c>
    </row>
    <row r="370" spans="1:5" x14ac:dyDescent="0.35">
      <c r="A370" s="4">
        <v>360</v>
      </c>
      <c r="B370" s="4">
        <f t="shared" si="26"/>
        <v>-2.45029690981724E-16</v>
      </c>
      <c r="C370" s="4">
        <f t="shared" si="27"/>
        <v>1</v>
      </c>
      <c r="D370" s="34">
        <f t="shared" si="29"/>
        <v>-2.45029690981724E-16</v>
      </c>
      <c r="E370" s="20">
        <f t="shared" si="28"/>
        <v>0.99999999999999978</v>
      </c>
    </row>
  </sheetData>
  <mergeCells count="3">
    <mergeCell ref="A1:F2"/>
    <mergeCell ref="A3:B3"/>
    <mergeCell ref="A4:B7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9E8E-34E7-4D2C-8D09-75784EE02A18}">
  <dimension ref="A1:I41"/>
  <sheetViews>
    <sheetView zoomScale="78" workbookViewId="0">
      <selection activeCell="E6" sqref="E6"/>
    </sheetView>
  </sheetViews>
  <sheetFormatPr defaultRowHeight="14.5" x14ac:dyDescent="0.35"/>
  <cols>
    <col min="2" max="2" width="15.54296875" customWidth="1"/>
    <col min="3" max="3" width="22.453125" customWidth="1"/>
    <col min="4" max="4" width="16.1796875" customWidth="1"/>
    <col min="5" max="6" width="17.81640625" customWidth="1"/>
    <col min="7" max="7" width="18.1796875" customWidth="1"/>
    <col min="8" max="8" width="17.1796875" customWidth="1"/>
    <col min="9" max="9" width="16.54296875" customWidth="1"/>
  </cols>
  <sheetData>
    <row r="1" spans="1:9" x14ac:dyDescent="0.35">
      <c r="A1" s="85" t="s">
        <v>126</v>
      </c>
      <c r="B1" s="86"/>
      <c r="C1" s="86"/>
      <c r="D1" s="86"/>
      <c r="E1" s="86"/>
    </row>
    <row r="2" spans="1:9" x14ac:dyDescent="0.35">
      <c r="A2" s="86"/>
      <c r="B2" s="86"/>
      <c r="C2" s="86"/>
      <c r="D2" s="86"/>
      <c r="E2" s="86"/>
    </row>
    <row r="4" spans="1:9" x14ac:dyDescent="0.35">
      <c r="A4" s="20" t="s">
        <v>112</v>
      </c>
      <c r="B4" s="20">
        <v>-10</v>
      </c>
      <c r="D4" s="20" t="s">
        <v>115</v>
      </c>
      <c r="E4" s="20">
        <v>1</v>
      </c>
    </row>
    <row r="5" spans="1:9" x14ac:dyDescent="0.35">
      <c r="A5" s="20" t="s">
        <v>113</v>
      </c>
      <c r="B5" s="20">
        <v>1</v>
      </c>
      <c r="D5" s="20" t="s">
        <v>114</v>
      </c>
      <c r="E5" s="20">
        <v>6</v>
      </c>
    </row>
    <row r="8" spans="1:9" x14ac:dyDescent="0.35">
      <c r="A8" s="57" t="s">
        <v>33</v>
      </c>
      <c r="B8" s="57" t="s">
        <v>116</v>
      </c>
      <c r="C8" s="57" t="s">
        <v>117</v>
      </c>
      <c r="D8" s="57" t="s">
        <v>118</v>
      </c>
      <c r="E8" s="57" t="s">
        <v>119</v>
      </c>
      <c r="F8" s="57" t="s">
        <v>120</v>
      </c>
      <c r="G8" s="57" t="s">
        <v>121</v>
      </c>
      <c r="H8" s="57" t="s">
        <v>122</v>
      </c>
      <c r="I8" s="57" t="s">
        <v>123</v>
      </c>
    </row>
    <row r="9" spans="1:9" x14ac:dyDescent="0.35">
      <c r="A9" s="20">
        <f>$B$4</f>
        <v>-10</v>
      </c>
      <c r="B9" s="58">
        <f t="shared" ref="B9:B29" si="0">$E$4*A9^$E$5</f>
        <v>1000000</v>
      </c>
      <c r="C9" s="58">
        <f t="shared" ref="C9:C29" si="1">($E$4)*$E$5*A9^($B$36)</f>
        <v>-600000</v>
      </c>
      <c r="D9" s="20">
        <f t="shared" ref="D9:D29" si="2">$E$4*$E$5*$B$36*A9^($B$37)</f>
        <v>300000</v>
      </c>
      <c r="E9" s="20">
        <f t="shared" ref="E9:E29" si="3">$E$4*$E$5*$B$36*$B$37*$B$38*A9^$B$39</f>
        <v>36000</v>
      </c>
      <c r="F9" s="58">
        <f t="shared" ref="F9:F29" si="4">$E$4*$E$5*$B$36*$B$37*A9^($B$38)</f>
        <v>-120000</v>
      </c>
      <c r="G9" s="58">
        <f t="shared" ref="G9:G29" si="5">$E$4*$E$5*$B$36*$B$37*($B$38)*A9^$B$39</f>
        <v>36000</v>
      </c>
      <c r="H9" s="58">
        <f t="shared" ref="H9:H29" si="6">$E$4*$E$5*$B$36*$B$37*($B$38)*$B$39*A9^$B$40</f>
        <v>-7200</v>
      </c>
      <c r="I9" s="20">
        <f t="shared" ref="I9:I18" si="7">$E$4*$E$5*$B$36*$B$37*($B$38)*$B$39*$B$40*A9^$B$41</f>
        <v>720</v>
      </c>
    </row>
    <row r="10" spans="1:9" x14ac:dyDescent="0.35">
      <c r="A10" s="20">
        <f>A9+$B$5</f>
        <v>-9</v>
      </c>
      <c r="B10" s="58">
        <f t="shared" si="0"/>
        <v>531441</v>
      </c>
      <c r="C10" s="58">
        <f t="shared" si="1"/>
        <v>-354294</v>
      </c>
      <c r="D10" s="20">
        <f t="shared" si="2"/>
        <v>196830</v>
      </c>
      <c r="E10" s="20">
        <f t="shared" si="3"/>
        <v>29160</v>
      </c>
      <c r="F10" s="58">
        <f t="shared" si="4"/>
        <v>-87480</v>
      </c>
      <c r="G10" s="58">
        <f t="shared" si="5"/>
        <v>29160</v>
      </c>
      <c r="H10" s="58">
        <f t="shared" si="6"/>
        <v>-6480</v>
      </c>
      <c r="I10" s="20">
        <f t="shared" si="7"/>
        <v>720</v>
      </c>
    </row>
    <row r="11" spans="1:9" x14ac:dyDescent="0.35">
      <c r="A11" s="20">
        <f t="shared" ref="A11:A29" si="8">A10+$B$5</f>
        <v>-8</v>
      </c>
      <c r="B11" s="58">
        <f t="shared" si="0"/>
        <v>262144</v>
      </c>
      <c r="C11" s="58">
        <f t="shared" si="1"/>
        <v>-196608</v>
      </c>
      <c r="D11" s="20">
        <f t="shared" si="2"/>
        <v>122880</v>
      </c>
      <c r="E11" s="20">
        <f t="shared" si="3"/>
        <v>23040</v>
      </c>
      <c r="F11" s="58">
        <f t="shared" si="4"/>
        <v>-61440</v>
      </c>
      <c r="G11" s="58">
        <f t="shared" si="5"/>
        <v>23040</v>
      </c>
      <c r="H11" s="58">
        <f t="shared" si="6"/>
        <v>-5760</v>
      </c>
      <c r="I11" s="20">
        <f t="shared" si="7"/>
        <v>720</v>
      </c>
    </row>
    <row r="12" spans="1:9" x14ac:dyDescent="0.35">
      <c r="A12" s="20">
        <f t="shared" si="8"/>
        <v>-7</v>
      </c>
      <c r="B12" s="58">
        <f t="shared" si="0"/>
        <v>117649</v>
      </c>
      <c r="C12" s="58">
        <f t="shared" si="1"/>
        <v>-100842</v>
      </c>
      <c r="D12" s="20">
        <f t="shared" si="2"/>
        <v>72030</v>
      </c>
      <c r="E12" s="20">
        <f t="shared" si="3"/>
        <v>17640</v>
      </c>
      <c r="F12" s="58">
        <f t="shared" si="4"/>
        <v>-41160</v>
      </c>
      <c r="G12" s="58">
        <f t="shared" si="5"/>
        <v>17640</v>
      </c>
      <c r="H12" s="58">
        <f t="shared" si="6"/>
        <v>-5040</v>
      </c>
      <c r="I12" s="20">
        <f t="shared" si="7"/>
        <v>720</v>
      </c>
    </row>
    <row r="13" spans="1:9" x14ac:dyDescent="0.35">
      <c r="A13" s="20">
        <f t="shared" si="8"/>
        <v>-6</v>
      </c>
      <c r="B13" s="58">
        <f t="shared" si="0"/>
        <v>46656</v>
      </c>
      <c r="C13" s="58">
        <f t="shared" si="1"/>
        <v>-46656</v>
      </c>
      <c r="D13" s="20">
        <f t="shared" si="2"/>
        <v>38880</v>
      </c>
      <c r="E13" s="20">
        <f t="shared" si="3"/>
        <v>12960</v>
      </c>
      <c r="F13" s="58">
        <f t="shared" si="4"/>
        <v>-25920</v>
      </c>
      <c r="G13" s="58">
        <f t="shared" si="5"/>
        <v>12960</v>
      </c>
      <c r="H13" s="58">
        <f t="shared" si="6"/>
        <v>-4320</v>
      </c>
      <c r="I13" s="20">
        <f t="shared" si="7"/>
        <v>720</v>
      </c>
    </row>
    <row r="14" spans="1:9" x14ac:dyDescent="0.35">
      <c r="A14" s="20">
        <f t="shared" si="8"/>
        <v>-5</v>
      </c>
      <c r="B14" s="58">
        <f t="shared" si="0"/>
        <v>15625</v>
      </c>
      <c r="C14" s="58">
        <f t="shared" si="1"/>
        <v>-18750</v>
      </c>
      <c r="D14" s="20">
        <f t="shared" si="2"/>
        <v>18750</v>
      </c>
      <c r="E14" s="20">
        <f t="shared" si="3"/>
        <v>9000</v>
      </c>
      <c r="F14" s="58">
        <f t="shared" si="4"/>
        <v>-15000</v>
      </c>
      <c r="G14" s="58">
        <f t="shared" si="5"/>
        <v>9000</v>
      </c>
      <c r="H14" s="58">
        <f t="shared" si="6"/>
        <v>-3600</v>
      </c>
      <c r="I14" s="20">
        <f t="shared" si="7"/>
        <v>720</v>
      </c>
    </row>
    <row r="15" spans="1:9" x14ac:dyDescent="0.35">
      <c r="A15" s="20">
        <f t="shared" si="8"/>
        <v>-4</v>
      </c>
      <c r="B15" s="58">
        <f t="shared" si="0"/>
        <v>4096</v>
      </c>
      <c r="C15" s="58">
        <f t="shared" si="1"/>
        <v>-6144</v>
      </c>
      <c r="D15" s="20">
        <f t="shared" si="2"/>
        <v>7680</v>
      </c>
      <c r="E15" s="20">
        <f t="shared" si="3"/>
        <v>5760</v>
      </c>
      <c r="F15" s="58">
        <f t="shared" si="4"/>
        <v>-7680</v>
      </c>
      <c r="G15" s="58">
        <f t="shared" si="5"/>
        <v>5760</v>
      </c>
      <c r="H15" s="58">
        <f t="shared" si="6"/>
        <v>-2880</v>
      </c>
      <c r="I15" s="20">
        <f t="shared" si="7"/>
        <v>720</v>
      </c>
    </row>
    <row r="16" spans="1:9" x14ac:dyDescent="0.35">
      <c r="A16" s="20">
        <f t="shared" si="8"/>
        <v>-3</v>
      </c>
      <c r="B16" s="58">
        <f t="shared" si="0"/>
        <v>729</v>
      </c>
      <c r="C16" s="58">
        <f t="shared" si="1"/>
        <v>-1458</v>
      </c>
      <c r="D16" s="20">
        <f t="shared" si="2"/>
        <v>2430</v>
      </c>
      <c r="E16" s="20">
        <f t="shared" si="3"/>
        <v>3240</v>
      </c>
      <c r="F16" s="58">
        <f t="shared" si="4"/>
        <v>-3240</v>
      </c>
      <c r="G16" s="58">
        <f t="shared" si="5"/>
        <v>3240</v>
      </c>
      <c r="H16" s="58">
        <f t="shared" si="6"/>
        <v>-2160</v>
      </c>
      <c r="I16" s="20">
        <f t="shared" si="7"/>
        <v>720</v>
      </c>
    </row>
    <row r="17" spans="1:9" x14ac:dyDescent="0.35">
      <c r="A17" s="20">
        <f t="shared" si="8"/>
        <v>-2</v>
      </c>
      <c r="B17" s="58">
        <f t="shared" si="0"/>
        <v>64</v>
      </c>
      <c r="C17" s="58">
        <f t="shared" si="1"/>
        <v>-192</v>
      </c>
      <c r="D17" s="20">
        <f t="shared" si="2"/>
        <v>480</v>
      </c>
      <c r="E17" s="20">
        <f t="shared" si="3"/>
        <v>1440</v>
      </c>
      <c r="F17" s="58">
        <f t="shared" si="4"/>
        <v>-960</v>
      </c>
      <c r="G17" s="58">
        <f t="shared" si="5"/>
        <v>1440</v>
      </c>
      <c r="H17" s="58">
        <f t="shared" si="6"/>
        <v>-1440</v>
      </c>
      <c r="I17" s="20">
        <f t="shared" si="7"/>
        <v>720</v>
      </c>
    </row>
    <row r="18" spans="1:9" x14ac:dyDescent="0.35">
      <c r="A18" s="20">
        <f t="shared" si="8"/>
        <v>-1</v>
      </c>
      <c r="B18" s="58">
        <f t="shared" si="0"/>
        <v>1</v>
      </c>
      <c r="C18" s="58">
        <f t="shared" si="1"/>
        <v>-6</v>
      </c>
      <c r="D18" s="20">
        <f t="shared" si="2"/>
        <v>30</v>
      </c>
      <c r="E18" s="20">
        <f t="shared" si="3"/>
        <v>360</v>
      </c>
      <c r="F18" s="58">
        <f t="shared" si="4"/>
        <v>-120</v>
      </c>
      <c r="G18" s="58">
        <f t="shared" si="5"/>
        <v>360</v>
      </c>
      <c r="H18" s="58">
        <f t="shared" si="6"/>
        <v>-720</v>
      </c>
      <c r="I18" s="20">
        <f t="shared" si="7"/>
        <v>720</v>
      </c>
    </row>
    <row r="19" spans="1:9" x14ac:dyDescent="0.35">
      <c r="A19" s="20">
        <f t="shared" si="8"/>
        <v>0</v>
      </c>
      <c r="B19" s="58">
        <f t="shared" si="0"/>
        <v>0</v>
      </c>
      <c r="C19" s="58">
        <f t="shared" si="1"/>
        <v>0</v>
      </c>
      <c r="D19" s="20">
        <f t="shared" si="2"/>
        <v>0</v>
      </c>
      <c r="E19" s="20">
        <f t="shared" si="3"/>
        <v>0</v>
      </c>
      <c r="F19" s="58">
        <f t="shared" si="4"/>
        <v>0</v>
      </c>
      <c r="G19" s="58">
        <f t="shared" si="5"/>
        <v>0</v>
      </c>
      <c r="H19" s="58">
        <f t="shared" si="6"/>
        <v>0</v>
      </c>
      <c r="I19" s="20">
        <f>$E$4*$E$5*$B$36*$B$37*($B$38)*$B$39*$B$40*A18^$B$41</f>
        <v>720</v>
      </c>
    </row>
    <row r="20" spans="1:9" x14ac:dyDescent="0.35">
      <c r="A20" s="20">
        <f t="shared" si="8"/>
        <v>1</v>
      </c>
      <c r="B20" s="58">
        <f t="shared" si="0"/>
        <v>1</v>
      </c>
      <c r="C20" s="58">
        <f t="shared" si="1"/>
        <v>6</v>
      </c>
      <c r="D20" s="20">
        <f t="shared" si="2"/>
        <v>30</v>
      </c>
      <c r="E20" s="20">
        <f t="shared" si="3"/>
        <v>360</v>
      </c>
      <c r="F20" s="58">
        <f t="shared" si="4"/>
        <v>120</v>
      </c>
      <c r="G20" s="58">
        <f t="shared" si="5"/>
        <v>360</v>
      </c>
      <c r="H20" s="58">
        <f t="shared" si="6"/>
        <v>720</v>
      </c>
      <c r="I20" s="20">
        <f t="shared" ref="I20:I29" si="9">$E$4*$E$5*$B$36*$B$37*($B$38)*$B$39*$B$40*A20^$B$41</f>
        <v>720</v>
      </c>
    </row>
    <row r="21" spans="1:9" x14ac:dyDescent="0.35">
      <c r="A21" s="20">
        <f t="shared" si="8"/>
        <v>2</v>
      </c>
      <c r="B21" s="58">
        <f t="shared" si="0"/>
        <v>64</v>
      </c>
      <c r="C21" s="58">
        <f t="shared" si="1"/>
        <v>192</v>
      </c>
      <c r="D21" s="20">
        <f t="shared" si="2"/>
        <v>480</v>
      </c>
      <c r="E21" s="20">
        <f t="shared" si="3"/>
        <v>1440</v>
      </c>
      <c r="F21" s="58">
        <f t="shared" si="4"/>
        <v>960</v>
      </c>
      <c r="G21" s="58">
        <f t="shared" si="5"/>
        <v>1440</v>
      </c>
      <c r="H21" s="58">
        <f t="shared" si="6"/>
        <v>1440</v>
      </c>
      <c r="I21" s="20">
        <f t="shared" si="9"/>
        <v>720</v>
      </c>
    </row>
    <row r="22" spans="1:9" x14ac:dyDescent="0.35">
      <c r="A22" s="20">
        <f t="shared" si="8"/>
        <v>3</v>
      </c>
      <c r="B22" s="58">
        <f t="shared" si="0"/>
        <v>729</v>
      </c>
      <c r="C22" s="58">
        <f t="shared" si="1"/>
        <v>1458</v>
      </c>
      <c r="D22" s="20">
        <f t="shared" si="2"/>
        <v>2430</v>
      </c>
      <c r="E22" s="20">
        <f t="shared" si="3"/>
        <v>3240</v>
      </c>
      <c r="F22" s="58">
        <f t="shared" si="4"/>
        <v>3240</v>
      </c>
      <c r="G22" s="58">
        <f t="shared" si="5"/>
        <v>3240</v>
      </c>
      <c r="H22" s="58">
        <f t="shared" si="6"/>
        <v>2160</v>
      </c>
      <c r="I22" s="20">
        <f t="shared" si="9"/>
        <v>720</v>
      </c>
    </row>
    <row r="23" spans="1:9" x14ac:dyDescent="0.35">
      <c r="A23" s="20">
        <f t="shared" si="8"/>
        <v>4</v>
      </c>
      <c r="B23" s="58">
        <f t="shared" si="0"/>
        <v>4096</v>
      </c>
      <c r="C23" s="58">
        <f t="shared" si="1"/>
        <v>6144</v>
      </c>
      <c r="D23" s="20">
        <f t="shared" si="2"/>
        <v>7680</v>
      </c>
      <c r="E23" s="20">
        <f t="shared" si="3"/>
        <v>5760</v>
      </c>
      <c r="F23" s="58">
        <f t="shared" si="4"/>
        <v>7680</v>
      </c>
      <c r="G23" s="58">
        <f t="shared" si="5"/>
        <v>5760</v>
      </c>
      <c r="H23" s="58">
        <f t="shared" si="6"/>
        <v>2880</v>
      </c>
      <c r="I23" s="20">
        <f t="shared" si="9"/>
        <v>720</v>
      </c>
    </row>
    <row r="24" spans="1:9" x14ac:dyDescent="0.35">
      <c r="A24" s="20">
        <f t="shared" si="8"/>
        <v>5</v>
      </c>
      <c r="B24" s="58">
        <f t="shared" si="0"/>
        <v>15625</v>
      </c>
      <c r="C24" s="58">
        <f t="shared" si="1"/>
        <v>18750</v>
      </c>
      <c r="D24" s="20">
        <f t="shared" si="2"/>
        <v>18750</v>
      </c>
      <c r="E24" s="20">
        <f t="shared" si="3"/>
        <v>9000</v>
      </c>
      <c r="F24" s="58">
        <f t="shared" si="4"/>
        <v>15000</v>
      </c>
      <c r="G24" s="58">
        <f t="shared" si="5"/>
        <v>9000</v>
      </c>
      <c r="H24" s="58">
        <f t="shared" si="6"/>
        <v>3600</v>
      </c>
      <c r="I24" s="20">
        <f t="shared" si="9"/>
        <v>720</v>
      </c>
    </row>
    <row r="25" spans="1:9" x14ac:dyDescent="0.35">
      <c r="A25" s="20">
        <f t="shared" si="8"/>
        <v>6</v>
      </c>
      <c r="B25" s="58">
        <f t="shared" si="0"/>
        <v>46656</v>
      </c>
      <c r="C25" s="58">
        <f t="shared" si="1"/>
        <v>46656</v>
      </c>
      <c r="D25" s="20">
        <f t="shared" si="2"/>
        <v>38880</v>
      </c>
      <c r="E25" s="20">
        <f t="shared" si="3"/>
        <v>12960</v>
      </c>
      <c r="F25" s="58">
        <f t="shared" si="4"/>
        <v>25920</v>
      </c>
      <c r="G25" s="58">
        <f t="shared" si="5"/>
        <v>12960</v>
      </c>
      <c r="H25" s="58">
        <f t="shared" si="6"/>
        <v>4320</v>
      </c>
      <c r="I25" s="20">
        <f t="shared" si="9"/>
        <v>720</v>
      </c>
    </row>
    <row r="26" spans="1:9" x14ac:dyDescent="0.35">
      <c r="A26" s="20">
        <f t="shared" si="8"/>
        <v>7</v>
      </c>
      <c r="B26" s="58">
        <f t="shared" si="0"/>
        <v>117649</v>
      </c>
      <c r="C26" s="58">
        <f t="shared" si="1"/>
        <v>100842</v>
      </c>
      <c r="D26" s="20">
        <f t="shared" si="2"/>
        <v>72030</v>
      </c>
      <c r="E26" s="20">
        <f t="shared" si="3"/>
        <v>17640</v>
      </c>
      <c r="F26" s="58">
        <f t="shared" si="4"/>
        <v>41160</v>
      </c>
      <c r="G26" s="58">
        <f t="shared" si="5"/>
        <v>17640</v>
      </c>
      <c r="H26" s="58">
        <f t="shared" si="6"/>
        <v>5040</v>
      </c>
      <c r="I26" s="20">
        <f t="shared" si="9"/>
        <v>720</v>
      </c>
    </row>
    <row r="27" spans="1:9" x14ac:dyDescent="0.35">
      <c r="A27" s="20">
        <f t="shared" si="8"/>
        <v>8</v>
      </c>
      <c r="B27" s="58">
        <f t="shared" si="0"/>
        <v>262144</v>
      </c>
      <c r="C27" s="58">
        <f t="shared" si="1"/>
        <v>196608</v>
      </c>
      <c r="D27" s="20">
        <f t="shared" si="2"/>
        <v>122880</v>
      </c>
      <c r="E27" s="20">
        <f t="shared" si="3"/>
        <v>23040</v>
      </c>
      <c r="F27" s="58">
        <f t="shared" si="4"/>
        <v>61440</v>
      </c>
      <c r="G27" s="58">
        <f t="shared" si="5"/>
        <v>23040</v>
      </c>
      <c r="H27" s="58">
        <f t="shared" si="6"/>
        <v>5760</v>
      </c>
      <c r="I27" s="20">
        <f t="shared" si="9"/>
        <v>720</v>
      </c>
    </row>
    <row r="28" spans="1:9" x14ac:dyDescent="0.35">
      <c r="A28" s="20">
        <f t="shared" si="8"/>
        <v>9</v>
      </c>
      <c r="B28" s="58">
        <f t="shared" si="0"/>
        <v>531441</v>
      </c>
      <c r="C28" s="58">
        <f t="shared" si="1"/>
        <v>354294</v>
      </c>
      <c r="D28" s="20">
        <f t="shared" si="2"/>
        <v>196830</v>
      </c>
      <c r="E28" s="20">
        <f t="shared" si="3"/>
        <v>29160</v>
      </c>
      <c r="F28" s="58">
        <f t="shared" si="4"/>
        <v>87480</v>
      </c>
      <c r="G28" s="58">
        <f t="shared" si="5"/>
        <v>29160</v>
      </c>
      <c r="H28" s="58">
        <f t="shared" si="6"/>
        <v>6480</v>
      </c>
      <c r="I28" s="20">
        <f t="shared" si="9"/>
        <v>720</v>
      </c>
    </row>
    <row r="29" spans="1:9" x14ac:dyDescent="0.35">
      <c r="A29" s="20">
        <f t="shared" si="8"/>
        <v>10</v>
      </c>
      <c r="B29" s="58">
        <f t="shared" si="0"/>
        <v>1000000</v>
      </c>
      <c r="C29" s="58">
        <f t="shared" si="1"/>
        <v>600000</v>
      </c>
      <c r="D29" s="20">
        <f t="shared" si="2"/>
        <v>300000</v>
      </c>
      <c r="E29" s="20">
        <f t="shared" si="3"/>
        <v>36000</v>
      </c>
      <c r="F29" s="58">
        <f t="shared" si="4"/>
        <v>120000</v>
      </c>
      <c r="G29" s="58">
        <f t="shared" si="5"/>
        <v>36000</v>
      </c>
      <c r="H29" s="58">
        <f t="shared" si="6"/>
        <v>7200</v>
      </c>
      <c r="I29" s="20">
        <f t="shared" si="9"/>
        <v>720</v>
      </c>
    </row>
    <row r="30" spans="1:9" x14ac:dyDescent="0.35">
      <c r="H30" s="56"/>
    </row>
    <row r="31" spans="1:9" x14ac:dyDescent="0.35">
      <c r="A31" s="20" t="s">
        <v>124</v>
      </c>
      <c r="B31" s="20">
        <v>0</v>
      </c>
      <c r="H31" s="56"/>
    </row>
    <row r="32" spans="1:9" x14ac:dyDescent="0.35">
      <c r="A32" s="20" t="s">
        <v>125</v>
      </c>
      <c r="B32" s="20">
        <v>1</v>
      </c>
      <c r="H32" s="56"/>
    </row>
    <row r="33" spans="1:8" x14ac:dyDescent="0.35">
      <c r="H33" s="56"/>
    </row>
    <row r="34" spans="1:8" x14ac:dyDescent="0.35">
      <c r="A34" s="20" t="s">
        <v>110</v>
      </c>
      <c r="B34" s="20" t="s">
        <v>111</v>
      </c>
      <c r="H34" s="56"/>
    </row>
    <row r="35" spans="1:8" x14ac:dyDescent="0.35">
      <c r="A35" s="20">
        <f>$B$31</f>
        <v>0</v>
      </c>
      <c r="B35" s="20">
        <f t="shared" ref="B35:B41" si="10">$E$5-A35</f>
        <v>6</v>
      </c>
      <c r="H35" s="56"/>
    </row>
    <row r="36" spans="1:8" x14ac:dyDescent="0.35">
      <c r="A36" s="20">
        <f t="shared" ref="A36:A41" si="11">A35+$B$32</f>
        <v>1</v>
      </c>
      <c r="B36" s="20">
        <f t="shared" si="10"/>
        <v>5</v>
      </c>
      <c r="H36" s="56"/>
    </row>
    <row r="37" spans="1:8" x14ac:dyDescent="0.35">
      <c r="A37" s="20">
        <f t="shared" si="11"/>
        <v>2</v>
      </c>
      <c r="B37" s="20">
        <f t="shared" si="10"/>
        <v>4</v>
      </c>
      <c r="H37" s="56"/>
    </row>
    <row r="38" spans="1:8" x14ac:dyDescent="0.35">
      <c r="A38" s="20">
        <f t="shared" si="11"/>
        <v>3</v>
      </c>
      <c r="B38" s="20">
        <f t="shared" si="10"/>
        <v>3</v>
      </c>
      <c r="H38" s="56"/>
    </row>
    <row r="39" spans="1:8" x14ac:dyDescent="0.35">
      <c r="A39" s="20">
        <f t="shared" si="11"/>
        <v>4</v>
      </c>
      <c r="B39" s="20">
        <f t="shared" si="10"/>
        <v>2</v>
      </c>
    </row>
    <row r="40" spans="1:8" x14ac:dyDescent="0.35">
      <c r="A40" s="20">
        <f t="shared" si="11"/>
        <v>5</v>
      </c>
      <c r="B40" s="20">
        <f t="shared" si="10"/>
        <v>1</v>
      </c>
    </row>
    <row r="41" spans="1:8" x14ac:dyDescent="0.35">
      <c r="A41" s="20">
        <f t="shared" si="11"/>
        <v>6</v>
      </c>
      <c r="B41" s="20">
        <f t="shared" si="10"/>
        <v>0</v>
      </c>
    </row>
  </sheetData>
  <mergeCells count="1">
    <mergeCell ref="A1:E2"/>
  </mergeCells>
  <pageMargins left="0.7" right="0.7" top="0.75" bottom="0.75" header="0.3" footer="0.3"/>
  <pageSetup orientation="portrait" r:id="rId1"/>
  <ignoredErrors>
    <ignoredError sqref="I19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634C-C485-4BFA-8CE5-6BE0E2BA3678}">
  <dimension ref="A1:Q1005"/>
  <sheetViews>
    <sheetView zoomScale="65" zoomScaleNormal="40" workbookViewId="0">
      <selection activeCell="K999" sqref="K999"/>
    </sheetView>
  </sheetViews>
  <sheetFormatPr defaultRowHeight="14.5" x14ac:dyDescent="0.35"/>
  <sheetData>
    <row r="1" spans="1:17" ht="15" customHeight="1" x14ac:dyDescent="0.35">
      <c r="A1" s="87" t="s">
        <v>127</v>
      </c>
      <c r="B1" s="88"/>
      <c r="C1" s="88"/>
      <c r="D1" s="88"/>
      <c r="E1" s="88"/>
    </row>
    <row r="2" spans="1:17" ht="15" customHeight="1" x14ac:dyDescent="0.35">
      <c r="A2" s="88"/>
      <c r="B2" s="88"/>
      <c r="C2" s="88"/>
      <c r="D2" s="88"/>
      <c r="E2" s="88"/>
    </row>
    <row r="3" spans="1:17" ht="15" customHeight="1" x14ac:dyDescent="0.35"/>
    <row r="4" spans="1:17" x14ac:dyDescent="0.35">
      <c r="A4" s="20" t="s">
        <v>33</v>
      </c>
      <c r="B4" s="4" t="s">
        <v>44</v>
      </c>
      <c r="C4" s="4" t="s">
        <v>45</v>
      </c>
      <c r="D4" s="4" t="s">
        <v>46</v>
      </c>
      <c r="E4" s="4" t="s">
        <v>47</v>
      </c>
      <c r="G4" s="20" t="s">
        <v>33</v>
      </c>
      <c r="H4" s="20" t="s">
        <v>47</v>
      </c>
      <c r="J4" s="20" t="s">
        <v>33</v>
      </c>
      <c r="K4" s="20" t="s">
        <v>46</v>
      </c>
      <c r="M4" s="20" t="s">
        <v>33</v>
      </c>
      <c r="N4" s="20" t="s">
        <v>45</v>
      </c>
      <c r="P4" s="20" t="s">
        <v>33</v>
      </c>
      <c r="Q4" s="4" t="s">
        <v>44</v>
      </c>
    </row>
    <row r="5" spans="1:17" x14ac:dyDescent="0.35">
      <c r="A5" s="20">
        <v>5</v>
      </c>
      <c r="B5" s="4">
        <f>A5^3</f>
        <v>125</v>
      </c>
      <c r="C5" s="4">
        <f>3*A5^2</f>
        <v>75</v>
      </c>
      <c r="D5" s="4">
        <f>6*A5</f>
        <v>30</v>
      </c>
      <c r="E5" s="4">
        <v>6</v>
      </c>
      <c r="G5" s="20">
        <v>5</v>
      </c>
      <c r="H5" s="20">
        <v>6</v>
      </c>
      <c r="J5" s="20">
        <v>5</v>
      </c>
      <c r="K5" s="20">
        <f>6*J5</f>
        <v>30</v>
      </c>
      <c r="M5" s="20">
        <v>5</v>
      </c>
      <c r="N5" s="20">
        <f>3*M5^2</f>
        <v>75</v>
      </c>
      <c r="P5" s="20">
        <v>5</v>
      </c>
      <c r="Q5" s="4">
        <f>P5^3</f>
        <v>125</v>
      </c>
    </row>
    <row r="6" spans="1:17" x14ac:dyDescent="0.35">
      <c r="A6" s="20">
        <v>4.99</v>
      </c>
      <c r="B6" s="4">
        <f t="shared" ref="B6:B69" si="0">A6^3</f>
        <v>124.25149900000001</v>
      </c>
      <c r="C6" s="4">
        <f t="shared" ref="C6:C69" si="1">3*A6^2</f>
        <v>74.700299999999999</v>
      </c>
      <c r="D6" s="4">
        <f t="shared" ref="D6:D69" si="2">6*A6</f>
        <v>29.94</v>
      </c>
      <c r="E6" s="4">
        <v>6</v>
      </c>
      <c r="G6" s="20">
        <v>4.99</v>
      </c>
      <c r="H6" s="20">
        <v>6</v>
      </c>
      <c r="J6" s="20">
        <v>4.99</v>
      </c>
      <c r="K6" s="20">
        <f t="shared" ref="K6:K69" si="3">6*J6</f>
        <v>29.94</v>
      </c>
      <c r="M6" s="20">
        <v>4.99</v>
      </c>
      <c r="N6" s="20">
        <f t="shared" ref="N6:N69" si="4">3*M6^2</f>
        <v>74.700299999999999</v>
      </c>
      <c r="P6" s="20">
        <v>4.99</v>
      </c>
      <c r="Q6" s="4">
        <f t="shared" ref="Q6:Q68" si="5">P6^3</f>
        <v>124.25149900000001</v>
      </c>
    </row>
    <row r="7" spans="1:17" x14ac:dyDescent="0.35">
      <c r="A7" s="20">
        <v>4.9800000000000004</v>
      </c>
      <c r="B7" s="4">
        <f t="shared" si="0"/>
        <v>123.50599200000002</v>
      </c>
      <c r="C7" s="4">
        <f t="shared" si="1"/>
        <v>74.401200000000017</v>
      </c>
      <c r="D7" s="4">
        <f t="shared" si="2"/>
        <v>29.880000000000003</v>
      </c>
      <c r="E7" s="4">
        <v>6</v>
      </c>
      <c r="G7" s="20">
        <v>4.9800000000000004</v>
      </c>
      <c r="H7" s="20">
        <v>6</v>
      </c>
      <c r="J7" s="20">
        <v>4.9800000000000004</v>
      </c>
      <c r="K7" s="20">
        <f t="shared" si="3"/>
        <v>29.880000000000003</v>
      </c>
      <c r="M7" s="20">
        <v>4.9800000000000004</v>
      </c>
      <c r="N7" s="20">
        <f t="shared" si="4"/>
        <v>74.401200000000017</v>
      </c>
      <c r="P7" s="20">
        <v>4.9800000000000004</v>
      </c>
      <c r="Q7" s="4">
        <f t="shared" si="5"/>
        <v>123.50599200000002</v>
      </c>
    </row>
    <row r="8" spans="1:17" x14ac:dyDescent="0.35">
      <c r="A8" s="20">
        <v>4.97</v>
      </c>
      <c r="B8" s="4">
        <f t="shared" si="0"/>
        <v>122.76347299999998</v>
      </c>
      <c r="C8" s="4">
        <f t="shared" si="1"/>
        <v>74.102699999999999</v>
      </c>
      <c r="D8" s="4">
        <f t="shared" si="2"/>
        <v>29.82</v>
      </c>
      <c r="E8" s="4">
        <v>6</v>
      </c>
      <c r="G8" s="20">
        <v>4.97</v>
      </c>
      <c r="H8" s="20">
        <v>6</v>
      </c>
      <c r="J8" s="20">
        <v>4.97</v>
      </c>
      <c r="K8" s="20">
        <f t="shared" si="3"/>
        <v>29.82</v>
      </c>
      <c r="M8" s="20">
        <v>4.97</v>
      </c>
      <c r="N8" s="20">
        <f t="shared" si="4"/>
        <v>74.102699999999999</v>
      </c>
      <c r="P8" s="20">
        <v>4.97</v>
      </c>
      <c r="Q8" s="4">
        <f t="shared" si="5"/>
        <v>122.76347299999998</v>
      </c>
    </row>
    <row r="9" spans="1:17" x14ac:dyDescent="0.35">
      <c r="A9" s="20">
        <v>4.96</v>
      </c>
      <c r="B9" s="4">
        <f t="shared" si="0"/>
        <v>122.02393600000001</v>
      </c>
      <c r="C9" s="4">
        <f t="shared" si="1"/>
        <v>73.8048</v>
      </c>
      <c r="D9" s="4">
        <f t="shared" si="2"/>
        <v>29.759999999999998</v>
      </c>
      <c r="E9" s="4">
        <v>6</v>
      </c>
      <c r="G9" s="20">
        <v>4.96</v>
      </c>
      <c r="H9" s="20">
        <v>6</v>
      </c>
      <c r="J9" s="20">
        <v>4.96</v>
      </c>
      <c r="K9" s="20">
        <f t="shared" si="3"/>
        <v>29.759999999999998</v>
      </c>
      <c r="M9" s="20">
        <v>4.96</v>
      </c>
      <c r="N9" s="20">
        <f t="shared" si="4"/>
        <v>73.8048</v>
      </c>
      <c r="P9" s="20">
        <v>4.96</v>
      </c>
      <c r="Q9" s="4">
        <f t="shared" si="5"/>
        <v>122.02393600000001</v>
      </c>
    </row>
    <row r="10" spans="1:17" x14ac:dyDescent="0.35">
      <c r="A10" s="20">
        <v>4.95</v>
      </c>
      <c r="B10" s="4">
        <f t="shared" si="0"/>
        <v>121.28737500000001</v>
      </c>
      <c r="C10" s="4">
        <f t="shared" si="1"/>
        <v>73.507500000000007</v>
      </c>
      <c r="D10" s="4">
        <f t="shared" si="2"/>
        <v>29.700000000000003</v>
      </c>
      <c r="E10" s="4">
        <v>6</v>
      </c>
      <c r="G10" s="20">
        <v>4.95</v>
      </c>
      <c r="H10" s="20">
        <v>6</v>
      </c>
      <c r="J10" s="20">
        <v>4.95</v>
      </c>
      <c r="K10" s="20">
        <f t="shared" si="3"/>
        <v>29.700000000000003</v>
      </c>
      <c r="M10" s="20">
        <v>4.95</v>
      </c>
      <c r="N10" s="20">
        <f t="shared" si="4"/>
        <v>73.507500000000007</v>
      </c>
      <c r="P10" s="20">
        <v>4.95</v>
      </c>
      <c r="Q10" s="4">
        <f t="shared" si="5"/>
        <v>121.28737500000001</v>
      </c>
    </row>
    <row r="11" spans="1:17" x14ac:dyDescent="0.35">
      <c r="A11" s="20">
        <v>4.9400000000000004</v>
      </c>
      <c r="B11" s="4">
        <f t="shared" si="0"/>
        <v>120.55378400000004</v>
      </c>
      <c r="C11" s="4">
        <f t="shared" si="1"/>
        <v>73.210800000000006</v>
      </c>
      <c r="D11" s="4">
        <f t="shared" si="2"/>
        <v>29.64</v>
      </c>
      <c r="E11" s="4">
        <v>6</v>
      </c>
      <c r="G11" s="20">
        <v>4.9400000000000004</v>
      </c>
      <c r="H11" s="20">
        <v>6</v>
      </c>
      <c r="J11" s="20">
        <v>4.9400000000000004</v>
      </c>
      <c r="K11" s="20">
        <f t="shared" si="3"/>
        <v>29.64</v>
      </c>
      <c r="M11" s="20">
        <v>4.9400000000000004</v>
      </c>
      <c r="N11" s="20">
        <f t="shared" si="4"/>
        <v>73.210800000000006</v>
      </c>
      <c r="P11" s="20">
        <v>4.9400000000000004</v>
      </c>
      <c r="Q11" s="4">
        <f t="shared" si="5"/>
        <v>120.55378400000004</v>
      </c>
    </row>
    <row r="12" spans="1:17" x14ac:dyDescent="0.35">
      <c r="A12" s="20">
        <v>4.93</v>
      </c>
      <c r="B12" s="4">
        <f t="shared" si="0"/>
        <v>119.82315699999998</v>
      </c>
      <c r="C12" s="4">
        <f t="shared" si="1"/>
        <v>72.914699999999982</v>
      </c>
      <c r="D12" s="4">
        <f t="shared" si="2"/>
        <v>29.58</v>
      </c>
      <c r="E12" s="4">
        <v>6</v>
      </c>
      <c r="G12" s="20">
        <v>4.93</v>
      </c>
      <c r="H12" s="20">
        <v>6</v>
      </c>
      <c r="J12" s="20">
        <v>4.93</v>
      </c>
      <c r="K12" s="20">
        <f t="shared" si="3"/>
        <v>29.58</v>
      </c>
      <c r="M12" s="20">
        <v>4.93</v>
      </c>
      <c r="N12" s="20">
        <f t="shared" si="4"/>
        <v>72.914699999999982</v>
      </c>
      <c r="P12" s="20">
        <v>4.93</v>
      </c>
      <c r="Q12" s="4">
        <f t="shared" si="5"/>
        <v>119.82315699999998</v>
      </c>
    </row>
    <row r="13" spans="1:17" x14ac:dyDescent="0.35">
      <c r="A13" s="20">
        <v>4.92</v>
      </c>
      <c r="B13" s="4">
        <f t="shared" si="0"/>
        <v>119.09548799999999</v>
      </c>
      <c r="C13" s="4">
        <f t="shared" si="1"/>
        <v>72.619199999999992</v>
      </c>
      <c r="D13" s="4">
        <f t="shared" si="2"/>
        <v>29.52</v>
      </c>
      <c r="E13" s="4">
        <v>6</v>
      </c>
      <c r="G13" s="20">
        <v>4.92</v>
      </c>
      <c r="H13" s="20">
        <v>6</v>
      </c>
      <c r="J13" s="20">
        <v>4.92</v>
      </c>
      <c r="K13" s="20">
        <f t="shared" si="3"/>
        <v>29.52</v>
      </c>
      <c r="M13" s="20">
        <v>4.92</v>
      </c>
      <c r="N13" s="20">
        <f t="shared" si="4"/>
        <v>72.619199999999992</v>
      </c>
      <c r="P13" s="20">
        <v>4.92</v>
      </c>
      <c r="Q13" s="4">
        <f t="shared" si="5"/>
        <v>119.09548799999999</v>
      </c>
    </row>
    <row r="14" spans="1:17" x14ac:dyDescent="0.35">
      <c r="A14" s="20">
        <v>4.91</v>
      </c>
      <c r="B14" s="4">
        <f t="shared" si="0"/>
        <v>118.370771</v>
      </c>
      <c r="C14" s="4">
        <f t="shared" si="1"/>
        <v>72.324299999999994</v>
      </c>
      <c r="D14" s="4">
        <f t="shared" si="2"/>
        <v>29.46</v>
      </c>
      <c r="E14" s="4">
        <v>6</v>
      </c>
      <c r="G14" s="20">
        <v>4.91</v>
      </c>
      <c r="H14" s="20">
        <v>6</v>
      </c>
      <c r="J14" s="20">
        <v>4.91</v>
      </c>
      <c r="K14" s="20">
        <f t="shared" si="3"/>
        <v>29.46</v>
      </c>
      <c r="M14" s="20">
        <v>4.91</v>
      </c>
      <c r="N14" s="20">
        <f t="shared" si="4"/>
        <v>72.324299999999994</v>
      </c>
      <c r="P14" s="20">
        <v>4.91</v>
      </c>
      <c r="Q14" s="4">
        <f t="shared" si="5"/>
        <v>118.370771</v>
      </c>
    </row>
    <row r="15" spans="1:17" x14ac:dyDescent="0.35">
      <c r="A15" s="20">
        <v>4.9000000000000004</v>
      </c>
      <c r="B15" s="4">
        <f t="shared" si="0"/>
        <v>117.64900000000003</v>
      </c>
      <c r="C15" s="4">
        <f t="shared" si="1"/>
        <v>72.030000000000015</v>
      </c>
      <c r="D15" s="4">
        <f t="shared" si="2"/>
        <v>29.400000000000002</v>
      </c>
      <c r="E15" s="4">
        <v>6</v>
      </c>
      <c r="G15" s="20">
        <v>4.9000000000000004</v>
      </c>
      <c r="H15" s="20">
        <v>6</v>
      </c>
      <c r="J15" s="20">
        <v>4.9000000000000004</v>
      </c>
      <c r="K15" s="20">
        <f t="shared" si="3"/>
        <v>29.400000000000002</v>
      </c>
      <c r="M15" s="20">
        <v>4.9000000000000004</v>
      </c>
      <c r="N15" s="20">
        <f t="shared" si="4"/>
        <v>72.030000000000015</v>
      </c>
      <c r="P15" s="20">
        <v>4.9000000000000004</v>
      </c>
      <c r="Q15" s="4">
        <f t="shared" si="5"/>
        <v>117.64900000000003</v>
      </c>
    </row>
    <row r="16" spans="1:17" x14ac:dyDescent="0.35">
      <c r="A16" s="20">
        <v>4.8899999999999997</v>
      </c>
      <c r="B16" s="4">
        <f t="shared" si="0"/>
        <v>116.93016899999996</v>
      </c>
      <c r="C16" s="4">
        <f t="shared" si="1"/>
        <v>71.736299999999986</v>
      </c>
      <c r="D16" s="4">
        <f t="shared" si="2"/>
        <v>29.339999999999996</v>
      </c>
      <c r="E16" s="4">
        <v>6</v>
      </c>
      <c r="G16" s="20">
        <v>4.8899999999999997</v>
      </c>
      <c r="H16" s="20">
        <v>6</v>
      </c>
      <c r="J16" s="20">
        <v>4.8899999999999997</v>
      </c>
      <c r="K16" s="20">
        <f t="shared" si="3"/>
        <v>29.339999999999996</v>
      </c>
      <c r="M16" s="20">
        <v>4.8899999999999997</v>
      </c>
      <c r="N16" s="20">
        <f t="shared" si="4"/>
        <v>71.736299999999986</v>
      </c>
      <c r="P16" s="20">
        <v>4.8899999999999997</v>
      </c>
      <c r="Q16" s="4">
        <f t="shared" si="5"/>
        <v>116.93016899999996</v>
      </c>
    </row>
    <row r="17" spans="1:17" x14ac:dyDescent="0.35">
      <c r="A17" s="20">
        <v>4.88</v>
      </c>
      <c r="B17" s="4">
        <f t="shared" si="0"/>
        <v>116.21427199999999</v>
      </c>
      <c r="C17" s="4">
        <f t="shared" si="1"/>
        <v>71.44319999999999</v>
      </c>
      <c r="D17" s="4">
        <f t="shared" si="2"/>
        <v>29.28</v>
      </c>
      <c r="E17" s="4">
        <v>6</v>
      </c>
      <c r="G17" s="20">
        <v>4.88</v>
      </c>
      <c r="H17" s="20">
        <v>6</v>
      </c>
      <c r="J17" s="20">
        <v>4.88</v>
      </c>
      <c r="K17" s="20">
        <f t="shared" si="3"/>
        <v>29.28</v>
      </c>
      <c r="M17" s="20">
        <v>4.88</v>
      </c>
      <c r="N17" s="20">
        <f t="shared" si="4"/>
        <v>71.44319999999999</v>
      </c>
      <c r="P17" s="20">
        <v>4.88</v>
      </c>
      <c r="Q17" s="4">
        <f t="shared" si="5"/>
        <v>116.21427199999999</v>
      </c>
    </row>
    <row r="18" spans="1:17" x14ac:dyDescent="0.35">
      <c r="A18" s="20">
        <v>4.87</v>
      </c>
      <c r="B18" s="4">
        <f t="shared" si="0"/>
        <v>115.50130300000002</v>
      </c>
      <c r="C18" s="4">
        <f t="shared" si="1"/>
        <v>71.150700000000001</v>
      </c>
      <c r="D18" s="4">
        <f t="shared" si="2"/>
        <v>29.22</v>
      </c>
      <c r="E18" s="4">
        <v>6</v>
      </c>
      <c r="G18" s="20">
        <v>4.87</v>
      </c>
      <c r="H18" s="20">
        <v>6</v>
      </c>
      <c r="J18" s="20">
        <v>4.87</v>
      </c>
      <c r="K18" s="20">
        <f t="shared" si="3"/>
        <v>29.22</v>
      </c>
      <c r="M18" s="20">
        <v>4.87</v>
      </c>
      <c r="N18" s="20">
        <f t="shared" si="4"/>
        <v>71.150700000000001</v>
      </c>
      <c r="P18" s="20">
        <v>4.87</v>
      </c>
      <c r="Q18" s="4">
        <f t="shared" si="5"/>
        <v>115.50130300000002</v>
      </c>
    </row>
    <row r="19" spans="1:17" x14ac:dyDescent="0.35">
      <c r="A19" s="20">
        <v>4.8600000000000003</v>
      </c>
      <c r="B19" s="4">
        <f t="shared" si="0"/>
        <v>114.79125600000002</v>
      </c>
      <c r="C19" s="4">
        <f t="shared" si="1"/>
        <v>70.858800000000002</v>
      </c>
      <c r="D19" s="4">
        <f t="shared" si="2"/>
        <v>29.160000000000004</v>
      </c>
      <c r="E19" s="4">
        <v>6</v>
      </c>
      <c r="G19" s="20">
        <v>4.8600000000000003</v>
      </c>
      <c r="H19" s="20">
        <v>6</v>
      </c>
      <c r="J19" s="20">
        <v>4.8600000000000003</v>
      </c>
      <c r="K19" s="20">
        <f t="shared" si="3"/>
        <v>29.160000000000004</v>
      </c>
      <c r="M19" s="20">
        <v>4.8600000000000003</v>
      </c>
      <c r="N19" s="20">
        <f t="shared" si="4"/>
        <v>70.858800000000002</v>
      </c>
      <c r="P19" s="20">
        <v>4.8600000000000003</v>
      </c>
      <c r="Q19" s="4">
        <f t="shared" si="5"/>
        <v>114.79125600000002</v>
      </c>
    </row>
    <row r="20" spans="1:17" x14ac:dyDescent="0.35">
      <c r="A20" s="20">
        <v>4.8499999999999996</v>
      </c>
      <c r="B20" s="4">
        <f t="shared" si="0"/>
        <v>114.08412499999997</v>
      </c>
      <c r="C20" s="4">
        <f t="shared" si="1"/>
        <v>70.567499999999995</v>
      </c>
      <c r="D20" s="4">
        <f t="shared" si="2"/>
        <v>29.099999999999998</v>
      </c>
      <c r="E20" s="4">
        <v>6</v>
      </c>
      <c r="G20" s="20">
        <v>4.8499999999999996</v>
      </c>
      <c r="H20" s="20">
        <v>6</v>
      </c>
      <c r="J20" s="20">
        <v>4.8499999999999996</v>
      </c>
      <c r="K20" s="20">
        <f t="shared" si="3"/>
        <v>29.099999999999998</v>
      </c>
      <c r="M20" s="20">
        <v>4.8499999999999996</v>
      </c>
      <c r="N20" s="20">
        <f t="shared" si="4"/>
        <v>70.567499999999995</v>
      </c>
      <c r="P20" s="20">
        <v>4.8499999999999996</v>
      </c>
      <c r="Q20" s="4">
        <f t="shared" si="5"/>
        <v>114.08412499999997</v>
      </c>
    </row>
    <row r="21" spans="1:17" x14ac:dyDescent="0.35">
      <c r="A21" s="20">
        <v>4.84</v>
      </c>
      <c r="B21" s="4">
        <f t="shared" si="0"/>
        <v>113.379904</v>
      </c>
      <c r="C21" s="4">
        <f t="shared" si="1"/>
        <v>70.276799999999994</v>
      </c>
      <c r="D21" s="4">
        <f t="shared" si="2"/>
        <v>29.04</v>
      </c>
      <c r="E21" s="4">
        <v>6</v>
      </c>
      <c r="G21" s="20">
        <v>4.84</v>
      </c>
      <c r="H21" s="20">
        <v>6</v>
      </c>
      <c r="J21" s="20">
        <v>4.84</v>
      </c>
      <c r="K21" s="20">
        <f t="shared" si="3"/>
        <v>29.04</v>
      </c>
      <c r="M21" s="20">
        <v>4.84</v>
      </c>
      <c r="N21" s="20">
        <f t="shared" si="4"/>
        <v>70.276799999999994</v>
      </c>
      <c r="P21" s="20">
        <v>4.84</v>
      </c>
      <c r="Q21" s="4">
        <f t="shared" si="5"/>
        <v>113.379904</v>
      </c>
    </row>
    <row r="22" spans="1:17" x14ac:dyDescent="0.35">
      <c r="A22" s="20">
        <v>4.83</v>
      </c>
      <c r="B22" s="4">
        <f t="shared" si="0"/>
        <v>112.67858700000001</v>
      </c>
      <c r="C22" s="4">
        <f t="shared" si="1"/>
        <v>69.986699999999999</v>
      </c>
      <c r="D22" s="4">
        <f t="shared" si="2"/>
        <v>28.98</v>
      </c>
      <c r="E22" s="4">
        <v>6</v>
      </c>
      <c r="G22" s="20">
        <v>4.83</v>
      </c>
      <c r="H22" s="20">
        <v>6</v>
      </c>
      <c r="J22" s="20">
        <v>4.83</v>
      </c>
      <c r="K22" s="20">
        <f t="shared" si="3"/>
        <v>28.98</v>
      </c>
      <c r="M22" s="20">
        <v>4.83</v>
      </c>
      <c r="N22" s="20">
        <f t="shared" si="4"/>
        <v>69.986699999999999</v>
      </c>
      <c r="P22" s="20">
        <v>4.83</v>
      </c>
      <c r="Q22" s="4">
        <f t="shared" si="5"/>
        <v>112.67858700000001</v>
      </c>
    </row>
    <row r="23" spans="1:17" x14ac:dyDescent="0.35">
      <c r="A23" s="20">
        <v>4.82</v>
      </c>
      <c r="B23" s="4">
        <f t="shared" si="0"/>
        <v>111.98016800000002</v>
      </c>
      <c r="C23" s="4">
        <f t="shared" si="1"/>
        <v>69.697200000000009</v>
      </c>
      <c r="D23" s="4">
        <f t="shared" si="2"/>
        <v>28.92</v>
      </c>
      <c r="E23" s="4">
        <v>6</v>
      </c>
      <c r="G23" s="20">
        <v>4.82</v>
      </c>
      <c r="H23" s="20">
        <v>6</v>
      </c>
      <c r="J23" s="20">
        <v>4.82</v>
      </c>
      <c r="K23" s="20">
        <f t="shared" si="3"/>
        <v>28.92</v>
      </c>
      <c r="M23" s="20">
        <v>4.82</v>
      </c>
      <c r="N23" s="20">
        <f t="shared" si="4"/>
        <v>69.697200000000009</v>
      </c>
      <c r="P23" s="20">
        <v>4.82</v>
      </c>
      <c r="Q23" s="4">
        <f t="shared" si="5"/>
        <v>111.98016800000002</v>
      </c>
    </row>
    <row r="24" spans="1:17" x14ac:dyDescent="0.35">
      <c r="A24" s="20">
        <v>4.8099999999999996</v>
      </c>
      <c r="B24" s="4">
        <f t="shared" si="0"/>
        <v>111.28464099999997</v>
      </c>
      <c r="C24" s="4">
        <f t="shared" si="1"/>
        <v>69.408299999999983</v>
      </c>
      <c r="D24" s="4">
        <f t="shared" si="2"/>
        <v>28.86</v>
      </c>
      <c r="E24" s="4">
        <v>6</v>
      </c>
      <c r="G24" s="20">
        <v>4.8099999999999996</v>
      </c>
      <c r="H24" s="20">
        <v>6</v>
      </c>
      <c r="J24" s="20">
        <v>4.8099999999999996</v>
      </c>
      <c r="K24" s="20">
        <f t="shared" si="3"/>
        <v>28.86</v>
      </c>
      <c r="M24" s="20">
        <v>4.8099999999999996</v>
      </c>
      <c r="N24" s="20">
        <f t="shared" si="4"/>
        <v>69.408299999999983</v>
      </c>
      <c r="P24" s="20">
        <v>4.8099999999999996</v>
      </c>
      <c r="Q24" s="4">
        <f t="shared" si="5"/>
        <v>111.28464099999997</v>
      </c>
    </row>
    <row r="25" spans="1:17" x14ac:dyDescent="0.35">
      <c r="A25" s="20">
        <v>4.8</v>
      </c>
      <c r="B25" s="4">
        <f t="shared" si="0"/>
        <v>110.592</v>
      </c>
      <c r="C25" s="4">
        <f t="shared" si="1"/>
        <v>69.12</v>
      </c>
      <c r="D25" s="4">
        <f t="shared" si="2"/>
        <v>28.799999999999997</v>
      </c>
      <c r="E25" s="4">
        <v>6</v>
      </c>
      <c r="G25" s="20">
        <v>4.8</v>
      </c>
      <c r="H25" s="20">
        <v>6</v>
      </c>
      <c r="J25" s="20">
        <v>4.8</v>
      </c>
      <c r="K25" s="20">
        <f t="shared" si="3"/>
        <v>28.799999999999997</v>
      </c>
      <c r="M25" s="20">
        <v>4.8</v>
      </c>
      <c r="N25" s="20">
        <f t="shared" si="4"/>
        <v>69.12</v>
      </c>
      <c r="P25" s="20">
        <v>4.8</v>
      </c>
      <c r="Q25" s="4">
        <f t="shared" si="5"/>
        <v>110.592</v>
      </c>
    </row>
    <row r="26" spans="1:17" x14ac:dyDescent="0.35">
      <c r="A26" s="20">
        <v>4.79</v>
      </c>
      <c r="B26" s="4">
        <f t="shared" si="0"/>
        <v>109.90223899999999</v>
      </c>
      <c r="C26" s="4">
        <f t="shared" si="1"/>
        <v>68.832300000000004</v>
      </c>
      <c r="D26" s="4">
        <f t="shared" si="2"/>
        <v>28.740000000000002</v>
      </c>
      <c r="E26" s="4">
        <v>6</v>
      </c>
      <c r="G26" s="20">
        <v>4.79</v>
      </c>
      <c r="H26" s="20">
        <v>6</v>
      </c>
      <c r="J26" s="20">
        <v>4.79</v>
      </c>
      <c r="K26" s="20">
        <f t="shared" si="3"/>
        <v>28.740000000000002</v>
      </c>
      <c r="M26" s="20">
        <v>4.79</v>
      </c>
      <c r="N26" s="20">
        <f t="shared" si="4"/>
        <v>68.832300000000004</v>
      </c>
      <c r="P26" s="20">
        <v>4.79</v>
      </c>
      <c r="Q26" s="4">
        <f t="shared" si="5"/>
        <v>109.90223899999999</v>
      </c>
    </row>
    <row r="27" spans="1:17" x14ac:dyDescent="0.35">
      <c r="A27" s="20">
        <v>4.78</v>
      </c>
      <c r="B27" s="4">
        <f t="shared" si="0"/>
        <v>109.21535200000001</v>
      </c>
      <c r="C27" s="4">
        <f t="shared" si="1"/>
        <v>68.545200000000008</v>
      </c>
      <c r="D27" s="4">
        <f t="shared" si="2"/>
        <v>28.68</v>
      </c>
      <c r="E27" s="4">
        <v>6</v>
      </c>
      <c r="G27" s="20">
        <v>4.78</v>
      </c>
      <c r="H27" s="20">
        <v>6</v>
      </c>
      <c r="J27" s="20">
        <v>4.78</v>
      </c>
      <c r="K27" s="20">
        <f t="shared" si="3"/>
        <v>28.68</v>
      </c>
      <c r="M27" s="20">
        <v>4.78</v>
      </c>
      <c r="N27" s="20">
        <f t="shared" si="4"/>
        <v>68.545200000000008</v>
      </c>
      <c r="P27" s="20">
        <v>4.78</v>
      </c>
      <c r="Q27" s="4">
        <f t="shared" si="5"/>
        <v>109.21535200000001</v>
      </c>
    </row>
    <row r="28" spans="1:17" x14ac:dyDescent="0.35">
      <c r="A28" s="20">
        <v>4.7699999999999996</v>
      </c>
      <c r="B28" s="4">
        <f t="shared" si="0"/>
        <v>108.53133299999998</v>
      </c>
      <c r="C28" s="4">
        <f t="shared" si="1"/>
        <v>68.25869999999999</v>
      </c>
      <c r="D28" s="4">
        <f t="shared" si="2"/>
        <v>28.619999999999997</v>
      </c>
      <c r="E28" s="4">
        <v>6</v>
      </c>
      <c r="G28" s="20">
        <v>4.7699999999999996</v>
      </c>
      <c r="H28" s="20">
        <v>6</v>
      </c>
      <c r="J28" s="20">
        <v>4.7699999999999996</v>
      </c>
      <c r="K28" s="20">
        <f t="shared" si="3"/>
        <v>28.619999999999997</v>
      </c>
      <c r="M28" s="20">
        <v>4.7699999999999996</v>
      </c>
      <c r="N28" s="20">
        <f t="shared" si="4"/>
        <v>68.25869999999999</v>
      </c>
      <c r="P28" s="20">
        <v>4.7699999999999996</v>
      </c>
      <c r="Q28" s="4">
        <f t="shared" si="5"/>
        <v>108.53133299999998</v>
      </c>
    </row>
    <row r="29" spans="1:17" x14ac:dyDescent="0.35">
      <c r="A29" s="20">
        <v>4.7600000000000096</v>
      </c>
      <c r="B29" s="4">
        <f t="shared" si="0"/>
        <v>107.85017600000064</v>
      </c>
      <c r="C29" s="4">
        <f t="shared" si="1"/>
        <v>67.972800000000277</v>
      </c>
      <c r="D29" s="4">
        <f t="shared" si="2"/>
        <v>28.560000000000059</v>
      </c>
      <c r="E29" s="4">
        <v>6</v>
      </c>
      <c r="G29" s="20">
        <v>4.7600000000000096</v>
      </c>
      <c r="H29" s="20">
        <v>6</v>
      </c>
      <c r="J29" s="20">
        <v>4.7600000000000096</v>
      </c>
      <c r="K29" s="20">
        <f t="shared" si="3"/>
        <v>28.560000000000059</v>
      </c>
      <c r="M29" s="20">
        <v>4.7600000000000096</v>
      </c>
      <c r="N29" s="20">
        <f t="shared" si="4"/>
        <v>67.972800000000277</v>
      </c>
      <c r="P29" s="20">
        <v>4.7600000000000096</v>
      </c>
      <c r="Q29" s="4">
        <f t="shared" si="5"/>
        <v>107.85017600000064</v>
      </c>
    </row>
    <row r="30" spans="1:17" x14ac:dyDescent="0.35">
      <c r="A30" s="20">
        <v>4.7500000000000098</v>
      </c>
      <c r="B30" s="4">
        <f t="shared" si="0"/>
        <v>107.17187500000065</v>
      </c>
      <c r="C30" s="4">
        <f t="shared" si="1"/>
        <v>67.687500000000284</v>
      </c>
      <c r="D30" s="4">
        <f t="shared" si="2"/>
        <v>28.500000000000057</v>
      </c>
      <c r="E30" s="4">
        <v>6</v>
      </c>
      <c r="G30" s="20">
        <v>4.7500000000000098</v>
      </c>
      <c r="H30" s="20">
        <v>6</v>
      </c>
      <c r="J30" s="20">
        <v>4.7500000000000098</v>
      </c>
      <c r="K30" s="20">
        <f t="shared" si="3"/>
        <v>28.500000000000057</v>
      </c>
      <c r="M30" s="20">
        <v>4.7500000000000098</v>
      </c>
      <c r="N30" s="20">
        <f t="shared" si="4"/>
        <v>67.687500000000284</v>
      </c>
      <c r="P30" s="20">
        <v>4.7500000000000098</v>
      </c>
      <c r="Q30" s="4">
        <f t="shared" si="5"/>
        <v>107.17187500000065</v>
      </c>
    </row>
    <row r="31" spans="1:17" x14ac:dyDescent="0.35">
      <c r="A31" s="20">
        <v>4.74000000000001</v>
      </c>
      <c r="B31" s="4">
        <f t="shared" si="0"/>
        <v>106.49642400000067</v>
      </c>
      <c r="C31" s="4">
        <f t="shared" si="1"/>
        <v>67.402800000000283</v>
      </c>
      <c r="D31" s="4">
        <f t="shared" si="2"/>
        <v>28.440000000000062</v>
      </c>
      <c r="E31" s="4">
        <v>6</v>
      </c>
      <c r="G31" s="20">
        <v>4.74000000000001</v>
      </c>
      <c r="H31" s="20">
        <v>6</v>
      </c>
      <c r="J31" s="20">
        <v>4.74000000000001</v>
      </c>
      <c r="K31" s="20">
        <f t="shared" si="3"/>
        <v>28.440000000000062</v>
      </c>
      <c r="M31" s="20">
        <v>4.74000000000001</v>
      </c>
      <c r="N31" s="20">
        <f t="shared" si="4"/>
        <v>67.402800000000283</v>
      </c>
      <c r="P31" s="20">
        <v>4.74000000000001</v>
      </c>
      <c r="Q31" s="4">
        <f t="shared" si="5"/>
        <v>106.49642400000067</v>
      </c>
    </row>
    <row r="32" spans="1:17" x14ac:dyDescent="0.35">
      <c r="A32" s="20">
        <v>4.7300000000000102</v>
      </c>
      <c r="B32" s="4">
        <f t="shared" si="0"/>
        <v>105.82381700000069</v>
      </c>
      <c r="C32" s="4">
        <f t="shared" si="1"/>
        <v>67.118700000000288</v>
      </c>
      <c r="D32" s="4">
        <f t="shared" si="2"/>
        <v>28.380000000000059</v>
      </c>
      <c r="E32" s="4">
        <v>6</v>
      </c>
      <c r="G32" s="20">
        <v>4.7300000000000102</v>
      </c>
      <c r="H32" s="20">
        <v>6</v>
      </c>
      <c r="J32" s="20">
        <v>4.7300000000000102</v>
      </c>
      <c r="K32" s="20">
        <f t="shared" si="3"/>
        <v>28.380000000000059</v>
      </c>
      <c r="M32" s="20">
        <v>4.7300000000000102</v>
      </c>
      <c r="N32" s="20">
        <f t="shared" si="4"/>
        <v>67.118700000000288</v>
      </c>
      <c r="P32" s="20">
        <v>4.7300000000000102</v>
      </c>
      <c r="Q32" s="4">
        <f t="shared" si="5"/>
        <v>105.82381700000069</v>
      </c>
    </row>
    <row r="33" spans="1:17" x14ac:dyDescent="0.35">
      <c r="A33" s="20">
        <v>4.7200000000000104</v>
      </c>
      <c r="B33" s="4">
        <f t="shared" si="0"/>
        <v>105.15404800000069</v>
      </c>
      <c r="C33" s="4">
        <f t="shared" si="1"/>
        <v>66.835200000000299</v>
      </c>
      <c r="D33" s="4">
        <f t="shared" si="2"/>
        <v>28.320000000000064</v>
      </c>
      <c r="E33" s="4">
        <v>6</v>
      </c>
      <c r="G33" s="20">
        <v>4.7200000000000104</v>
      </c>
      <c r="H33" s="20">
        <v>6</v>
      </c>
      <c r="J33" s="20">
        <v>4.7200000000000104</v>
      </c>
      <c r="K33" s="20">
        <f t="shared" si="3"/>
        <v>28.320000000000064</v>
      </c>
      <c r="M33" s="20">
        <v>4.7200000000000104</v>
      </c>
      <c r="N33" s="20">
        <f t="shared" si="4"/>
        <v>66.835200000000299</v>
      </c>
      <c r="P33" s="20">
        <v>4.7200000000000104</v>
      </c>
      <c r="Q33" s="4">
        <f t="shared" si="5"/>
        <v>105.15404800000069</v>
      </c>
    </row>
    <row r="34" spans="1:17" x14ac:dyDescent="0.35">
      <c r="A34" s="20">
        <v>4.7100000000000097</v>
      </c>
      <c r="B34" s="4">
        <f t="shared" si="0"/>
        <v>104.48711100000065</v>
      </c>
      <c r="C34" s="4">
        <f t="shared" si="1"/>
        <v>66.552300000000287</v>
      </c>
      <c r="D34" s="4">
        <f t="shared" si="2"/>
        <v>28.260000000000058</v>
      </c>
      <c r="E34" s="4">
        <v>6</v>
      </c>
      <c r="G34" s="20">
        <v>4.7100000000000097</v>
      </c>
      <c r="H34" s="20">
        <v>6</v>
      </c>
      <c r="J34" s="20">
        <v>4.7100000000000097</v>
      </c>
      <c r="K34" s="20">
        <f t="shared" si="3"/>
        <v>28.260000000000058</v>
      </c>
      <c r="M34" s="20">
        <v>4.7100000000000097</v>
      </c>
      <c r="N34" s="20">
        <f t="shared" si="4"/>
        <v>66.552300000000287</v>
      </c>
      <c r="P34" s="20">
        <v>4.7100000000000097</v>
      </c>
      <c r="Q34" s="4">
        <f t="shared" si="5"/>
        <v>104.48711100000065</v>
      </c>
    </row>
    <row r="35" spans="1:17" x14ac:dyDescent="0.35">
      <c r="A35" s="20">
        <v>4.7000000000000099</v>
      </c>
      <c r="B35" s="4">
        <f t="shared" si="0"/>
        <v>103.82300000000065</v>
      </c>
      <c r="C35" s="4">
        <f t="shared" si="1"/>
        <v>66.27000000000028</v>
      </c>
      <c r="D35" s="4">
        <f t="shared" si="2"/>
        <v>28.20000000000006</v>
      </c>
      <c r="E35" s="4">
        <v>6</v>
      </c>
      <c r="G35" s="20">
        <v>4.7000000000000099</v>
      </c>
      <c r="H35" s="20">
        <v>6</v>
      </c>
      <c r="J35" s="20">
        <v>4.7000000000000099</v>
      </c>
      <c r="K35" s="20">
        <f t="shared" si="3"/>
        <v>28.20000000000006</v>
      </c>
      <c r="M35" s="20">
        <v>4.7000000000000099</v>
      </c>
      <c r="N35" s="20">
        <f t="shared" si="4"/>
        <v>66.27000000000028</v>
      </c>
      <c r="P35" s="20">
        <v>4.7000000000000099</v>
      </c>
      <c r="Q35" s="4">
        <f t="shared" si="5"/>
        <v>103.82300000000065</v>
      </c>
    </row>
    <row r="36" spans="1:17" x14ac:dyDescent="0.35">
      <c r="A36" s="20">
        <v>4.6900000000000102</v>
      </c>
      <c r="B36" s="4">
        <f t="shared" si="0"/>
        <v>103.16170900000067</v>
      </c>
      <c r="C36" s="4">
        <f t="shared" si="1"/>
        <v>65.98830000000028</v>
      </c>
      <c r="D36" s="4">
        <f t="shared" si="2"/>
        <v>28.140000000000061</v>
      </c>
      <c r="E36" s="4">
        <v>6</v>
      </c>
      <c r="G36" s="20">
        <v>4.6900000000000102</v>
      </c>
      <c r="H36" s="20">
        <v>6</v>
      </c>
      <c r="J36" s="20">
        <v>4.6900000000000102</v>
      </c>
      <c r="K36" s="20">
        <f t="shared" si="3"/>
        <v>28.140000000000061</v>
      </c>
      <c r="M36" s="20">
        <v>4.6900000000000102</v>
      </c>
      <c r="N36" s="20">
        <f t="shared" si="4"/>
        <v>65.98830000000028</v>
      </c>
      <c r="P36" s="20">
        <v>4.6900000000000102</v>
      </c>
      <c r="Q36" s="4">
        <f t="shared" si="5"/>
        <v>103.16170900000067</v>
      </c>
    </row>
    <row r="37" spans="1:17" x14ac:dyDescent="0.35">
      <c r="A37" s="20">
        <v>4.6800000000000104</v>
      </c>
      <c r="B37" s="4">
        <f t="shared" si="0"/>
        <v>102.50323200000068</v>
      </c>
      <c r="C37" s="4">
        <f t="shared" si="1"/>
        <v>65.707200000000284</v>
      </c>
      <c r="D37" s="4">
        <f t="shared" si="2"/>
        <v>28.080000000000062</v>
      </c>
      <c r="E37" s="4">
        <v>6</v>
      </c>
      <c r="G37" s="20">
        <v>4.6800000000000104</v>
      </c>
      <c r="H37" s="20">
        <v>6</v>
      </c>
      <c r="J37" s="20">
        <v>4.6800000000000104</v>
      </c>
      <c r="K37" s="20">
        <f t="shared" si="3"/>
        <v>28.080000000000062</v>
      </c>
      <c r="M37" s="20">
        <v>4.6800000000000104</v>
      </c>
      <c r="N37" s="20">
        <f t="shared" si="4"/>
        <v>65.707200000000284</v>
      </c>
      <c r="P37" s="20">
        <v>4.6800000000000104</v>
      </c>
      <c r="Q37" s="4">
        <f t="shared" si="5"/>
        <v>102.50323200000068</v>
      </c>
    </row>
    <row r="38" spans="1:17" x14ac:dyDescent="0.35">
      <c r="A38" s="20">
        <v>4.6700000000000097</v>
      </c>
      <c r="B38" s="4">
        <f t="shared" si="0"/>
        <v>101.84756300000063</v>
      </c>
      <c r="C38" s="4">
        <f t="shared" si="1"/>
        <v>65.426700000000267</v>
      </c>
      <c r="D38" s="4">
        <f t="shared" si="2"/>
        <v>28.02000000000006</v>
      </c>
      <c r="E38" s="4">
        <v>6</v>
      </c>
      <c r="G38" s="20">
        <v>4.6700000000000097</v>
      </c>
      <c r="H38" s="20">
        <v>6</v>
      </c>
      <c r="J38" s="20">
        <v>4.6700000000000097</v>
      </c>
      <c r="K38" s="20">
        <f t="shared" si="3"/>
        <v>28.02000000000006</v>
      </c>
      <c r="M38" s="20">
        <v>4.6700000000000097</v>
      </c>
      <c r="N38" s="20">
        <f t="shared" si="4"/>
        <v>65.426700000000267</v>
      </c>
      <c r="P38" s="20">
        <v>4.6700000000000097</v>
      </c>
      <c r="Q38" s="4">
        <f t="shared" si="5"/>
        <v>101.84756300000063</v>
      </c>
    </row>
    <row r="39" spans="1:17" x14ac:dyDescent="0.35">
      <c r="A39" s="20">
        <v>4.6600000000000099</v>
      </c>
      <c r="B39" s="4">
        <f t="shared" si="0"/>
        <v>101.19469600000063</v>
      </c>
      <c r="C39" s="4">
        <f t="shared" si="1"/>
        <v>65.146800000000269</v>
      </c>
      <c r="D39" s="4">
        <f t="shared" si="2"/>
        <v>27.960000000000058</v>
      </c>
      <c r="E39" s="4">
        <v>6</v>
      </c>
      <c r="G39" s="20">
        <v>4.6600000000000099</v>
      </c>
      <c r="H39" s="20">
        <v>6</v>
      </c>
      <c r="J39" s="20">
        <v>4.6600000000000099</v>
      </c>
      <c r="K39" s="20">
        <f t="shared" si="3"/>
        <v>27.960000000000058</v>
      </c>
      <c r="M39" s="20">
        <v>4.6600000000000099</v>
      </c>
      <c r="N39" s="20">
        <f t="shared" si="4"/>
        <v>65.146800000000269</v>
      </c>
      <c r="P39" s="20">
        <v>4.6600000000000099</v>
      </c>
      <c r="Q39" s="4">
        <f t="shared" si="5"/>
        <v>101.19469600000063</v>
      </c>
    </row>
    <row r="40" spans="1:17" x14ac:dyDescent="0.35">
      <c r="A40" s="20">
        <v>4.6500000000000101</v>
      </c>
      <c r="B40" s="4">
        <f t="shared" si="0"/>
        <v>100.54462500000066</v>
      </c>
      <c r="C40" s="4">
        <f t="shared" si="1"/>
        <v>64.867500000000291</v>
      </c>
      <c r="D40" s="4">
        <f t="shared" si="2"/>
        <v>27.900000000000063</v>
      </c>
      <c r="E40" s="4">
        <v>6</v>
      </c>
      <c r="G40" s="20">
        <v>4.6500000000000101</v>
      </c>
      <c r="H40" s="20">
        <v>6</v>
      </c>
      <c r="J40" s="20">
        <v>4.6500000000000101</v>
      </c>
      <c r="K40" s="20">
        <f t="shared" si="3"/>
        <v>27.900000000000063</v>
      </c>
      <c r="M40" s="20">
        <v>4.6500000000000101</v>
      </c>
      <c r="N40" s="20">
        <f t="shared" si="4"/>
        <v>64.867500000000291</v>
      </c>
      <c r="P40" s="20">
        <v>4.6500000000000101</v>
      </c>
      <c r="Q40" s="4">
        <f t="shared" si="5"/>
        <v>100.54462500000066</v>
      </c>
    </row>
    <row r="41" spans="1:17" x14ac:dyDescent="0.35">
      <c r="A41" s="20">
        <v>4.6400000000000103</v>
      </c>
      <c r="B41" s="4">
        <f t="shared" si="0"/>
        <v>99.897344000000658</v>
      </c>
      <c r="C41" s="4">
        <f t="shared" si="1"/>
        <v>64.588800000000276</v>
      </c>
      <c r="D41" s="4">
        <f t="shared" si="2"/>
        <v>27.84000000000006</v>
      </c>
      <c r="E41" s="4">
        <v>6</v>
      </c>
      <c r="G41" s="20">
        <v>4.6400000000000103</v>
      </c>
      <c r="H41" s="20">
        <v>6</v>
      </c>
      <c r="J41" s="20">
        <v>4.6400000000000103</v>
      </c>
      <c r="K41" s="20">
        <f t="shared" si="3"/>
        <v>27.84000000000006</v>
      </c>
      <c r="M41" s="20">
        <v>4.6400000000000103</v>
      </c>
      <c r="N41" s="20">
        <f t="shared" si="4"/>
        <v>64.588800000000276</v>
      </c>
      <c r="P41" s="20">
        <v>4.6400000000000103</v>
      </c>
      <c r="Q41" s="4">
        <f t="shared" si="5"/>
        <v>99.897344000000658</v>
      </c>
    </row>
    <row r="42" spans="1:17" x14ac:dyDescent="0.35">
      <c r="A42" s="20">
        <v>4.6300000000000097</v>
      </c>
      <c r="B42" s="4">
        <f t="shared" si="0"/>
        <v>99.252847000000628</v>
      </c>
      <c r="C42" s="4">
        <f t="shared" si="1"/>
        <v>64.310700000000267</v>
      </c>
      <c r="D42" s="4">
        <f t="shared" si="2"/>
        <v>27.780000000000058</v>
      </c>
      <c r="E42" s="4">
        <v>6</v>
      </c>
      <c r="G42" s="20">
        <v>4.6300000000000097</v>
      </c>
      <c r="H42" s="20">
        <v>6</v>
      </c>
      <c r="J42" s="20">
        <v>4.6300000000000097</v>
      </c>
      <c r="K42" s="20">
        <f t="shared" si="3"/>
        <v>27.780000000000058</v>
      </c>
      <c r="M42" s="20">
        <v>4.6300000000000097</v>
      </c>
      <c r="N42" s="20">
        <f t="shared" si="4"/>
        <v>64.310700000000267</v>
      </c>
      <c r="P42" s="20">
        <v>4.6300000000000097</v>
      </c>
      <c r="Q42" s="4">
        <f t="shared" si="5"/>
        <v>99.252847000000628</v>
      </c>
    </row>
    <row r="43" spans="1:17" x14ac:dyDescent="0.35">
      <c r="A43" s="20">
        <v>4.6200000000000099</v>
      </c>
      <c r="B43" s="4">
        <f t="shared" si="0"/>
        <v>98.611128000000633</v>
      </c>
      <c r="C43" s="4">
        <f t="shared" si="1"/>
        <v>64.033200000000278</v>
      </c>
      <c r="D43" s="4">
        <f t="shared" si="2"/>
        <v>27.720000000000059</v>
      </c>
      <c r="E43" s="4">
        <v>6</v>
      </c>
      <c r="G43" s="20">
        <v>4.6200000000000099</v>
      </c>
      <c r="H43" s="20">
        <v>6</v>
      </c>
      <c r="J43" s="20">
        <v>4.6200000000000099</v>
      </c>
      <c r="K43" s="20">
        <f t="shared" si="3"/>
        <v>27.720000000000059</v>
      </c>
      <c r="M43" s="20">
        <v>4.6200000000000099</v>
      </c>
      <c r="N43" s="20">
        <f t="shared" si="4"/>
        <v>64.033200000000278</v>
      </c>
      <c r="P43" s="20">
        <v>4.6200000000000099</v>
      </c>
      <c r="Q43" s="4">
        <f t="shared" si="5"/>
        <v>98.611128000000633</v>
      </c>
    </row>
    <row r="44" spans="1:17" x14ac:dyDescent="0.35">
      <c r="A44" s="20">
        <v>4.6100000000000101</v>
      </c>
      <c r="B44" s="4">
        <f t="shared" si="0"/>
        <v>97.972181000000646</v>
      </c>
      <c r="C44" s="4">
        <f t="shared" si="1"/>
        <v>63.75630000000028</v>
      </c>
      <c r="D44" s="4">
        <f t="shared" si="2"/>
        <v>27.660000000000061</v>
      </c>
      <c r="E44" s="4">
        <v>6</v>
      </c>
      <c r="G44" s="20">
        <v>4.6100000000000101</v>
      </c>
      <c r="H44" s="20">
        <v>6</v>
      </c>
      <c r="J44" s="20">
        <v>4.6100000000000101</v>
      </c>
      <c r="K44" s="20">
        <f t="shared" si="3"/>
        <v>27.660000000000061</v>
      </c>
      <c r="M44" s="20">
        <v>4.6100000000000101</v>
      </c>
      <c r="N44" s="20">
        <f t="shared" si="4"/>
        <v>63.75630000000028</v>
      </c>
      <c r="P44" s="20">
        <v>4.6100000000000101</v>
      </c>
      <c r="Q44" s="4">
        <f t="shared" si="5"/>
        <v>97.972181000000646</v>
      </c>
    </row>
    <row r="45" spans="1:17" x14ac:dyDescent="0.35">
      <c r="A45" s="20">
        <v>4.6000000000000103</v>
      </c>
      <c r="B45" s="4">
        <f t="shared" si="0"/>
        <v>97.336000000000666</v>
      </c>
      <c r="C45" s="4">
        <f t="shared" si="1"/>
        <v>63.480000000000288</v>
      </c>
      <c r="D45" s="4">
        <f t="shared" si="2"/>
        <v>27.600000000000062</v>
      </c>
      <c r="E45" s="4">
        <v>6</v>
      </c>
      <c r="G45" s="20">
        <v>4.6000000000000103</v>
      </c>
      <c r="H45" s="20">
        <v>6</v>
      </c>
      <c r="J45" s="20">
        <v>4.6000000000000103</v>
      </c>
      <c r="K45" s="20">
        <f t="shared" si="3"/>
        <v>27.600000000000062</v>
      </c>
      <c r="M45" s="20">
        <v>4.6000000000000103</v>
      </c>
      <c r="N45" s="20">
        <f t="shared" si="4"/>
        <v>63.480000000000288</v>
      </c>
      <c r="P45" s="20">
        <v>4.6000000000000103</v>
      </c>
      <c r="Q45" s="4">
        <f t="shared" si="5"/>
        <v>97.336000000000666</v>
      </c>
    </row>
    <row r="46" spans="1:17" x14ac:dyDescent="0.35">
      <c r="A46" s="20">
        <v>4.5900000000000096</v>
      </c>
      <c r="B46" s="4">
        <f t="shared" si="0"/>
        <v>96.702579000000611</v>
      </c>
      <c r="C46" s="4">
        <f t="shared" si="1"/>
        <v>63.204300000000273</v>
      </c>
      <c r="D46" s="4">
        <f t="shared" si="2"/>
        <v>27.540000000000056</v>
      </c>
      <c r="E46" s="4">
        <v>6</v>
      </c>
      <c r="G46" s="20">
        <v>4.5900000000000096</v>
      </c>
      <c r="H46" s="20">
        <v>6</v>
      </c>
      <c r="J46" s="20">
        <v>4.5900000000000096</v>
      </c>
      <c r="K46" s="20">
        <f t="shared" si="3"/>
        <v>27.540000000000056</v>
      </c>
      <c r="M46" s="20">
        <v>4.5900000000000096</v>
      </c>
      <c r="N46" s="20">
        <f t="shared" si="4"/>
        <v>63.204300000000273</v>
      </c>
      <c r="P46" s="20">
        <v>4.5900000000000096</v>
      </c>
      <c r="Q46" s="4">
        <f t="shared" si="5"/>
        <v>96.702579000000611</v>
      </c>
    </row>
    <row r="47" spans="1:17" x14ac:dyDescent="0.35">
      <c r="A47" s="20">
        <v>4.5800000000000098</v>
      </c>
      <c r="B47" s="4">
        <f t="shared" si="0"/>
        <v>96.071912000000623</v>
      </c>
      <c r="C47" s="4">
        <f t="shared" si="1"/>
        <v>62.929200000000272</v>
      </c>
      <c r="D47" s="4">
        <f t="shared" si="2"/>
        <v>27.480000000000061</v>
      </c>
      <c r="E47" s="4">
        <v>6</v>
      </c>
      <c r="G47" s="20">
        <v>4.5800000000000098</v>
      </c>
      <c r="H47" s="20">
        <v>6</v>
      </c>
      <c r="J47" s="20">
        <v>4.5800000000000098</v>
      </c>
      <c r="K47" s="20">
        <f t="shared" si="3"/>
        <v>27.480000000000061</v>
      </c>
      <c r="M47" s="20">
        <v>4.5800000000000098</v>
      </c>
      <c r="N47" s="20">
        <f t="shared" si="4"/>
        <v>62.929200000000272</v>
      </c>
      <c r="P47" s="20">
        <v>4.5800000000000098</v>
      </c>
      <c r="Q47" s="4">
        <f t="shared" si="5"/>
        <v>96.071912000000623</v>
      </c>
    </row>
    <row r="48" spans="1:17" x14ac:dyDescent="0.35">
      <c r="A48" s="20">
        <v>4.5700000000000101</v>
      </c>
      <c r="B48" s="4">
        <f t="shared" si="0"/>
        <v>95.443993000000617</v>
      </c>
      <c r="C48" s="4">
        <f t="shared" si="1"/>
        <v>62.654700000000275</v>
      </c>
      <c r="D48" s="4">
        <f t="shared" si="2"/>
        <v>27.420000000000059</v>
      </c>
      <c r="E48" s="4">
        <v>6</v>
      </c>
      <c r="G48" s="20">
        <v>4.5700000000000101</v>
      </c>
      <c r="H48" s="20">
        <v>6</v>
      </c>
      <c r="J48" s="20">
        <v>4.5700000000000101</v>
      </c>
      <c r="K48" s="20">
        <f t="shared" si="3"/>
        <v>27.420000000000059</v>
      </c>
      <c r="M48" s="20">
        <v>4.5700000000000101</v>
      </c>
      <c r="N48" s="20">
        <f t="shared" si="4"/>
        <v>62.654700000000275</v>
      </c>
      <c r="P48" s="20">
        <v>4.5700000000000101</v>
      </c>
      <c r="Q48" s="4">
        <f t="shared" si="5"/>
        <v>95.443993000000617</v>
      </c>
    </row>
    <row r="49" spans="1:17" x14ac:dyDescent="0.35">
      <c r="A49" s="20">
        <v>4.5600000000000103</v>
      </c>
      <c r="B49" s="4">
        <f t="shared" si="0"/>
        <v>94.818816000000638</v>
      </c>
      <c r="C49" s="4">
        <f t="shared" si="1"/>
        <v>62.380800000000278</v>
      </c>
      <c r="D49" s="4">
        <f t="shared" si="2"/>
        <v>27.360000000000063</v>
      </c>
      <c r="E49" s="4">
        <v>6</v>
      </c>
      <c r="G49" s="20">
        <v>4.5600000000000103</v>
      </c>
      <c r="H49" s="20">
        <v>6</v>
      </c>
      <c r="J49" s="20">
        <v>4.5600000000000103</v>
      </c>
      <c r="K49" s="20">
        <f t="shared" si="3"/>
        <v>27.360000000000063</v>
      </c>
      <c r="M49" s="20">
        <v>4.5600000000000103</v>
      </c>
      <c r="N49" s="20">
        <f t="shared" si="4"/>
        <v>62.380800000000278</v>
      </c>
      <c r="P49" s="20">
        <v>4.5600000000000103</v>
      </c>
      <c r="Q49" s="4">
        <f t="shared" si="5"/>
        <v>94.818816000000638</v>
      </c>
    </row>
    <row r="50" spans="1:17" x14ac:dyDescent="0.35">
      <c r="A50" s="20">
        <v>4.5500000000000096</v>
      </c>
      <c r="B50" s="4">
        <f t="shared" si="0"/>
        <v>94.196375000000586</v>
      </c>
      <c r="C50" s="4">
        <f t="shared" si="1"/>
        <v>62.107500000000258</v>
      </c>
      <c r="D50" s="4">
        <f t="shared" si="2"/>
        <v>27.300000000000058</v>
      </c>
      <c r="E50" s="4">
        <v>6</v>
      </c>
      <c r="G50" s="20">
        <v>4.5500000000000096</v>
      </c>
      <c r="H50" s="20">
        <v>6</v>
      </c>
      <c r="J50" s="20">
        <v>4.5500000000000096</v>
      </c>
      <c r="K50" s="20">
        <f t="shared" si="3"/>
        <v>27.300000000000058</v>
      </c>
      <c r="M50" s="20">
        <v>4.5500000000000096</v>
      </c>
      <c r="N50" s="20">
        <f t="shared" si="4"/>
        <v>62.107500000000258</v>
      </c>
      <c r="P50" s="20">
        <v>4.5500000000000096</v>
      </c>
      <c r="Q50" s="4">
        <f t="shared" si="5"/>
        <v>94.196375000000586</v>
      </c>
    </row>
    <row r="51" spans="1:17" x14ac:dyDescent="0.35">
      <c r="A51" s="20">
        <v>4.5400000000000098</v>
      </c>
      <c r="B51" s="4">
        <f t="shared" si="0"/>
        <v>93.576664000000605</v>
      </c>
      <c r="C51" s="4">
        <f t="shared" si="1"/>
        <v>61.834800000000264</v>
      </c>
      <c r="D51" s="4">
        <f t="shared" si="2"/>
        <v>27.240000000000059</v>
      </c>
      <c r="E51" s="4">
        <v>6</v>
      </c>
      <c r="G51" s="20">
        <v>4.5400000000000098</v>
      </c>
      <c r="H51" s="20">
        <v>6</v>
      </c>
      <c r="J51" s="20">
        <v>4.5400000000000098</v>
      </c>
      <c r="K51" s="20">
        <f t="shared" si="3"/>
        <v>27.240000000000059</v>
      </c>
      <c r="M51" s="20">
        <v>4.5400000000000098</v>
      </c>
      <c r="N51" s="20">
        <f t="shared" si="4"/>
        <v>61.834800000000264</v>
      </c>
      <c r="P51" s="20">
        <v>4.5400000000000098</v>
      </c>
      <c r="Q51" s="4">
        <f t="shared" si="5"/>
        <v>93.576664000000605</v>
      </c>
    </row>
    <row r="52" spans="1:17" x14ac:dyDescent="0.35">
      <c r="A52" s="20">
        <v>4.53000000000001</v>
      </c>
      <c r="B52" s="4">
        <f t="shared" si="0"/>
        <v>92.95967700000061</v>
      </c>
      <c r="C52" s="4">
        <f t="shared" si="1"/>
        <v>61.56270000000027</v>
      </c>
      <c r="D52" s="4">
        <f t="shared" si="2"/>
        <v>27.18000000000006</v>
      </c>
      <c r="E52" s="4">
        <v>6</v>
      </c>
      <c r="G52" s="20">
        <v>4.53000000000001</v>
      </c>
      <c r="H52" s="20">
        <v>6</v>
      </c>
      <c r="J52" s="20">
        <v>4.53000000000001</v>
      </c>
      <c r="K52" s="20">
        <f t="shared" si="3"/>
        <v>27.18000000000006</v>
      </c>
      <c r="M52" s="20">
        <v>4.53000000000001</v>
      </c>
      <c r="N52" s="20">
        <f t="shared" si="4"/>
        <v>61.56270000000027</v>
      </c>
      <c r="P52" s="20">
        <v>4.53000000000001</v>
      </c>
      <c r="Q52" s="4">
        <f t="shared" si="5"/>
        <v>92.95967700000061</v>
      </c>
    </row>
    <row r="53" spans="1:17" x14ac:dyDescent="0.35">
      <c r="A53" s="20">
        <v>4.5200000000000102</v>
      </c>
      <c r="B53" s="4">
        <f t="shared" si="0"/>
        <v>92.345408000000617</v>
      </c>
      <c r="C53" s="4">
        <f t="shared" si="1"/>
        <v>61.291200000000273</v>
      </c>
      <c r="D53" s="4">
        <f t="shared" si="2"/>
        <v>27.120000000000061</v>
      </c>
      <c r="E53" s="4">
        <v>6</v>
      </c>
      <c r="G53" s="20">
        <v>4.5200000000000102</v>
      </c>
      <c r="H53" s="20">
        <v>6</v>
      </c>
      <c r="J53" s="20">
        <v>4.5200000000000102</v>
      </c>
      <c r="K53" s="20">
        <f t="shared" si="3"/>
        <v>27.120000000000061</v>
      </c>
      <c r="M53" s="20">
        <v>4.5200000000000102</v>
      </c>
      <c r="N53" s="20">
        <f t="shared" si="4"/>
        <v>61.291200000000273</v>
      </c>
      <c r="P53" s="20">
        <v>4.5200000000000102</v>
      </c>
      <c r="Q53" s="4">
        <f t="shared" si="5"/>
        <v>92.345408000000617</v>
      </c>
    </row>
    <row r="54" spans="1:17" x14ac:dyDescent="0.35">
      <c r="A54" s="20">
        <v>4.5100000000000096</v>
      </c>
      <c r="B54" s="4">
        <f t="shared" si="0"/>
        <v>91.733851000000584</v>
      </c>
      <c r="C54" s="4">
        <f t="shared" si="1"/>
        <v>61.020300000000255</v>
      </c>
      <c r="D54" s="4">
        <f t="shared" si="2"/>
        <v>27.060000000000059</v>
      </c>
      <c r="E54" s="4">
        <v>6</v>
      </c>
      <c r="G54" s="20">
        <v>4.5100000000000096</v>
      </c>
      <c r="H54" s="20">
        <v>6</v>
      </c>
      <c r="J54" s="20">
        <v>4.5100000000000096</v>
      </c>
      <c r="K54" s="20">
        <f t="shared" si="3"/>
        <v>27.060000000000059</v>
      </c>
      <c r="M54" s="20">
        <v>4.5100000000000096</v>
      </c>
      <c r="N54" s="20">
        <f t="shared" si="4"/>
        <v>61.020300000000255</v>
      </c>
      <c r="P54" s="20">
        <v>4.5100000000000096</v>
      </c>
      <c r="Q54" s="4">
        <f t="shared" si="5"/>
        <v>91.733851000000584</v>
      </c>
    </row>
    <row r="55" spans="1:17" x14ac:dyDescent="0.35">
      <c r="A55" s="20">
        <v>4.5000000000000098</v>
      </c>
      <c r="B55" s="4">
        <f t="shared" si="0"/>
        <v>91.125000000000597</v>
      </c>
      <c r="C55" s="4">
        <f t="shared" si="1"/>
        <v>60.75000000000027</v>
      </c>
      <c r="D55" s="4">
        <f t="shared" si="2"/>
        <v>27.000000000000057</v>
      </c>
      <c r="E55" s="4">
        <v>6</v>
      </c>
      <c r="G55" s="20">
        <v>4.5000000000000098</v>
      </c>
      <c r="H55" s="20">
        <v>6</v>
      </c>
      <c r="J55" s="20">
        <v>4.5000000000000098</v>
      </c>
      <c r="K55" s="20">
        <f t="shared" si="3"/>
        <v>27.000000000000057</v>
      </c>
      <c r="M55" s="20">
        <v>4.5000000000000098</v>
      </c>
      <c r="N55" s="20">
        <f t="shared" si="4"/>
        <v>60.75000000000027</v>
      </c>
      <c r="P55" s="20">
        <v>4.5000000000000098</v>
      </c>
      <c r="Q55" s="4">
        <f t="shared" si="5"/>
        <v>91.125000000000597</v>
      </c>
    </row>
    <row r="56" spans="1:17" x14ac:dyDescent="0.35">
      <c r="A56" s="20">
        <v>4.49000000000001</v>
      </c>
      <c r="B56" s="4">
        <f t="shared" si="0"/>
        <v>90.5188490000006</v>
      </c>
      <c r="C56" s="4">
        <f t="shared" si="1"/>
        <v>60.48030000000027</v>
      </c>
      <c r="D56" s="4">
        <f t="shared" si="2"/>
        <v>26.940000000000062</v>
      </c>
      <c r="E56" s="4">
        <v>6</v>
      </c>
      <c r="G56" s="20">
        <v>4.49000000000001</v>
      </c>
      <c r="H56" s="20">
        <v>6</v>
      </c>
      <c r="J56" s="20">
        <v>4.49000000000001</v>
      </c>
      <c r="K56" s="20">
        <f t="shared" si="3"/>
        <v>26.940000000000062</v>
      </c>
      <c r="M56" s="20">
        <v>4.49000000000001</v>
      </c>
      <c r="N56" s="20">
        <f t="shared" si="4"/>
        <v>60.48030000000027</v>
      </c>
      <c r="P56" s="20">
        <v>4.49000000000001</v>
      </c>
      <c r="Q56" s="4">
        <f t="shared" si="5"/>
        <v>90.5188490000006</v>
      </c>
    </row>
    <row r="57" spans="1:17" x14ac:dyDescent="0.35">
      <c r="A57" s="20">
        <v>4.4800000000000102</v>
      </c>
      <c r="B57" s="4">
        <f t="shared" si="0"/>
        <v>89.915392000000622</v>
      </c>
      <c r="C57" s="4">
        <f t="shared" si="1"/>
        <v>60.211200000000275</v>
      </c>
      <c r="D57" s="4">
        <f t="shared" si="2"/>
        <v>26.880000000000059</v>
      </c>
      <c r="E57" s="4">
        <v>6</v>
      </c>
      <c r="G57" s="20">
        <v>4.4800000000000102</v>
      </c>
      <c r="H57" s="20">
        <v>6</v>
      </c>
      <c r="J57" s="20">
        <v>4.4800000000000102</v>
      </c>
      <c r="K57" s="20">
        <f t="shared" si="3"/>
        <v>26.880000000000059</v>
      </c>
      <c r="M57" s="20">
        <v>4.4800000000000102</v>
      </c>
      <c r="N57" s="20">
        <f t="shared" si="4"/>
        <v>60.211200000000275</v>
      </c>
      <c r="P57" s="20">
        <v>4.4800000000000102</v>
      </c>
      <c r="Q57" s="4">
        <f t="shared" si="5"/>
        <v>89.915392000000622</v>
      </c>
    </row>
    <row r="58" spans="1:17" x14ac:dyDescent="0.35">
      <c r="A58" s="20">
        <v>4.4700000000000104</v>
      </c>
      <c r="B58" s="4">
        <f t="shared" si="0"/>
        <v>89.314623000000623</v>
      </c>
      <c r="C58" s="4">
        <f t="shared" si="1"/>
        <v>59.942700000000286</v>
      </c>
      <c r="D58" s="4">
        <f t="shared" si="2"/>
        <v>26.820000000000064</v>
      </c>
      <c r="E58" s="4">
        <v>6</v>
      </c>
      <c r="G58" s="20">
        <v>4.4700000000000104</v>
      </c>
      <c r="H58" s="20">
        <v>6</v>
      </c>
      <c r="J58" s="20">
        <v>4.4700000000000104</v>
      </c>
      <c r="K58" s="20">
        <f t="shared" si="3"/>
        <v>26.820000000000064</v>
      </c>
      <c r="M58" s="20">
        <v>4.4700000000000104</v>
      </c>
      <c r="N58" s="20">
        <f t="shared" si="4"/>
        <v>59.942700000000286</v>
      </c>
      <c r="P58" s="20">
        <v>4.4700000000000104</v>
      </c>
      <c r="Q58" s="4">
        <f t="shared" si="5"/>
        <v>89.314623000000623</v>
      </c>
    </row>
    <row r="59" spans="1:17" x14ac:dyDescent="0.35">
      <c r="A59" s="20">
        <v>4.4600000000000097</v>
      </c>
      <c r="B59" s="4">
        <f t="shared" si="0"/>
        <v>88.716536000000573</v>
      </c>
      <c r="C59" s="4">
        <f t="shared" si="1"/>
        <v>59.674800000000261</v>
      </c>
      <c r="D59" s="4">
        <f t="shared" si="2"/>
        <v>26.760000000000058</v>
      </c>
      <c r="E59" s="4">
        <v>6</v>
      </c>
      <c r="G59" s="20">
        <v>4.4600000000000097</v>
      </c>
      <c r="H59" s="20">
        <v>6</v>
      </c>
      <c r="J59" s="20">
        <v>4.4600000000000097</v>
      </c>
      <c r="K59" s="20">
        <f t="shared" si="3"/>
        <v>26.760000000000058</v>
      </c>
      <c r="M59" s="20">
        <v>4.4600000000000097</v>
      </c>
      <c r="N59" s="20">
        <f t="shared" si="4"/>
        <v>59.674800000000261</v>
      </c>
      <c r="P59" s="20">
        <v>4.4600000000000097</v>
      </c>
      <c r="Q59" s="4">
        <f t="shared" si="5"/>
        <v>88.716536000000573</v>
      </c>
    </row>
    <row r="60" spans="1:17" x14ac:dyDescent="0.35">
      <c r="A60" s="20">
        <v>4.4500000000000099</v>
      </c>
      <c r="B60" s="4">
        <f t="shared" si="0"/>
        <v>88.121125000000589</v>
      </c>
      <c r="C60" s="4">
        <f t="shared" si="1"/>
        <v>59.407500000000262</v>
      </c>
      <c r="D60" s="4">
        <f t="shared" si="2"/>
        <v>26.70000000000006</v>
      </c>
      <c r="E60" s="4">
        <v>6</v>
      </c>
      <c r="G60" s="20">
        <v>4.4500000000000099</v>
      </c>
      <c r="H60" s="20">
        <v>6</v>
      </c>
      <c r="J60" s="20">
        <v>4.4500000000000099</v>
      </c>
      <c r="K60" s="20">
        <f t="shared" si="3"/>
        <v>26.70000000000006</v>
      </c>
      <c r="M60" s="20">
        <v>4.4500000000000099</v>
      </c>
      <c r="N60" s="20">
        <f t="shared" si="4"/>
        <v>59.407500000000262</v>
      </c>
      <c r="P60" s="20">
        <v>4.4500000000000099</v>
      </c>
      <c r="Q60" s="4">
        <f t="shared" si="5"/>
        <v>88.121125000000589</v>
      </c>
    </row>
    <row r="61" spans="1:17" x14ac:dyDescent="0.35">
      <c r="A61" s="20">
        <v>4.4400000000000102</v>
      </c>
      <c r="B61" s="4">
        <f t="shared" si="0"/>
        <v>87.528384000000614</v>
      </c>
      <c r="C61" s="4">
        <f t="shared" si="1"/>
        <v>59.140800000000276</v>
      </c>
      <c r="D61" s="4">
        <f t="shared" si="2"/>
        <v>26.640000000000061</v>
      </c>
      <c r="E61" s="4">
        <v>6</v>
      </c>
      <c r="G61" s="20">
        <v>4.4400000000000102</v>
      </c>
      <c r="H61" s="20">
        <v>6</v>
      </c>
      <c r="J61" s="20">
        <v>4.4400000000000102</v>
      </c>
      <c r="K61" s="20">
        <f t="shared" si="3"/>
        <v>26.640000000000061</v>
      </c>
      <c r="M61" s="20">
        <v>4.4400000000000102</v>
      </c>
      <c r="N61" s="20">
        <f t="shared" si="4"/>
        <v>59.140800000000276</v>
      </c>
      <c r="P61" s="20">
        <v>4.4400000000000102</v>
      </c>
      <c r="Q61" s="4">
        <f t="shared" si="5"/>
        <v>87.528384000000614</v>
      </c>
    </row>
    <row r="62" spans="1:17" x14ac:dyDescent="0.35">
      <c r="A62" s="20">
        <v>4.4300000000000104</v>
      </c>
      <c r="B62" s="4">
        <f t="shared" si="0"/>
        <v>86.93830700000062</v>
      </c>
      <c r="C62" s="4">
        <f t="shared" si="1"/>
        <v>58.874700000000274</v>
      </c>
      <c r="D62" s="4">
        <f t="shared" si="2"/>
        <v>26.580000000000062</v>
      </c>
      <c r="E62" s="4">
        <v>6</v>
      </c>
      <c r="G62" s="20">
        <v>4.4300000000000104</v>
      </c>
      <c r="H62" s="20">
        <v>6</v>
      </c>
      <c r="J62" s="20">
        <v>4.4300000000000104</v>
      </c>
      <c r="K62" s="20">
        <f t="shared" si="3"/>
        <v>26.580000000000062</v>
      </c>
      <c r="M62" s="20">
        <v>4.4300000000000104</v>
      </c>
      <c r="N62" s="20">
        <f t="shared" si="4"/>
        <v>58.874700000000274</v>
      </c>
      <c r="P62" s="20">
        <v>4.4300000000000104</v>
      </c>
      <c r="Q62" s="4">
        <f t="shared" si="5"/>
        <v>86.93830700000062</v>
      </c>
    </row>
    <row r="63" spans="1:17" x14ac:dyDescent="0.35">
      <c r="A63" s="20">
        <v>4.4200000000000097</v>
      </c>
      <c r="B63" s="4">
        <f t="shared" si="0"/>
        <v>86.350888000000566</v>
      </c>
      <c r="C63" s="4">
        <f t="shared" si="1"/>
        <v>58.609200000000257</v>
      </c>
      <c r="D63" s="4">
        <f t="shared" si="2"/>
        <v>26.52000000000006</v>
      </c>
      <c r="E63" s="4">
        <v>6</v>
      </c>
      <c r="G63" s="20">
        <v>4.4200000000000097</v>
      </c>
      <c r="H63" s="20">
        <v>6</v>
      </c>
      <c r="J63" s="20">
        <v>4.4200000000000097</v>
      </c>
      <c r="K63" s="20">
        <f t="shared" si="3"/>
        <v>26.52000000000006</v>
      </c>
      <c r="M63" s="20">
        <v>4.4200000000000097</v>
      </c>
      <c r="N63" s="20">
        <f t="shared" si="4"/>
        <v>58.609200000000257</v>
      </c>
      <c r="P63" s="20">
        <v>4.4200000000000097</v>
      </c>
      <c r="Q63" s="4">
        <f t="shared" si="5"/>
        <v>86.350888000000566</v>
      </c>
    </row>
    <row r="64" spans="1:17" x14ac:dyDescent="0.35">
      <c r="A64" s="20">
        <v>4.4100000000000099</v>
      </c>
      <c r="B64" s="4">
        <f t="shared" si="0"/>
        <v>85.766121000000581</v>
      </c>
      <c r="C64" s="4">
        <f t="shared" si="1"/>
        <v>58.344300000000267</v>
      </c>
      <c r="D64" s="4">
        <f t="shared" si="2"/>
        <v>26.460000000000058</v>
      </c>
      <c r="E64" s="4">
        <v>6</v>
      </c>
      <c r="G64" s="20">
        <v>4.4100000000000099</v>
      </c>
      <c r="H64" s="20">
        <v>6</v>
      </c>
      <c r="J64" s="20">
        <v>4.4100000000000099</v>
      </c>
      <c r="K64" s="20">
        <f t="shared" si="3"/>
        <v>26.460000000000058</v>
      </c>
      <c r="M64" s="20">
        <v>4.4100000000000099</v>
      </c>
      <c r="N64" s="20">
        <f t="shared" si="4"/>
        <v>58.344300000000267</v>
      </c>
      <c r="P64" s="20">
        <v>4.4100000000000099</v>
      </c>
      <c r="Q64" s="4">
        <f t="shared" si="5"/>
        <v>85.766121000000581</v>
      </c>
    </row>
    <row r="65" spans="1:17" x14ac:dyDescent="0.35">
      <c r="A65" s="20">
        <v>4.4000000000000101</v>
      </c>
      <c r="B65" s="4">
        <f t="shared" si="0"/>
        <v>85.18400000000058</v>
      </c>
      <c r="C65" s="4">
        <f t="shared" si="1"/>
        <v>58.080000000000268</v>
      </c>
      <c r="D65" s="4">
        <f t="shared" si="2"/>
        <v>26.400000000000063</v>
      </c>
      <c r="E65" s="4">
        <v>6</v>
      </c>
      <c r="G65" s="20">
        <v>4.4000000000000101</v>
      </c>
      <c r="H65" s="20">
        <v>6</v>
      </c>
      <c r="J65" s="20">
        <v>4.4000000000000101</v>
      </c>
      <c r="K65" s="20">
        <f t="shared" si="3"/>
        <v>26.400000000000063</v>
      </c>
      <c r="M65" s="20">
        <v>4.4000000000000101</v>
      </c>
      <c r="N65" s="20">
        <f t="shared" si="4"/>
        <v>58.080000000000268</v>
      </c>
      <c r="P65" s="20">
        <v>4.4000000000000101</v>
      </c>
      <c r="Q65" s="4">
        <f t="shared" si="5"/>
        <v>85.18400000000058</v>
      </c>
    </row>
    <row r="66" spans="1:17" x14ac:dyDescent="0.35">
      <c r="A66" s="20">
        <v>4.3900000000000103</v>
      </c>
      <c r="B66" s="4">
        <f t="shared" si="0"/>
        <v>84.604519000000593</v>
      </c>
      <c r="C66" s="4">
        <f t="shared" si="1"/>
        <v>57.816300000000268</v>
      </c>
      <c r="D66" s="4">
        <f t="shared" si="2"/>
        <v>26.34000000000006</v>
      </c>
      <c r="E66" s="4">
        <v>6</v>
      </c>
      <c r="G66" s="20">
        <v>4.3900000000000103</v>
      </c>
      <c r="H66" s="20">
        <v>6</v>
      </c>
      <c r="J66" s="20">
        <v>4.3900000000000103</v>
      </c>
      <c r="K66" s="20">
        <f t="shared" si="3"/>
        <v>26.34000000000006</v>
      </c>
      <c r="M66" s="20">
        <v>4.3900000000000103</v>
      </c>
      <c r="N66" s="20">
        <f t="shared" si="4"/>
        <v>57.816300000000268</v>
      </c>
      <c r="P66" s="20">
        <v>4.3900000000000103</v>
      </c>
      <c r="Q66" s="4">
        <f t="shared" si="5"/>
        <v>84.604519000000593</v>
      </c>
    </row>
    <row r="67" spans="1:17" x14ac:dyDescent="0.35">
      <c r="A67" s="20">
        <v>4.3800000000000097</v>
      </c>
      <c r="B67" s="4">
        <f t="shared" si="0"/>
        <v>84.027672000000564</v>
      </c>
      <c r="C67" s="4">
        <f t="shared" si="1"/>
        <v>57.55320000000026</v>
      </c>
      <c r="D67" s="4">
        <f t="shared" si="2"/>
        <v>26.280000000000058</v>
      </c>
      <c r="E67" s="4">
        <v>6</v>
      </c>
      <c r="G67" s="20">
        <v>4.3800000000000097</v>
      </c>
      <c r="H67" s="20">
        <v>6</v>
      </c>
      <c r="J67" s="20">
        <v>4.3800000000000097</v>
      </c>
      <c r="K67" s="20">
        <f t="shared" si="3"/>
        <v>26.280000000000058</v>
      </c>
      <c r="M67" s="20">
        <v>4.3800000000000097</v>
      </c>
      <c r="N67" s="20">
        <f t="shared" si="4"/>
        <v>57.55320000000026</v>
      </c>
      <c r="P67" s="20">
        <v>4.3800000000000097</v>
      </c>
      <c r="Q67" s="4">
        <f t="shared" si="5"/>
        <v>84.027672000000564</v>
      </c>
    </row>
    <row r="68" spans="1:17" x14ac:dyDescent="0.35">
      <c r="A68" s="20">
        <v>4.3700000000000099</v>
      </c>
      <c r="B68" s="4">
        <f t="shared" si="0"/>
        <v>83.453453000000565</v>
      </c>
      <c r="C68" s="4">
        <f t="shared" si="1"/>
        <v>57.290700000000257</v>
      </c>
      <c r="D68" s="4">
        <f t="shared" si="2"/>
        <v>26.220000000000059</v>
      </c>
      <c r="E68" s="4">
        <v>6</v>
      </c>
      <c r="G68" s="20">
        <v>4.3700000000000099</v>
      </c>
      <c r="H68" s="20">
        <v>6</v>
      </c>
      <c r="J68" s="20">
        <v>4.3700000000000099</v>
      </c>
      <c r="K68" s="20">
        <f t="shared" si="3"/>
        <v>26.220000000000059</v>
      </c>
      <c r="M68" s="20">
        <v>4.3700000000000099</v>
      </c>
      <c r="N68" s="20">
        <f t="shared" si="4"/>
        <v>57.290700000000257</v>
      </c>
      <c r="P68" s="20">
        <v>4.3700000000000099</v>
      </c>
      <c r="Q68" s="4">
        <f t="shared" si="5"/>
        <v>83.453453000000565</v>
      </c>
    </row>
    <row r="69" spans="1:17" x14ac:dyDescent="0.35">
      <c r="A69" s="20">
        <v>4.3600000000000101</v>
      </c>
      <c r="B69" s="4">
        <f t="shared" si="0"/>
        <v>82.881856000000568</v>
      </c>
      <c r="C69" s="4">
        <f t="shared" si="1"/>
        <v>57.02880000000026</v>
      </c>
      <c r="D69" s="4">
        <f t="shared" si="2"/>
        <v>26.160000000000061</v>
      </c>
      <c r="E69" s="4">
        <v>6</v>
      </c>
      <c r="G69" s="20">
        <v>4.3600000000000101</v>
      </c>
      <c r="H69" s="20">
        <v>6</v>
      </c>
      <c r="J69" s="20">
        <v>4.3600000000000101</v>
      </c>
      <c r="K69" s="20">
        <f t="shared" si="3"/>
        <v>26.160000000000061</v>
      </c>
      <c r="M69" s="20">
        <v>4.3600000000000101</v>
      </c>
      <c r="N69" s="20">
        <f t="shared" si="4"/>
        <v>57.02880000000026</v>
      </c>
      <c r="P69" s="20">
        <v>4.3600000000000101</v>
      </c>
      <c r="Q69" s="4">
        <f t="shared" ref="Q69:Q132" si="6">P69^3</f>
        <v>82.881856000000568</v>
      </c>
    </row>
    <row r="70" spans="1:17" x14ac:dyDescent="0.35">
      <c r="A70" s="20">
        <v>4.3500000000000103</v>
      </c>
      <c r="B70" s="4">
        <f t="shared" ref="B70:B133" si="7">A70^3</f>
        <v>82.312875000000574</v>
      </c>
      <c r="C70" s="4">
        <f t="shared" ref="C70:C133" si="8">3*A70^2</f>
        <v>56.767500000000268</v>
      </c>
      <c r="D70" s="4">
        <f t="shared" ref="D70:D133" si="9">6*A70</f>
        <v>26.100000000000062</v>
      </c>
      <c r="E70" s="4">
        <v>6</v>
      </c>
      <c r="G70" s="20">
        <v>4.3500000000000103</v>
      </c>
      <c r="H70" s="20">
        <v>6</v>
      </c>
      <c r="J70" s="20">
        <v>4.3500000000000103</v>
      </c>
      <c r="K70" s="20">
        <f t="shared" ref="K70:K133" si="10">6*J70</f>
        <v>26.100000000000062</v>
      </c>
      <c r="M70" s="20">
        <v>4.3500000000000103</v>
      </c>
      <c r="N70" s="20">
        <f t="shared" ref="N70:N133" si="11">3*M70^2</f>
        <v>56.767500000000268</v>
      </c>
      <c r="P70" s="20">
        <v>4.3500000000000103</v>
      </c>
      <c r="Q70" s="4">
        <f t="shared" si="6"/>
        <v>82.312875000000574</v>
      </c>
    </row>
    <row r="71" spans="1:17" x14ac:dyDescent="0.35">
      <c r="A71" s="20">
        <v>4.3400000000000096</v>
      </c>
      <c r="B71" s="4">
        <f t="shared" si="7"/>
        <v>81.746504000000556</v>
      </c>
      <c r="C71" s="4">
        <f t="shared" si="8"/>
        <v>56.506800000000254</v>
      </c>
      <c r="D71" s="4">
        <f t="shared" si="9"/>
        <v>26.040000000000056</v>
      </c>
      <c r="E71" s="4">
        <v>6</v>
      </c>
      <c r="G71" s="20">
        <v>4.3400000000000096</v>
      </c>
      <c r="H71" s="20">
        <v>6</v>
      </c>
      <c r="J71" s="20">
        <v>4.3400000000000096</v>
      </c>
      <c r="K71" s="20">
        <f t="shared" si="10"/>
        <v>26.040000000000056</v>
      </c>
      <c r="M71" s="20">
        <v>4.3400000000000096</v>
      </c>
      <c r="N71" s="20">
        <f t="shared" si="11"/>
        <v>56.506800000000254</v>
      </c>
      <c r="P71" s="20">
        <v>4.3400000000000096</v>
      </c>
      <c r="Q71" s="4">
        <f t="shared" si="6"/>
        <v>81.746504000000556</v>
      </c>
    </row>
    <row r="72" spans="1:17" x14ac:dyDescent="0.35">
      <c r="A72" s="20">
        <v>4.3300000000000098</v>
      </c>
      <c r="B72" s="4">
        <f t="shared" si="7"/>
        <v>81.182737000000543</v>
      </c>
      <c r="C72" s="4">
        <f t="shared" si="8"/>
        <v>56.246700000000253</v>
      </c>
      <c r="D72" s="4">
        <f t="shared" si="9"/>
        <v>25.980000000000061</v>
      </c>
      <c r="E72" s="4">
        <v>6</v>
      </c>
      <c r="G72" s="20">
        <v>4.3300000000000098</v>
      </c>
      <c r="H72" s="20">
        <v>6</v>
      </c>
      <c r="J72" s="20">
        <v>4.3300000000000098</v>
      </c>
      <c r="K72" s="20">
        <f t="shared" si="10"/>
        <v>25.980000000000061</v>
      </c>
      <c r="M72" s="20">
        <v>4.3300000000000098</v>
      </c>
      <c r="N72" s="20">
        <f t="shared" si="11"/>
        <v>56.246700000000253</v>
      </c>
      <c r="P72" s="20">
        <v>4.3300000000000098</v>
      </c>
      <c r="Q72" s="4">
        <f t="shared" si="6"/>
        <v>81.182737000000543</v>
      </c>
    </row>
    <row r="73" spans="1:17" x14ac:dyDescent="0.35">
      <c r="A73" s="20">
        <v>4.3200000000000101</v>
      </c>
      <c r="B73" s="4">
        <f t="shared" si="7"/>
        <v>80.621568000000565</v>
      </c>
      <c r="C73" s="4">
        <f t="shared" si="8"/>
        <v>55.987200000000257</v>
      </c>
      <c r="D73" s="4">
        <f t="shared" si="9"/>
        <v>25.920000000000059</v>
      </c>
      <c r="E73" s="4">
        <v>6</v>
      </c>
      <c r="G73" s="20">
        <v>4.3200000000000101</v>
      </c>
      <c r="H73" s="20">
        <v>6</v>
      </c>
      <c r="J73" s="20">
        <v>4.3200000000000101</v>
      </c>
      <c r="K73" s="20">
        <f t="shared" si="10"/>
        <v>25.920000000000059</v>
      </c>
      <c r="M73" s="20">
        <v>4.3200000000000101</v>
      </c>
      <c r="N73" s="20">
        <f t="shared" si="11"/>
        <v>55.987200000000257</v>
      </c>
      <c r="P73" s="20">
        <v>4.3200000000000101</v>
      </c>
      <c r="Q73" s="4">
        <f t="shared" si="6"/>
        <v>80.621568000000565</v>
      </c>
    </row>
    <row r="74" spans="1:17" x14ac:dyDescent="0.35">
      <c r="A74" s="20">
        <v>4.3100000000000103</v>
      </c>
      <c r="B74" s="4">
        <f t="shared" si="7"/>
        <v>80.062991000000579</v>
      </c>
      <c r="C74" s="4">
        <f t="shared" si="8"/>
        <v>55.728300000000267</v>
      </c>
      <c r="D74" s="4">
        <f t="shared" si="9"/>
        <v>25.860000000000063</v>
      </c>
      <c r="E74" s="4">
        <v>6</v>
      </c>
      <c r="G74" s="20">
        <v>4.3100000000000103</v>
      </c>
      <c r="H74" s="20">
        <v>6</v>
      </c>
      <c r="J74" s="20">
        <v>4.3100000000000103</v>
      </c>
      <c r="K74" s="20">
        <f t="shared" si="10"/>
        <v>25.860000000000063</v>
      </c>
      <c r="M74" s="20">
        <v>4.3100000000000103</v>
      </c>
      <c r="N74" s="20">
        <f t="shared" si="11"/>
        <v>55.728300000000267</v>
      </c>
      <c r="P74" s="20">
        <v>4.3100000000000103</v>
      </c>
      <c r="Q74" s="4">
        <f t="shared" si="6"/>
        <v>80.062991000000579</v>
      </c>
    </row>
    <row r="75" spans="1:17" x14ac:dyDescent="0.35">
      <c r="A75" s="20">
        <v>4.3000000000000096</v>
      </c>
      <c r="B75" s="4">
        <f t="shared" si="7"/>
        <v>79.507000000000531</v>
      </c>
      <c r="C75" s="4">
        <f t="shared" si="8"/>
        <v>55.470000000000255</v>
      </c>
      <c r="D75" s="4">
        <f t="shared" si="9"/>
        <v>25.800000000000058</v>
      </c>
      <c r="E75" s="4">
        <v>6</v>
      </c>
      <c r="G75" s="20">
        <v>4.3000000000000096</v>
      </c>
      <c r="H75" s="20">
        <v>6</v>
      </c>
      <c r="J75" s="20">
        <v>4.3000000000000096</v>
      </c>
      <c r="K75" s="20">
        <f t="shared" si="10"/>
        <v>25.800000000000058</v>
      </c>
      <c r="M75" s="20">
        <v>4.3000000000000096</v>
      </c>
      <c r="N75" s="20">
        <f t="shared" si="11"/>
        <v>55.470000000000255</v>
      </c>
      <c r="P75" s="20">
        <v>4.3000000000000096</v>
      </c>
      <c r="Q75" s="4">
        <f t="shared" si="6"/>
        <v>79.507000000000531</v>
      </c>
    </row>
    <row r="76" spans="1:17" x14ac:dyDescent="0.35">
      <c r="A76" s="20">
        <v>4.2900000000000196</v>
      </c>
      <c r="B76" s="4">
        <f t="shared" si="7"/>
        <v>78.953589000001074</v>
      </c>
      <c r="C76" s="4">
        <f t="shared" si="8"/>
        <v>55.212300000000496</v>
      </c>
      <c r="D76" s="4">
        <f t="shared" si="9"/>
        <v>25.740000000000116</v>
      </c>
      <c r="E76" s="4">
        <v>6</v>
      </c>
      <c r="G76" s="20">
        <v>4.2900000000000196</v>
      </c>
      <c r="H76" s="20">
        <v>6</v>
      </c>
      <c r="J76" s="20">
        <v>4.2900000000000196</v>
      </c>
      <c r="K76" s="20">
        <f t="shared" si="10"/>
        <v>25.740000000000116</v>
      </c>
      <c r="M76" s="20">
        <v>4.2900000000000196</v>
      </c>
      <c r="N76" s="20">
        <f t="shared" si="11"/>
        <v>55.212300000000496</v>
      </c>
      <c r="P76" s="20">
        <v>4.2900000000000196</v>
      </c>
      <c r="Q76" s="4">
        <f t="shared" si="6"/>
        <v>78.953589000001074</v>
      </c>
    </row>
    <row r="77" spans="1:17" x14ac:dyDescent="0.35">
      <c r="A77" s="20">
        <v>4.2800000000000198</v>
      </c>
      <c r="B77" s="4">
        <f t="shared" si="7"/>
        <v>78.402752000001101</v>
      </c>
      <c r="C77" s="4">
        <f t="shared" si="8"/>
        <v>54.955200000000517</v>
      </c>
      <c r="D77" s="4">
        <f t="shared" si="9"/>
        <v>25.680000000000121</v>
      </c>
      <c r="E77" s="4">
        <v>6</v>
      </c>
      <c r="G77" s="20">
        <v>4.2800000000000198</v>
      </c>
      <c r="H77" s="20">
        <v>6</v>
      </c>
      <c r="J77" s="20">
        <v>4.2800000000000198</v>
      </c>
      <c r="K77" s="20">
        <f t="shared" si="10"/>
        <v>25.680000000000121</v>
      </c>
      <c r="M77" s="20">
        <v>4.2800000000000198</v>
      </c>
      <c r="N77" s="20">
        <f t="shared" si="11"/>
        <v>54.955200000000517</v>
      </c>
      <c r="P77" s="20">
        <v>4.2800000000000198</v>
      </c>
      <c r="Q77" s="4">
        <f t="shared" si="6"/>
        <v>78.402752000001101</v>
      </c>
    </row>
    <row r="78" spans="1:17" x14ac:dyDescent="0.35">
      <c r="A78" s="20">
        <v>4.27000000000002</v>
      </c>
      <c r="B78" s="4">
        <f t="shared" si="7"/>
        <v>77.854483000001096</v>
      </c>
      <c r="C78" s="4">
        <f t="shared" si="8"/>
        <v>54.698700000000514</v>
      </c>
      <c r="D78" s="4">
        <f t="shared" si="9"/>
        <v>25.620000000000118</v>
      </c>
      <c r="E78" s="4">
        <v>6</v>
      </c>
      <c r="G78" s="20">
        <v>4.27000000000002</v>
      </c>
      <c r="H78" s="20">
        <v>6</v>
      </c>
      <c r="J78" s="20">
        <v>4.27000000000002</v>
      </c>
      <c r="K78" s="20">
        <f t="shared" si="10"/>
        <v>25.620000000000118</v>
      </c>
      <c r="M78" s="20">
        <v>4.27000000000002</v>
      </c>
      <c r="N78" s="20">
        <f t="shared" si="11"/>
        <v>54.698700000000514</v>
      </c>
      <c r="P78" s="20">
        <v>4.27000000000002</v>
      </c>
      <c r="Q78" s="4">
        <f t="shared" si="6"/>
        <v>77.854483000001096</v>
      </c>
    </row>
    <row r="79" spans="1:17" x14ac:dyDescent="0.35">
      <c r="A79" s="20">
        <v>4.2600000000000202</v>
      </c>
      <c r="B79" s="4">
        <f t="shared" si="7"/>
        <v>77.308776000001103</v>
      </c>
      <c r="C79" s="4">
        <f t="shared" si="8"/>
        <v>54.442800000000517</v>
      </c>
      <c r="D79" s="4">
        <f t="shared" si="9"/>
        <v>25.560000000000123</v>
      </c>
      <c r="E79" s="4">
        <v>6</v>
      </c>
      <c r="G79" s="20">
        <v>4.2600000000000202</v>
      </c>
      <c r="H79" s="20">
        <v>6</v>
      </c>
      <c r="J79" s="20">
        <v>4.2600000000000202</v>
      </c>
      <c r="K79" s="20">
        <f t="shared" si="10"/>
        <v>25.560000000000123</v>
      </c>
      <c r="M79" s="20">
        <v>4.2600000000000202</v>
      </c>
      <c r="N79" s="20">
        <f t="shared" si="11"/>
        <v>54.442800000000517</v>
      </c>
      <c r="P79" s="20">
        <v>4.2600000000000202</v>
      </c>
      <c r="Q79" s="4">
        <f t="shared" si="6"/>
        <v>77.308776000001103</v>
      </c>
    </row>
    <row r="80" spans="1:17" x14ac:dyDescent="0.35">
      <c r="A80" s="20">
        <v>4.2500000000000204</v>
      </c>
      <c r="B80" s="4">
        <f t="shared" si="7"/>
        <v>76.765625000001108</v>
      </c>
      <c r="C80" s="4">
        <f t="shared" si="8"/>
        <v>54.187500000000526</v>
      </c>
      <c r="D80" s="4">
        <f t="shared" si="9"/>
        <v>25.500000000000121</v>
      </c>
      <c r="E80" s="4">
        <v>6</v>
      </c>
      <c r="G80" s="20">
        <v>4.2500000000000204</v>
      </c>
      <c r="H80" s="20">
        <v>6</v>
      </c>
      <c r="J80" s="20">
        <v>4.2500000000000204</v>
      </c>
      <c r="K80" s="20">
        <f t="shared" si="10"/>
        <v>25.500000000000121</v>
      </c>
      <c r="M80" s="20">
        <v>4.2500000000000204</v>
      </c>
      <c r="N80" s="20">
        <f t="shared" si="11"/>
        <v>54.187500000000526</v>
      </c>
      <c r="P80" s="20">
        <v>4.2500000000000204</v>
      </c>
      <c r="Q80" s="4">
        <f t="shared" si="6"/>
        <v>76.765625000001108</v>
      </c>
    </row>
    <row r="81" spans="1:17" x14ac:dyDescent="0.35">
      <c r="A81" s="20">
        <v>4.2400000000000198</v>
      </c>
      <c r="B81" s="4">
        <f t="shared" si="7"/>
        <v>76.225024000001056</v>
      </c>
      <c r="C81" s="4">
        <f t="shared" si="8"/>
        <v>53.932800000000498</v>
      </c>
      <c r="D81" s="4">
        <f t="shared" si="9"/>
        <v>25.440000000000119</v>
      </c>
      <c r="E81" s="4">
        <v>6</v>
      </c>
      <c r="G81" s="20">
        <v>4.2400000000000198</v>
      </c>
      <c r="H81" s="20">
        <v>6</v>
      </c>
      <c r="J81" s="20">
        <v>4.2400000000000198</v>
      </c>
      <c r="K81" s="20">
        <f t="shared" si="10"/>
        <v>25.440000000000119</v>
      </c>
      <c r="M81" s="20">
        <v>4.2400000000000198</v>
      </c>
      <c r="N81" s="20">
        <f t="shared" si="11"/>
        <v>53.932800000000498</v>
      </c>
      <c r="P81" s="20">
        <v>4.2400000000000198</v>
      </c>
      <c r="Q81" s="4">
        <f t="shared" si="6"/>
        <v>76.225024000001056</v>
      </c>
    </row>
    <row r="82" spans="1:17" x14ac:dyDescent="0.35">
      <c r="A82" s="20">
        <v>4.23000000000002</v>
      </c>
      <c r="B82" s="4">
        <f t="shared" si="7"/>
        <v>75.686967000001061</v>
      </c>
      <c r="C82" s="4">
        <f t="shared" si="8"/>
        <v>53.678700000000504</v>
      </c>
      <c r="D82" s="4">
        <f t="shared" si="9"/>
        <v>25.38000000000012</v>
      </c>
      <c r="E82" s="4">
        <v>6</v>
      </c>
      <c r="G82" s="20">
        <v>4.23000000000002</v>
      </c>
      <c r="H82" s="20">
        <v>6</v>
      </c>
      <c r="J82" s="20">
        <v>4.23000000000002</v>
      </c>
      <c r="K82" s="20">
        <f t="shared" si="10"/>
        <v>25.38000000000012</v>
      </c>
      <c r="M82" s="20">
        <v>4.23000000000002</v>
      </c>
      <c r="N82" s="20">
        <f t="shared" si="11"/>
        <v>53.678700000000504</v>
      </c>
      <c r="P82" s="20">
        <v>4.23000000000002</v>
      </c>
      <c r="Q82" s="4">
        <f t="shared" si="6"/>
        <v>75.686967000001061</v>
      </c>
    </row>
    <row r="83" spans="1:17" x14ac:dyDescent="0.35">
      <c r="A83" s="20">
        <v>4.2200000000000202</v>
      </c>
      <c r="B83" s="4">
        <f t="shared" si="7"/>
        <v>75.151448000001068</v>
      </c>
      <c r="C83" s="4">
        <f t="shared" si="8"/>
        <v>53.425200000000508</v>
      </c>
      <c r="D83" s="4">
        <f t="shared" si="9"/>
        <v>25.320000000000121</v>
      </c>
      <c r="E83" s="4">
        <v>6</v>
      </c>
      <c r="G83" s="20">
        <v>4.2200000000000202</v>
      </c>
      <c r="H83" s="20">
        <v>6</v>
      </c>
      <c r="J83" s="20">
        <v>4.2200000000000202</v>
      </c>
      <c r="K83" s="20">
        <f t="shared" si="10"/>
        <v>25.320000000000121</v>
      </c>
      <c r="M83" s="20">
        <v>4.2200000000000202</v>
      </c>
      <c r="N83" s="20">
        <f t="shared" si="11"/>
        <v>53.425200000000508</v>
      </c>
      <c r="P83" s="20">
        <v>4.2200000000000202</v>
      </c>
      <c r="Q83" s="4">
        <f t="shared" si="6"/>
        <v>75.151448000001068</v>
      </c>
    </row>
    <row r="84" spans="1:17" x14ac:dyDescent="0.35">
      <c r="A84" s="20">
        <v>4.2100000000000204</v>
      </c>
      <c r="B84" s="4">
        <f t="shared" si="7"/>
        <v>74.618461000001076</v>
      </c>
      <c r="C84" s="4">
        <f t="shared" si="8"/>
        <v>53.172300000000511</v>
      </c>
      <c r="D84" s="4">
        <f t="shared" si="9"/>
        <v>25.260000000000122</v>
      </c>
      <c r="E84" s="4">
        <v>6</v>
      </c>
      <c r="G84" s="20">
        <v>4.2100000000000204</v>
      </c>
      <c r="H84" s="20">
        <v>6</v>
      </c>
      <c r="J84" s="20">
        <v>4.2100000000000204</v>
      </c>
      <c r="K84" s="20">
        <f t="shared" si="10"/>
        <v>25.260000000000122</v>
      </c>
      <c r="M84" s="20">
        <v>4.2100000000000204</v>
      </c>
      <c r="N84" s="20">
        <f t="shared" si="11"/>
        <v>53.172300000000511</v>
      </c>
      <c r="P84" s="20">
        <v>4.2100000000000204</v>
      </c>
      <c r="Q84" s="4">
        <f t="shared" si="6"/>
        <v>74.618461000001076</v>
      </c>
    </row>
    <row r="85" spans="1:17" x14ac:dyDescent="0.35">
      <c r="A85" s="20">
        <v>4.2000000000000197</v>
      </c>
      <c r="B85" s="4">
        <f t="shared" si="7"/>
        <v>74.088000000001031</v>
      </c>
      <c r="C85" s="4">
        <f t="shared" si="8"/>
        <v>52.920000000000492</v>
      </c>
      <c r="D85" s="4">
        <f t="shared" si="9"/>
        <v>25.200000000000117</v>
      </c>
      <c r="E85" s="4">
        <v>6</v>
      </c>
      <c r="G85" s="20">
        <v>4.2000000000000197</v>
      </c>
      <c r="H85" s="20">
        <v>6</v>
      </c>
      <c r="J85" s="20">
        <v>4.2000000000000197</v>
      </c>
      <c r="K85" s="20">
        <f t="shared" si="10"/>
        <v>25.200000000000117</v>
      </c>
      <c r="M85" s="20">
        <v>4.2000000000000197</v>
      </c>
      <c r="N85" s="20">
        <f t="shared" si="11"/>
        <v>52.920000000000492</v>
      </c>
      <c r="P85" s="20">
        <v>4.2000000000000197</v>
      </c>
      <c r="Q85" s="4">
        <f t="shared" si="6"/>
        <v>74.088000000001031</v>
      </c>
    </row>
    <row r="86" spans="1:17" x14ac:dyDescent="0.35">
      <c r="A86" s="20">
        <v>4.1900000000000199</v>
      </c>
      <c r="B86" s="4">
        <f t="shared" si="7"/>
        <v>73.560059000001047</v>
      </c>
      <c r="C86" s="4">
        <f t="shared" si="8"/>
        <v>52.668300000000499</v>
      </c>
      <c r="D86" s="4">
        <f t="shared" si="9"/>
        <v>25.140000000000121</v>
      </c>
      <c r="E86" s="4">
        <v>6</v>
      </c>
      <c r="G86" s="20">
        <v>4.1900000000000199</v>
      </c>
      <c r="H86" s="20">
        <v>6</v>
      </c>
      <c r="J86" s="20">
        <v>4.1900000000000199</v>
      </c>
      <c r="K86" s="20">
        <f t="shared" si="10"/>
        <v>25.140000000000121</v>
      </c>
      <c r="M86" s="20">
        <v>4.1900000000000199</v>
      </c>
      <c r="N86" s="20">
        <f t="shared" si="11"/>
        <v>52.668300000000499</v>
      </c>
      <c r="P86" s="20">
        <v>4.1900000000000199</v>
      </c>
      <c r="Q86" s="4">
        <f t="shared" si="6"/>
        <v>73.560059000001047</v>
      </c>
    </row>
    <row r="87" spans="1:17" x14ac:dyDescent="0.35">
      <c r="A87" s="20">
        <v>4.1800000000000201</v>
      </c>
      <c r="B87" s="4">
        <f t="shared" si="7"/>
        <v>73.034632000001054</v>
      </c>
      <c r="C87" s="4">
        <f t="shared" si="8"/>
        <v>52.417200000000506</v>
      </c>
      <c r="D87" s="4">
        <f t="shared" si="9"/>
        <v>25.080000000000119</v>
      </c>
      <c r="E87" s="4">
        <v>6</v>
      </c>
      <c r="G87" s="20">
        <v>4.1800000000000201</v>
      </c>
      <c r="H87" s="20">
        <v>6</v>
      </c>
      <c r="J87" s="20">
        <v>4.1800000000000201</v>
      </c>
      <c r="K87" s="20">
        <f t="shared" si="10"/>
        <v>25.080000000000119</v>
      </c>
      <c r="M87" s="20">
        <v>4.1800000000000201</v>
      </c>
      <c r="N87" s="20">
        <f t="shared" si="11"/>
        <v>52.417200000000506</v>
      </c>
      <c r="P87" s="20">
        <v>4.1800000000000201</v>
      </c>
      <c r="Q87" s="4">
        <f t="shared" si="6"/>
        <v>73.034632000001054</v>
      </c>
    </row>
    <row r="88" spans="1:17" x14ac:dyDescent="0.35">
      <c r="A88" s="20">
        <v>4.1700000000000204</v>
      </c>
      <c r="B88" s="4">
        <f t="shared" si="7"/>
        <v>72.511713000001066</v>
      </c>
      <c r="C88" s="4">
        <f t="shared" si="8"/>
        <v>52.16670000000051</v>
      </c>
      <c r="D88" s="4">
        <f t="shared" si="9"/>
        <v>25.020000000000124</v>
      </c>
      <c r="E88" s="4">
        <v>6</v>
      </c>
      <c r="G88" s="20">
        <v>4.1700000000000204</v>
      </c>
      <c r="H88" s="20">
        <v>6</v>
      </c>
      <c r="J88" s="20">
        <v>4.1700000000000204</v>
      </c>
      <c r="K88" s="20">
        <f t="shared" si="10"/>
        <v>25.020000000000124</v>
      </c>
      <c r="M88" s="20">
        <v>4.1700000000000204</v>
      </c>
      <c r="N88" s="20">
        <f t="shared" si="11"/>
        <v>52.16670000000051</v>
      </c>
      <c r="P88" s="20">
        <v>4.1700000000000204</v>
      </c>
      <c r="Q88" s="4">
        <f t="shared" si="6"/>
        <v>72.511713000001066</v>
      </c>
    </row>
    <row r="89" spans="1:17" x14ac:dyDescent="0.35">
      <c r="A89" s="20">
        <v>4.1600000000000197</v>
      </c>
      <c r="B89" s="4">
        <f t="shared" si="7"/>
        <v>71.991296000001029</v>
      </c>
      <c r="C89" s="4">
        <f t="shared" si="8"/>
        <v>51.916800000000492</v>
      </c>
      <c r="D89" s="4">
        <f t="shared" si="9"/>
        <v>24.960000000000118</v>
      </c>
      <c r="E89" s="4">
        <v>6</v>
      </c>
      <c r="G89" s="20">
        <v>4.1600000000000197</v>
      </c>
      <c r="H89" s="20">
        <v>6</v>
      </c>
      <c r="J89" s="20">
        <v>4.1600000000000197</v>
      </c>
      <c r="K89" s="20">
        <f t="shared" si="10"/>
        <v>24.960000000000118</v>
      </c>
      <c r="M89" s="20">
        <v>4.1600000000000197</v>
      </c>
      <c r="N89" s="20">
        <f t="shared" si="11"/>
        <v>51.916800000000492</v>
      </c>
      <c r="P89" s="20">
        <v>4.1600000000000197</v>
      </c>
      <c r="Q89" s="4">
        <f t="shared" si="6"/>
        <v>71.991296000001029</v>
      </c>
    </row>
    <row r="90" spans="1:17" x14ac:dyDescent="0.35">
      <c r="A90" s="20">
        <v>4.1500000000000199</v>
      </c>
      <c r="B90" s="4">
        <f t="shared" si="7"/>
        <v>71.473375000001028</v>
      </c>
      <c r="C90" s="4">
        <f t="shared" si="8"/>
        <v>51.667500000000487</v>
      </c>
      <c r="D90" s="4">
        <f t="shared" si="9"/>
        <v>24.900000000000119</v>
      </c>
      <c r="E90" s="4">
        <v>6</v>
      </c>
      <c r="G90" s="20">
        <v>4.1500000000000199</v>
      </c>
      <c r="H90" s="20">
        <v>6</v>
      </c>
      <c r="J90" s="20">
        <v>4.1500000000000199</v>
      </c>
      <c r="K90" s="20">
        <f t="shared" si="10"/>
        <v>24.900000000000119</v>
      </c>
      <c r="M90" s="20">
        <v>4.1500000000000199</v>
      </c>
      <c r="N90" s="20">
        <f t="shared" si="11"/>
        <v>51.667500000000487</v>
      </c>
      <c r="P90" s="20">
        <v>4.1500000000000199</v>
      </c>
      <c r="Q90" s="4">
        <f t="shared" si="6"/>
        <v>71.473375000001028</v>
      </c>
    </row>
    <row r="91" spans="1:17" x14ac:dyDescent="0.35">
      <c r="A91" s="20">
        <v>4.1400000000000201</v>
      </c>
      <c r="B91" s="4">
        <f t="shared" si="7"/>
        <v>70.957944000001021</v>
      </c>
      <c r="C91" s="4">
        <f t="shared" si="8"/>
        <v>51.418800000000495</v>
      </c>
      <c r="D91" s="4">
        <f t="shared" si="9"/>
        <v>24.840000000000121</v>
      </c>
      <c r="E91" s="4">
        <v>6</v>
      </c>
      <c r="G91" s="20">
        <v>4.1400000000000201</v>
      </c>
      <c r="H91" s="20">
        <v>6</v>
      </c>
      <c r="J91" s="20">
        <v>4.1400000000000201</v>
      </c>
      <c r="K91" s="20">
        <f t="shared" si="10"/>
        <v>24.840000000000121</v>
      </c>
      <c r="M91" s="20">
        <v>4.1400000000000201</v>
      </c>
      <c r="N91" s="20">
        <f t="shared" si="11"/>
        <v>51.418800000000495</v>
      </c>
      <c r="P91" s="20">
        <v>4.1400000000000201</v>
      </c>
      <c r="Q91" s="4">
        <f t="shared" si="6"/>
        <v>70.957944000001021</v>
      </c>
    </row>
    <row r="92" spans="1:17" x14ac:dyDescent="0.35">
      <c r="A92" s="20">
        <v>4.1300000000000203</v>
      </c>
      <c r="B92" s="4">
        <f t="shared" si="7"/>
        <v>70.444997000001052</v>
      </c>
      <c r="C92" s="4">
        <f t="shared" si="8"/>
        <v>51.170700000000508</v>
      </c>
      <c r="D92" s="4">
        <f t="shared" si="9"/>
        <v>24.780000000000122</v>
      </c>
      <c r="E92" s="4">
        <v>6</v>
      </c>
      <c r="G92" s="20">
        <v>4.1300000000000203</v>
      </c>
      <c r="H92" s="20">
        <v>6</v>
      </c>
      <c r="J92" s="20">
        <v>4.1300000000000203</v>
      </c>
      <c r="K92" s="20">
        <f t="shared" si="10"/>
        <v>24.780000000000122</v>
      </c>
      <c r="M92" s="20">
        <v>4.1300000000000203</v>
      </c>
      <c r="N92" s="20">
        <f t="shared" si="11"/>
        <v>51.170700000000508</v>
      </c>
      <c r="P92" s="20">
        <v>4.1300000000000203</v>
      </c>
      <c r="Q92" s="4">
        <f t="shared" si="6"/>
        <v>70.444997000001052</v>
      </c>
    </row>
    <row r="93" spans="1:17" x14ac:dyDescent="0.35">
      <c r="A93" s="20">
        <v>4.1200000000000196</v>
      </c>
      <c r="B93" s="4">
        <f t="shared" si="7"/>
        <v>69.934528000001009</v>
      </c>
      <c r="C93" s="4">
        <f t="shared" si="8"/>
        <v>50.923200000000492</v>
      </c>
      <c r="D93" s="4">
        <f t="shared" si="9"/>
        <v>24.72000000000012</v>
      </c>
      <c r="E93" s="4">
        <v>6</v>
      </c>
      <c r="G93" s="20">
        <v>4.1200000000000196</v>
      </c>
      <c r="H93" s="20">
        <v>6</v>
      </c>
      <c r="J93" s="20">
        <v>4.1200000000000196</v>
      </c>
      <c r="K93" s="20">
        <f t="shared" si="10"/>
        <v>24.72000000000012</v>
      </c>
      <c r="M93" s="20">
        <v>4.1200000000000196</v>
      </c>
      <c r="N93" s="20">
        <f t="shared" si="11"/>
        <v>50.923200000000492</v>
      </c>
      <c r="P93" s="20">
        <v>4.1200000000000196</v>
      </c>
      <c r="Q93" s="4">
        <f t="shared" si="6"/>
        <v>69.934528000001009</v>
      </c>
    </row>
    <row r="94" spans="1:17" x14ac:dyDescent="0.35">
      <c r="A94" s="20">
        <v>4.1100000000000199</v>
      </c>
      <c r="B94" s="4">
        <f t="shared" si="7"/>
        <v>69.426531000001006</v>
      </c>
      <c r="C94" s="4">
        <f t="shared" si="8"/>
        <v>50.676300000000488</v>
      </c>
      <c r="D94" s="4">
        <f t="shared" si="9"/>
        <v>24.660000000000117</v>
      </c>
      <c r="E94" s="4">
        <v>6</v>
      </c>
      <c r="G94" s="20">
        <v>4.1100000000000199</v>
      </c>
      <c r="H94" s="20">
        <v>6</v>
      </c>
      <c r="J94" s="20">
        <v>4.1100000000000199</v>
      </c>
      <c r="K94" s="20">
        <f t="shared" si="10"/>
        <v>24.660000000000117</v>
      </c>
      <c r="M94" s="20">
        <v>4.1100000000000199</v>
      </c>
      <c r="N94" s="20">
        <f t="shared" si="11"/>
        <v>50.676300000000488</v>
      </c>
      <c r="P94" s="20">
        <v>4.1100000000000199</v>
      </c>
      <c r="Q94" s="4">
        <f t="shared" si="6"/>
        <v>69.426531000001006</v>
      </c>
    </row>
    <row r="95" spans="1:17" x14ac:dyDescent="0.35">
      <c r="A95" s="20">
        <v>4.1000000000000201</v>
      </c>
      <c r="B95" s="4">
        <f t="shared" si="7"/>
        <v>68.921000000001015</v>
      </c>
      <c r="C95" s="4">
        <f t="shared" si="8"/>
        <v>50.430000000000497</v>
      </c>
      <c r="D95" s="4">
        <f t="shared" si="9"/>
        <v>24.600000000000122</v>
      </c>
      <c r="E95" s="4">
        <v>6</v>
      </c>
      <c r="G95" s="20">
        <v>4.1000000000000201</v>
      </c>
      <c r="H95" s="20">
        <v>6</v>
      </c>
      <c r="J95" s="20">
        <v>4.1000000000000201</v>
      </c>
      <c r="K95" s="20">
        <f t="shared" si="10"/>
        <v>24.600000000000122</v>
      </c>
      <c r="M95" s="20">
        <v>4.1000000000000201</v>
      </c>
      <c r="N95" s="20">
        <f t="shared" si="11"/>
        <v>50.430000000000497</v>
      </c>
      <c r="P95" s="20">
        <v>4.1000000000000201</v>
      </c>
      <c r="Q95" s="4">
        <f t="shared" si="6"/>
        <v>68.921000000001015</v>
      </c>
    </row>
    <row r="96" spans="1:17" x14ac:dyDescent="0.35">
      <c r="A96" s="20">
        <v>4.0900000000000203</v>
      </c>
      <c r="B96" s="4">
        <f t="shared" si="7"/>
        <v>68.41792900000101</v>
      </c>
      <c r="C96" s="4">
        <f t="shared" si="8"/>
        <v>50.184300000000491</v>
      </c>
      <c r="D96" s="4">
        <f t="shared" si="9"/>
        <v>24.54000000000012</v>
      </c>
      <c r="E96" s="4">
        <v>6</v>
      </c>
      <c r="G96" s="20">
        <v>4.0900000000000203</v>
      </c>
      <c r="H96" s="20">
        <v>6</v>
      </c>
      <c r="J96" s="20">
        <v>4.0900000000000203</v>
      </c>
      <c r="K96" s="20">
        <f t="shared" si="10"/>
        <v>24.54000000000012</v>
      </c>
      <c r="M96" s="20">
        <v>4.0900000000000203</v>
      </c>
      <c r="N96" s="20">
        <f t="shared" si="11"/>
        <v>50.184300000000491</v>
      </c>
      <c r="P96" s="20">
        <v>4.0900000000000203</v>
      </c>
      <c r="Q96" s="4">
        <f t="shared" si="6"/>
        <v>68.41792900000101</v>
      </c>
    </row>
    <row r="97" spans="1:17" x14ac:dyDescent="0.35">
      <c r="A97" s="20">
        <v>4.0800000000000196</v>
      </c>
      <c r="B97" s="4">
        <f t="shared" si="7"/>
        <v>67.917312000000976</v>
      </c>
      <c r="C97" s="4">
        <f t="shared" si="8"/>
        <v>49.939200000000483</v>
      </c>
      <c r="D97" s="4">
        <f t="shared" si="9"/>
        <v>24.480000000000118</v>
      </c>
      <c r="E97" s="4">
        <v>6</v>
      </c>
      <c r="G97" s="20">
        <v>4.0800000000000196</v>
      </c>
      <c r="H97" s="20">
        <v>6</v>
      </c>
      <c r="J97" s="20">
        <v>4.0800000000000196</v>
      </c>
      <c r="K97" s="20">
        <f t="shared" si="10"/>
        <v>24.480000000000118</v>
      </c>
      <c r="M97" s="20">
        <v>4.0800000000000196</v>
      </c>
      <c r="N97" s="20">
        <f t="shared" si="11"/>
        <v>49.939200000000483</v>
      </c>
      <c r="P97" s="20">
        <v>4.0800000000000196</v>
      </c>
      <c r="Q97" s="4">
        <f t="shared" si="6"/>
        <v>67.917312000000976</v>
      </c>
    </row>
    <row r="98" spans="1:17" x14ac:dyDescent="0.35">
      <c r="A98" s="20">
        <v>4.0700000000000198</v>
      </c>
      <c r="B98" s="4">
        <f t="shared" si="7"/>
        <v>67.419143000000986</v>
      </c>
      <c r="C98" s="4">
        <f t="shared" si="8"/>
        <v>49.694700000000481</v>
      </c>
      <c r="D98" s="4">
        <f t="shared" si="9"/>
        <v>24.420000000000119</v>
      </c>
      <c r="E98" s="4">
        <v>6</v>
      </c>
      <c r="G98" s="20">
        <v>4.0700000000000198</v>
      </c>
      <c r="H98" s="20">
        <v>6</v>
      </c>
      <c r="J98" s="20">
        <v>4.0700000000000198</v>
      </c>
      <c r="K98" s="20">
        <f t="shared" si="10"/>
        <v>24.420000000000119</v>
      </c>
      <c r="M98" s="20">
        <v>4.0700000000000198</v>
      </c>
      <c r="N98" s="20">
        <f t="shared" si="11"/>
        <v>49.694700000000481</v>
      </c>
      <c r="P98" s="20">
        <v>4.0700000000000198</v>
      </c>
      <c r="Q98" s="4">
        <f t="shared" si="6"/>
        <v>67.419143000000986</v>
      </c>
    </row>
    <row r="99" spans="1:17" x14ac:dyDescent="0.35">
      <c r="A99" s="20">
        <v>4.06000000000002</v>
      </c>
      <c r="B99" s="4">
        <f t="shared" si="7"/>
        <v>66.923416000000984</v>
      </c>
      <c r="C99" s="4">
        <f t="shared" si="8"/>
        <v>49.450800000000484</v>
      </c>
      <c r="D99" s="4">
        <f t="shared" si="9"/>
        <v>24.36000000000012</v>
      </c>
      <c r="E99" s="4">
        <v>6</v>
      </c>
      <c r="G99" s="20">
        <v>4.06000000000002</v>
      </c>
      <c r="H99" s="20">
        <v>6</v>
      </c>
      <c r="J99" s="20">
        <v>4.06000000000002</v>
      </c>
      <c r="K99" s="20">
        <f t="shared" si="10"/>
        <v>24.36000000000012</v>
      </c>
      <c r="M99" s="20">
        <v>4.06000000000002</v>
      </c>
      <c r="N99" s="20">
        <f t="shared" si="11"/>
        <v>49.450800000000484</v>
      </c>
      <c r="P99" s="20">
        <v>4.06000000000002</v>
      </c>
      <c r="Q99" s="4">
        <f t="shared" si="6"/>
        <v>66.923416000000984</v>
      </c>
    </row>
    <row r="100" spans="1:17" x14ac:dyDescent="0.35">
      <c r="A100" s="20">
        <v>4.0500000000000203</v>
      </c>
      <c r="B100" s="4">
        <f t="shared" si="7"/>
        <v>66.430125000000999</v>
      </c>
      <c r="C100" s="4">
        <f t="shared" si="8"/>
        <v>49.207500000000493</v>
      </c>
      <c r="D100" s="4">
        <f t="shared" si="9"/>
        <v>24.300000000000122</v>
      </c>
      <c r="E100" s="4">
        <v>6</v>
      </c>
      <c r="G100" s="20">
        <v>4.0500000000000203</v>
      </c>
      <c r="H100" s="20">
        <v>6</v>
      </c>
      <c r="J100" s="20">
        <v>4.0500000000000203</v>
      </c>
      <c r="K100" s="20">
        <f t="shared" si="10"/>
        <v>24.300000000000122</v>
      </c>
      <c r="M100" s="20">
        <v>4.0500000000000203</v>
      </c>
      <c r="N100" s="20">
        <f t="shared" si="11"/>
        <v>49.207500000000493</v>
      </c>
      <c r="P100" s="20">
        <v>4.0500000000000203</v>
      </c>
      <c r="Q100" s="4">
        <f t="shared" si="6"/>
        <v>66.430125000000999</v>
      </c>
    </row>
    <row r="101" spans="1:17" x14ac:dyDescent="0.35">
      <c r="A101" s="20">
        <v>4.0400000000000196</v>
      </c>
      <c r="B101" s="4">
        <f t="shared" si="7"/>
        <v>65.939264000000946</v>
      </c>
      <c r="C101" s="4">
        <f t="shared" si="8"/>
        <v>48.964800000000466</v>
      </c>
      <c r="D101" s="4">
        <f t="shared" si="9"/>
        <v>24.240000000000116</v>
      </c>
      <c r="E101" s="4">
        <v>6</v>
      </c>
      <c r="G101" s="20">
        <v>4.0400000000000196</v>
      </c>
      <c r="H101" s="20">
        <v>6</v>
      </c>
      <c r="J101" s="20">
        <v>4.0400000000000196</v>
      </c>
      <c r="K101" s="20">
        <f t="shared" si="10"/>
        <v>24.240000000000116</v>
      </c>
      <c r="M101" s="20">
        <v>4.0400000000000196</v>
      </c>
      <c r="N101" s="20">
        <f t="shared" si="11"/>
        <v>48.964800000000466</v>
      </c>
      <c r="P101" s="20">
        <v>4.0400000000000196</v>
      </c>
      <c r="Q101" s="4">
        <f t="shared" si="6"/>
        <v>65.939264000000946</v>
      </c>
    </row>
    <row r="102" spans="1:17" x14ac:dyDescent="0.35">
      <c r="A102" s="20">
        <v>4.0300000000000198</v>
      </c>
      <c r="B102" s="4">
        <f t="shared" si="7"/>
        <v>65.45082700000097</v>
      </c>
      <c r="C102" s="4">
        <f t="shared" si="8"/>
        <v>48.722700000000479</v>
      </c>
      <c r="D102" s="4">
        <f t="shared" si="9"/>
        <v>24.180000000000121</v>
      </c>
      <c r="E102" s="4">
        <v>6</v>
      </c>
      <c r="G102" s="20">
        <v>4.0300000000000198</v>
      </c>
      <c r="H102" s="20">
        <v>6</v>
      </c>
      <c r="J102" s="20">
        <v>4.0300000000000198</v>
      </c>
      <c r="K102" s="20">
        <f t="shared" si="10"/>
        <v>24.180000000000121</v>
      </c>
      <c r="M102" s="20">
        <v>4.0300000000000198</v>
      </c>
      <c r="N102" s="20">
        <f t="shared" si="11"/>
        <v>48.722700000000479</v>
      </c>
      <c r="P102" s="20">
        <v>4.0300000000000198</v>
      </c>
      <c r="Q102" s="4">
        <f t="shared" si="6"/>
        <v>65.45082700000097</v>
      </c>
    </row>
    <row r="103" spans="1:17" x14ac:dyDescent="0.35">
      <c r="A103" s="20">
        <v>4.02000000000002</v>
      </c>
      <c r="B103" s="4">
        <f t="shared" si="7"/>
        <v>64.964808000000957</v>
      </c>
      <c r="C103" s="4">
        <f t="shared" si="8"/>
        <v>48.481200000000477</v>
      </c>
      <c r="D103" s="4">
        <f t="shared" si="9"/>
        <v>24.120000000000118</v>
      </c>
      <c r="E103" s="4">
        <v>6</v>
      </c>
      <c r="G103" s="20">
        <v>4.02000000000002</v>
      </c>
      <c r="H103" s="20">
        <v>6</v>
      </c>
      <c r="J103" s="20">
        <v>4.02000000000002</v>
      </c>
      <c r="K103" s="20">
        <f t="shared" si="10"/>
        <v>24.120000000000118</v>
      </c>
      <c r="M103" s="20">
        <v>4.02000000000002</v>
      </c>
      <c r="N103" s="20">
        <f t="shared" si="11"/>
        <v>48.481200000000477</v>
      </c>
      <c r="P103" s="20">
        <v>4.02000000000002</v>
      </c>
      <c r="Q103" s="4">
        <f t="shared" si="6"/>
        <v>64.964808000000957</v>
      </c>
    </row>
    <row r="104" spans="1:17" x14ac:dyDescent="0.35">
      <c r="A104" s="20">
        <v>4.0100000000000202</v>
      </c>
      <c r="B104" s="4">
        <f t="shared" si="7"/>
        <v>64.481201000000979</v>
      </c>
      <c r="C104" s="4">
        <f t="shared" si="8"/>
        <v>48.240300000000488</v>
      </c>
      <c r="D104" s="4">
        <f t="shared" si="9"/>
        <v>24.060000000000123</v>
      </c>
      <c r="E104" s="4">
        <v>6</v>
      </c>
      <c r="G104" s="20">
        <v>4.0100000000000202</v>
      </c>
      <c r="H104" s="20">
        <v>6</v>
      </c>
      <c r="J104" s="20">
        <v>4.0100000000000202</v>
      </c>
      <c r="K104" s="20">
        <f t="shared" si="10"/>
        <v>24.060000000000123</v>
      </c>
      <c r="M104" s="20">
        <v>4.0100000000000202</v>
      </c>
      <c r="N104" s="20">
        <f t="shared" si="11"/>
        <v>48.240300000000488</v>
      </c>
      <c r="P104" s="20">
        <v>4.0100000000000202</v>
      </c>
      <c r="Q104" s="4">
        <f t="shared" si="6"/>
        <v>64.481201000000979</v>
      </c>
    </row>
    <row r="105" spans="1:17" x14ac:dyDescent="0.35">
      <c r="A105" s="20">
        <v>4.0000000000000204</v>
      </c>
      <c r="B105" s="4">
        <f t="shared" si="7"/>
        <v>64.000000000000981</v>
      </c>
      <c r="C105" s="4">
        <f t="shared" si="8"/>
        <v>48.00000000000049</v>
      </c>
      <c r="D105" s="4">
        <f t="shared" si="9"/>
        <v>24.000000000000121</v>
      </c>
      <c r="E105" s="4">
        <v>6</v>
      </c>
      <c r="G105" s="20">
        <v>4.0000000000000204</v>
      </c>
      <c r="H105" s="20">
        <v>6</v>
      </c>
      <c r="J105" s="20">
        <v>4.0000000000000204</v>
      </c>
      <c r="K105" s="20">
        <f t="shared" si="10"/>
        <v>24.000000000000121</v>
      </c>
      <c r="M105" s="20">
        <v>4.0000000000000204</v>
      </c>
      <c r="N105" s="20">
        <f t="shared" si="11"/>
        <v>48.00000000000049</v>
      </c>
      <c r="P105" s="20">
        <v>4.0000000000000204</v>
      </c>
      <c r="Q105" s="4">
        <f t="shared" si="6"/>
        <v>64.000000000000981</v>
      </c>
    </row>
    <row r="106" spans="1:17" x14ac:dyDescent="0.35">
      <c r="A106" s="20">
        <v>3.9900000000000202</v>
      </c>
      <c r="B106" s="4">
        <f t="shared" si="7"/>
        <v>63.521199000000962</v>
      </c>
      <c r="C106" s="4">
        <f t="shared" si="8"/>
        <v>47.760300000000484</v>
      </c>
      <c r="D106" s="4">
        <f t="shared" si="9"/>
        <v>23.940000000000122</v>
      </c>
      <c r="E106" s="4">
        <v>6</v>
      </c>
      <c r="G106" s="20">
        <v>3.9900000000000202</v>
      </c>
      <c r="H106" s="20">
        <v>6</v>
      </c>
      <c r="J106" s="20">
        <v>3.9900000000000202</v>
      </c>
      <c r="K106" s="20">
        <f t="shared" si="10"/>
        <v>23.940000000000122</v>
      </c>
      <c r="M106" s="20">
        <v>3.9900000000000202</v>
      </c>
      <c r="N106" s="20">
        <f t="shared" si="11"/>
        <v>47.760300000000484</v>
      </c>
      <c r="P106" s="20">
        <v>3.9900000000000202</v>
      </c>
      <c r="Q106" s="4">
        <f t="shared" si="6"/>
        <v>63.521199000000962</v>
      </c>
    </row>
    <row r="107" spans="1:17" x14ac:dyDescent="0.35">
      <c r="A107" s="20">
        <v>3.98000000000002</v>
      </c>
      <c r="B107" s="4">
        <f t="shared" si="7"/>
        <v>63.044792000000946</v>
      </c>
      <c r="C107" s="4">
        <f t="shared" si="8"/>
        <v>47.521200000000476</v>
      </c>
      <c r="D107" s="4">
        <f t="shared" si="9"/>
        <v>23.88000000000012</v>
      </c>
      <c r="E107" s="4">
        <v>6</v>
      </c>
      <c r="G107" s="20">
        <v>3.98000000000002</v>
      </c>
      <c r="H107" s="20">
        <v>6</v>
      </c>
      <c r="J107" s="20">
        <v>3.98000000000002</v>
      </c>
      <c r="K107" s="20">
        <f t="shared" si="10"/>
        <v>23.88000000000012</v>
      </c>
      <c r="M107" s="20">
        <v>3.98000000000002</v>
      </c>
      <c r="N107" s="20">
        <f t="shared" si="11"/>
        <v>47.521200000000476</v>
      </c>
      <c r="P107" s="20">
        <v>3.98000000000002</v>
      </c>
      <c r="Q107" s="4">
        <f t="shared" si="6"/>
        <v>63.044792000000946</v>
      </c>
    </row>
    <row r="108" spans="1:17" x14ac:dyDescent="0.35">
      <c r="A108" s="20">
        <v>3.9700000000000202</v>
      </c>
      <c r="B108" s="4">
        <f t="shared" si="7"/>
        <v>62.570773000000948</v>
      </c>
      <c r="C108" s="4">
        <f t="shared" si="8"/>
        <v>47.282700000000474</v>
      </c>
      <c r="D108" s="4">
        <f t="shared" si="9"/>
        <v>23.820000000000121</v>
      </c>
      <c r="E108" s="4">
        <v>6</v>
      </c>
      <c r="G108" s="20">
        <v>3.9700000000000202</v>
      </c>
      <c r="H108" s="20">
        <v>6</v>
      </c>
      <c r="J108" s="20">
        <v>3.9700000000000202</v>
      </c>
      <c r="K108" s="20">
        <f t="shared" si="10"/>
        <v>23.820000000000121</v>
      </c>
      <c r="M108" s="20">
        <v>3.9700000000000202</v>
      </c>
      <c r="N108" s="20">
        <f t="shared" si="11"/>
        <v>47.282700000000474</v>
      </c>
      <c r="P108" s="20">
        <v>3.9700000000000202</v>
      </c>
      <c r="Q108" s="4">
        <f t="shared" si="6"/>
        <v>62.570773000000948</v>
      </c>
    </row>
    <row r="109" spans="1:17" x14ac:dyDescent="0.35">
      <c r="A109" s="20">
        <v>3.9600000000000199</v>
      </c>
      <c r="B109" s="4">
        <f t="shared" si="7"/>
        <v>62.099136000000939</v>
      </c>
      <c r="C109" s="4">
        <f t="shared" si="8"/>
        <v>47.044800000000471</v>
      </c>
      <c r="D109" s="4">
        <f t="shared" si="9"/>
        <v>23.760000000000119</v>
      </c>
      <c r="E109" s="4">
        <v>6</v>
      </c>
      <c r="G109" s="20">
        <v>3.9600000000000199</v>
      </c>
      <c r="H109" s="20">
        <v>6</v>
      </c>
      <c r="J109" s="20">
        <v>3.9600000000000199</v>
      </c>
      <c r="K109" s="20">
        <f t="shared" si="10"/>
        <v>23.760000000000119</v>
      </c>
      <c r="M109" s="20">
        <v>3.9600000000000199</v>
      </c>
      <c r="N109" s="20">
        <f t="shared" si="11"/>
        <v>47.044800000000471</v>
      </c>
      <c r="P109" s="20">
        <v>3.9600000000000199</v>
      </c>
      <c r="Q109" s="4">
        <f t="shared" si="6"/>
        <v>62.099136000000939</v>
      </c>
    </row>
    <row r="110" spans="1:17" x14ac:dyDescent="0.35">
      <c r="A110" s="20">
        <v>3.9500000000000202</v>
      </c>
      <c r="B110" s="4">
        <f t="shared" si="7"/>
        <v>61.629875000000943</v>
      </c>
      <c r="C110" s="4">
        <f t="shared" si="8"/>
        <v>46.807500000000474</v>
      </c>
      <c r="D110" s="4">
        <f t="shared" si="9"/>
        <v>23.70000000000012</v>
      </c>
      <c r="E110" s="4">
        <v>6</v>
      </c>
      <c r="G110" s="20">
        <v>3.9500000000000202</v>
      </c>
      <c r="H110" s="20">
        <v>6</v>
      </c>
      <c r="J110" s="20">
        <v>3.9500000000000202</v>
      </c>
      <c r="K110" s="20">
        <f t="shared" si="10"/>
        <v>23.70000000000012</v>
      </c>
      <c r="M110" s="20">
        <v>3.9500000000000202</v>
      </c>
      <c r="N110" s="20">
        <f t="shared" si="11"/>
        <v>46.807500000000474</v>
      </c>
      <c r="P110" s="20">
        <v>3.9500000000000202</v>
      </c>
      <c r="Q110" s="4">
        <f t="shared" si="6"/>
        <v>61.629875000000943</v>
      </c>
    </row>
    <row r="111" spans="1:17" x14ac:dyDescent="0.35">
      <c r="A111" s="20">
        <v>3.9400000000000199</v>
      </c>
      <c r="B111" s="4">
        <f t="shared" si="7"/>
        <v>61.162984000000925</v>
      </c>
      <c r="C111" s="4">
        <f t="shared" si="8"/>
        <v>46.570800000000467</v>
      </c>
      <c r="D111" s="4">
        <f t="shared" si="9"/>
        <v>23.640000000000121</v>
      </c>
      <c r="E111" s="4">
        <v>6</v>
      </c>
      <c r="G111" s="20">
        <v>3.9400000000000199</v>
      </c>
      <c r="H111" s="20">
        <v>6</v>
      </c>
      <c r="J111" s="20">
        <v>3.9400000000000199</v>
      </c>
      <c r="K111" s="20">
        <f t="shared" si="10"/>
        <v>23.640000000000121</v>
      </c>
      <c r="M111" s="20">
        <v>3.9400000000000199</v>
      </c>
      <c r="N111" s="20">
        <f t="shared" si="11"/>
        <v>46.570800000000467</v>
      </c>
      <c r="P111" s="20">
        <v>3.9400000000000199</v>
      </c>
      <c r="Q111" s="4">
        <f t="shared" si="6"/>
        <v>61.162984000000925</v>
      </c>
    </row>
    <row r="112" spans="1:17" x14ac:dyDescent="0.35">
      <c r="A112" s="20">
        <v>3.9300000000000201</v>
      </c>
      <c r="B112" s="4">
        <f t="shared" si="7"/>
        <v>60.698457000000936</v>
      </c>
      <c r="C112" s="4">
        <f t="shared" si="8"/>
        <v>46.334700000000474</v>
      </c>
      <c r="D112" s="4">
        <f t="shared" si="9"/>
        <v>23.580000000000119</v>
      </c>
      <c r="E112" s="4">
        <v>6</v>
      </c>
      <c r="G112" s="20">
        <v>3.9300000000000201</v>
      </c>
      <c r="H112" s="20">
        <v>6</v>
      </c>
      <c r="J112" s="20">
        <v>3.9300000000000201</v>
      </c>
      <c r="K112" s="20">
        <f t="shared" si="10"/>
        <v>23.580000000000119</v>
      </c>
      <c r="M112" s="20">
        <v>3.9300000000000201</v>
      </c>
      <c r="N112" s="20">
        <f t="shared" si="11"/>
        <v>46.334700000000474</v>
      </c>
      <c r="P112" s="20">
        <v>3.9300000000000201</v>
      </c>
      <c r="Q112" s="4">
        <f t="shared" si="6"/>
        <v>60.698457000000936</v>
      </c>
    </row>
    <row r="113" spans="1:17" x14ac:dyDescent="0.35">
      <c r="A113" s="20">
        <v>3.9200000000000199</v>
      </c>
      <c r="B113" s="4">
        <f t="shared" si="7"/>
        <v>60.236288000000918</v>
      </c>
      <c r="C113" s="4">
        <f t="shared" si="8"/>
        <v>46.099200000000472</v>
      </c>
      <c r="D113" s="4">
        <f t="shared" si="9"/>
        <v>23.52000000000012</v>
      </c>
      <c r="E113" s="4">
        <v>6</v>
      </c>
      <c r="G113" s="20">
        <v>3.9200000000000199</v>
      </c>
      <c r="H113" s="20">
        <v>6</v>
      </c>
      <c r="J113" s="20">
        <v>3.9200000000000199</v>
      </c>
      <c r="K113" s="20">
        <f t="shared" si="10"/>
        <v>23.52000000000012</v>
      </c>
      <c r="M113" s="20">
        <v>3.9200000000000199</v>
      </c>
      <c r="N113" s="20">
        <f t="shared" si="11"/>
        <v>46.099200000000472</v>
      </c>
      <c r="P113" s="20">
        <v>3.9200000000000199</v>
      </c>
      <c r="Q113" s="4">
        <f t="shared" si="6"/>
        <v>60.236288000000918</v>
      </c>
    </row>
    <row r="114" spans="1:17" x14ac:dyDescent="0.35">
      <c r="A114" s="20">
        <v>3.9100000000000201</v>
      </c>
      <c r="B114" s="4">
        <f t="shared" si="7"/>
        <v>59.776471000000925</v>
      </c>
      <c r="C114" s="4">
        <f t="shared" si="8"/>
        <v>45.864300000000476</v>
      </c>
      <c r="D114" s="4">
        <f t="shared" si="9"/>
        <v>23.460000000000122</v>
      </c>
      <c r="E114" s="4">
        <v>6</v>
      </c>
      <c r="G114" s="20">
        <v>3.9100000000000201</v>
      </c>
      <c r="H114" s="20">
        <v>6</v>
      </c>
      <c r="J114" s="20">
        <v>3.9100000000000201</v>
      </c>
      <c r="K114" s="20">
        <f t="shared" si="10"/>
        <v>23.460000000000122</v>
      </c>
      <c r="M114" s="20">
        <v>3.9100000000000201</v>
      </c>
      <c r="N114" s="20">
        <f t="shared" si="11"/>
        <v>45.864300000000476</v>
      </c>
      <c r="P114" s="20">
        <v>3.9100000000000201</v>
      </c>
      <c r="Q114" s="4">
        <f t="shared" si="6"/>
        <v>59.776471000000925</v>
      </c>
    </row>
    <row r="115" spans="1:17" x14ac:dyDescent="0.35">
      <c r="A115" s="20">
        <v>3.9000000000000199</v>
      </c>
      <c r="B115" s="4">
        <f t="shared" si="7"/>
        <v>59.319000000000912</v>
      </c>
      <c r="C115" s="4">
        <f t="shared" si="8"/>
        <v>45.630000000000464</v>
      </c>
      <c r="D115" s="4">
        <f t="shared" si="9"/>
        <v>23.400000000000119</v>
      </c>
      <c r="E115" s="4">
        <v>6</v>
      </c>
      <c r="G115" s="20">
        <v>3.9000000000000199</v>
      </c>
      <c r="H115" s="20">
        <v>6</v>
      </c>
      <c r="J115" s="20">
        <v>3.9000000000000199</v>
      </c>
      <c r="K115" s="20">
        <f t="shared" si="10"/>
        <v>23.400000000000119</v>
      </c>
      <c r="M115" s="20">
        <v>3.9000000000000199</v>
      </c>
      <c r="N115" s="20">
        <f t="shared" si="11"/>
        <v>45.630000000000464</v>
      </c>
      <c r="P115" s="20">
        <v>3.9000000000000199</v>
      </c>
      <c r="Q115" s="4">
        <f t="shared" si="6"/>
        <v>59.319000000000912</v>
      </c>
    </row>
    <row r="116" spans="1:17" x14ac:dyDescent="0.35">
      <c r="A116" s="20">
        <v>3.8900000000000201</v>
      </c>
      <c r="B116" s="4">
        <f t="shared" si="7"/>
        <v>58.863869000000911</v>
      </c>
      <c r="C116" s="4">
        <f t="shared" si="8"/>
        <v>45.396300000000466</v>
      </c>
      <c r="D116" s="4">
        <f t="shared" si="9"/>
        <v>23.340000000000121</v>
      </c>
      <c r="E116" s="4">
        <v>6</v>
      </c>
      <c r="G116" s="20">
        <v>3.8900000000000201</v>
      </c>
      <c r="H116" s="20">
        <v>6</v>
      </c>
      <c r="J116" s="20">
        <v>3.8900000000000201</v>
      </c>
      <c r="K116" s="20">
        <f t="shared" si="10"/>
        <v>23.340000000000121</v>
      </c>
      <c r="M116" s="20">
        <v>3.8900000000000201</v>
      </c>
      <c r="N116" s="20">
        <f t="shared" si="11"/>
        <v>45.396300000000466</v>
      </c>
      <c r="P116" s="20">
        <v>3.8900000000000201</v>
      </c>
      <c r="Q116" s="4">
        <f t="shared" si="6"/>
        <v>58.863869000000911</v>
      </c>
    </row>
    <row r="117" spans="1:17" x14ac:dyDescent="0.35">
      <c r="A117" s="20">
        <v>3.8800000000000199</v>
      </c>
      <c r="B117" s="4">
        <f t="shared" si="7"/>
        <v>58.4110720000009</v>
      </c>
      <c r="C117" s="4">
        <f t="shared" si="8"/>
        <v>45.163200000000458</v>
      </c>
      <c r="D117" s="4">
        <f t="shared" si="9"/>
        <v>23.280000000000118</v>
      </c>
      <c r="E117" s="4">
        <v>6</v>
      </c>
      <c r="G117" s="20">
        <v>3.8800000000000199</v>
      </c>
      <c r="H117" s="20">
        <v>6</v>
      </c>
      <c r="J117" s="20">
        <v>3.8800000000000199</v>
      </c>
      <c r="K117" s="20">
        <f t="shared" si="10"/>
        <v>23.280000000000118</v>
      </c>
      <c r="M117" s="20">
        <v>3.8800000000000199</v>
      </c>
      <c r="N117" s="20">
        <f t="shared" si="11"/>
        <v>45.163200000000458</v>
      </c>
      <c r="P117" s="20">
        <v>3.8800000000000199</v>
      </c>
      <c r="Q117" s="4">
        <f t="shared" si="6"/>
        <v>58.4110720000009</v>
      </c>
    </row>
    <row r="118" spans="1:17" x14ac:dyDescent="0.35">
      <c r="A118" s="20">
        <v>3.8700000000000201</v>
      </c>
      <c r="B118" s="4">
        <f t="shared" si="7"/>
        <v>57.960603000000901</v>
      </c>
      <c r="C118" s="4">
        <f t="shared" si="8"/>
        <v>44.930700000000463</v>
      </c>
      <c r="D118" s="4">
        <f t="shared" si="9"/>
        <v>23.22000000000012</v>
      </c>
      <c r="E118" s="4">
        <v>6</v>
      </c>
      <c r="G118" s="20">
        <v>3.8700000000000201</v>
      </c>
      <c r="H118" s="20">
        <v>6</v>
      </c>
      <c r="J118" s="20">
        <v>3.8700000000000201</v>
      </c>
      <c r="K118" s="20">
        <f t="shared" si="10"/>
        <v>23.22000000000012</v>
      </c>
      <c r="M118" s="20">
        <v>3.8700000000000201</v>
      </c>
      <c r="N118" s="20">
        <f t="shared" si="11"/>
        <v>44.930700000000463</v>
      </c>
      <c r="P118" s="20">
        <v>3.8700000000000201</v>
      </c>
      <c r="Q118" s="4">
        <f t="shared" si="6"/>
        <v>57.960603000000901</v>
      </c>
    </row>
    <row r="119" spans="1:17" x14ac:dyDescent="0.35">
      <c r="A119" s="20">
        <v>3.8600000000000199</v>
      </c>
      <c r="B119" s="4">
        <f t="shared" si="7"/>
        <v>57.512456000000888</v>
      </c>
      <c r="C119" s="4">
        <f t="shared" si="8"/>
        <v>44.69880000000046</v>
      </c>
      <c r="D119" s="4">
        <f t="shared" si="9"/>
        <v>23.160000000000117</v>
      </c>
      <c r="E119" s="4">
        <v>6</v>
      </c>
      <c r="G119" s="20">
        <v>3.8600000000000199</v>
      </c>
      <c r="H119" s="20">
        <v>6</v>
      </c>
      <c r="J119" s="20">
        <v>3.8600000000000199</v>
      </c>
      <c r="K119" s="20">
        <f t="shared" si="10"/>
        <v>23.160000000000117</v>
      </c>
      <c r="M119" s="20">
        <v>3.8600000000000199</v>
      </c>
      <c r="N119" s="20">
        <f t="shared" si="11"/>
        <v>44.69880000000046</v>
      </c>
      <c r="P119" s="20">
        <v>3.8600000000000199</v>
      </c>
      <c r="Q119" s="4">
        <f t="shared" si="6"/>
        <v>57.512456000000888</v>
      </c>
    </row>
    <row r="120" spans="1:17" x14ac:dyDescent="0.35">
      <c r="A120" s="20">
        <v>3.8500000000000201</v>
      </c>
      <c r="B120" s="4">
        <f t="shared" si="7"/>
        <v>57.06662500000089</v>
      </c>
      <c r="C120" s="4">
        <f t="shared" si="8"/>
        <v>44.467500000000463</v>
      </c>
      <c r="D120" s="4">
        <f t="shared" si="9"/>
        <v>23.100000000000122</v>
      </c>
      <c r="E120" s="4">
        <v>6</v>
      </c>
      <c r="G120" s="20">
        <v>3.8500000000000201</v>
      </c>
      <c r="H120" s="20">
        <v>6</v>
      </c>
      <c r="J120" s="20">
        <v>3.8500000000000201</v>
      </c>
      <c r="K120" s="20">
        <f t="shared" si="10"/>
        <v>23.100000000000122</v>
      </c>
      <c r="M120" s="20">
        <v>3.8500000000000201</v>
      </c>
      <c r="N120" s="20">
        <f t="shared" si="11"/>
        <v>44.467500000000463</v>
      </c>
      <c r="P120" s="20">
        <v>3.8500000000000201</v>
      </c>
      <c r="Q120" s="4">
        <f t="shared" si="6"/>
        <v>57.06662500000089</v>
      </c>
    </row>
    <row r="121" spans="1:17" x14ac:dyDescent="0.35">
      <c r="A121" s="20">
        <v>3.8400000000000198</v>
      </c>
      <c r="B121" s="4">
        <f t="shared" si="7"/>
        <v>56.623104000000879</v>
      </c>
      <c r="C121" s="4">
        <f t="shared" si="8"/>
        <v>44.236800000000457</v>
      </c>
      <c r="D121" s="4">
        <f t="shared" si="9"/>
        <v>23.04000000000012</v>
      </c>
      <c r="E121" s="4">
        <v>6</v>
      </c>
      <c r="G121" s="20">
        <v>3.8400000000000198</v>
      </c>
      <c r="H121" s="20">
        <v>6</v>
      </c>
      <c r="J121" s="20">
        <v>3.8400000000000198</v>
      </c>
      <c r="K121" s="20">
        <f t="shared" si="10"/>
        <v>23.04000000000012</v>
      </c>
      <c r="M121" s="20">
        <v>3.8400000000000198</v>
      </c>
      <c r="N121" s="20">
        <f t="shared" si="11"/>
        <v>44.236800000000457</v>
      </c>
      <c r="P121" s="20">
        <v>3.8400000000000198</v>
      </c>
      <c r="Q121" s="4">
        <f t="shared" si="6"/>
        <v>56.623104000000879</v>
      </c>
    </row>
    <row r="122" spans="1:17" x14ac:dyDescent="0.35">
      <c r="A122" s="20">
        <v>3.8300000000000201</v>
      </c>
      <c r="B122" s="4">
        <f t="shared" si="7"/>
        <v>56.181887000000884</v>
      </c>
      <c r="C122" s="4">
        <f t="shared" si="8"/>
        <v>44.006700000000464</v>
      </c>
      <c r="D122" s="4">
        <f t="shared" si="9"/>
        <v>22.980000000000121</v>
      </c>
      <c r="E122" s="4">
        <v>6</v>
      </c>
      <c r="G122" s="20">
        <v>3.8300000000000201</v>
      </c>
      <c r="H122" s="20">
        <v>6</v>
      </c>
      <c r="J122" s="20">
        <v>3.8300000000000201</v>
      </c>
      <c r="K122" s="20">
        <f t="shared" si="10"/>
        <v>22.980000000000121</v>
      </c>
      <c r="M122" s="20">
        <v>3.8300000000000201</v>
      </c>
      <c r="N122" s="20">
        <f t="shared" si="11"/>
        <v>44.006700000000464</v>
      </c>
      <c r="P122" s="20">
        <v>3.8300000000000201</v>
      </c>
      <c r="Q122" s="4">
        <f t="shared" si="6"/>
        <v>56.181887000000884</v>
      </c>
    </row>
    <row r="123" spans="1:17" x14ac:dyDescent="0.35">
      <c r="A123" s="20">
        <v>3.82000000000003</v>
      </c>
      <c r="B123" s="4">
        <f t="shared" si="7"/>
        <v>55.742968000001312</v>
      </c>
      <c r="C123" s="4">
        <f t="shared" si="8"/>
        <v>43.77720000000069</v>
      </c>
      <c r="D123" s="4">
        <f t="shared" si="9"/>
        <v>22.920000000000179</v>
      </c>
      <c r="E123" s="4">
        <v>6</v>
      </c>
      <c r="G123" s="20">
        <v>3.82000000000003</v>
      </c>
      <c r="H123" s="20">
        <v>6</v>
      </c>
      <c r="J123" s="20">
        <v>3.82000000000003</v>
      </c>
      <c r="K123" s="20">
        <f t="shared" si="10"/>
        <v>22.920000000000179</v>
      </c>
      <c r="M123" s="20">
        <v>3.82000000000003</v>
      </c>
      <c r="N123" s="20">
        <f t="shared" si="11"/>
        <v>43.77720000000069</v>
      </c>
      <c r="P123" s="20">
        <v>3.82000000000003</v>
      </c>
      <c r="Q123" s="4">
        <f t="shared" si="6"/>
        <v>55.742968000001312</v>
      </c>
    </row>
    <row r="124" spans="1:17" x14ac:dyDescent="0.35">
      <c r="A124" s="20">
        <v>3.8100000000000298</v>
      </c>
      <c r="B124" s="4">
        <f t="shared" si="7"/>
        <v>55.306341000001296</v>
      </c>
      <c r="C124" s="4">
        <f t="shared" si="8"/>
        <v>43.54830000000068</v>
      </c>
      <c r="D124" s="4">
        <f t="shared" si="9"/>
        <v>22.860000000000177</v>
      </c>
      <c r="E124" s="4">
        <v>6</v>
      </c>
      <c r="G124" s="20">
        <v>3.8100000000000298</v>
      </c>
      <c r="H124" s="20">
        <v>6</v>
      </c>
      <c r="J124" s="20">
        <v>3.8100000000000298</v>
      </c>
      <c r="K124" s="20">
        <f t="shared" si="10"/>
        <v>22.860000000000177</v>
      </c>
      <c r="M124" s="20">
        <v>3.8100000000000298</v>
      </c>
      <c r="N124" s="20">
        <f t="shared" si="11"/>
        <v>43.54830000000068</v>
      </c>
      <c r="P124" s="20">
        <v>3.8100000000000298</v>
      </c>
      <c r="Q124" s="4">
        <f t="shared" si="6"/>
        <v>55.306341000001296</v>
      </c>
    </row>
    <row r="125" spans="1:17" x14ac:dyDescent="0.35">
      <c r="A125" s="20">
        <v>3.80000000000003</v>
      </c>
      <c r="B125" s="4">
        <f t="shared" si="7"/>
        <v>54.8720000000013</v>
      </c>
      <c r="C125" s="4">
        <f t="shared" si="8"/>
        <v>43.32000000000069</v>
      </c>
      <c r="D125" s="4">
        <f t="shared" si="9"/>
        <v>22.800000000000182</v>
      </c>
      <c r="E125" s="4">
        <v>6</v>
      </c>
      <c r="G125" s="20">
        <v>3.80000000000003</v>
      </c>
      <c r="H125" s="20">
        <v>6</v>
      </c>
      <c r="J125" s="20">
        <v>3.80000000000003</v>
      </c>
      <c r="K125" s="20">
        <f t="shared" si="10"/>
        <v>22.800000000000182</v>
      </c>
      <c r="M125" s="20">
        <v>3.80000000000003</v>
      </c>
      <c r="N125" s="20">
        <f t="shared" si="11"/>
        <v>43.32000000000069</v>
      </c>
      <c r="P125" s="20">
        <v>3.80000000000003</v>
      </c>
      <c r="Q125" s="4">
        <f t="shared" si="6"/>
        <v>54.8720000000013</v>
      </c>
    </row>
    <row r="126" spans="1:17" x14ac:dyDescent="0.35">
      <c r="A126" s="20">
        <v>3.7900000000000298</v>
      </c>
      <c r="B126" s="4">
        <f t="shared" si="7"/>
        <v>54.439939000001281</v>
      </c>
      <c r="C126" s="4">
        <f t="shared" si="8"/>
        <v>43.092300000000677</v>
      </c>
      <c r="D126" s="4">
        <f t="shared" si="9"/>
        <v>22.74000000000018</v>
      </c>
      <c r="E126" s="4">
        <v>6</v>
      </c>
      <c r="G126" s="20">
        <v>3.7900000000000298</v>
      </c>
      <c r="H126" s="20">
        <v>6</v>
      </c>
      <c r="J126" s="20">
        <v>3.7900000000000298</v>
      </c>
      <c r="K126" s="20">
        <f t="shared" si="10"/>
        <v>22.74000000000018</v>
      </c>
      <c r="M126" s="20">
        <v>3.7900000000000298</v>
      </c>
      <c r="N126" s="20">
        <f t="shared" si="11"/>
        <v>43.092300000000677</v>
      </c>
      <c r="P126" s="20">
        <v>3.7900000000000298</v>
      </c>
      <c r="Q126" s="4">
        <f t="shared" si="6"/>
        <v>54.439939000001281</v>
      </c>
    </row>
    <row r="127" spans="1:17" x14ac:dyDescent="0.35">
      <c r="A127" s="20">
        <v>3.78000000000003</v>
      </c>
      <c r="B127" s="4">
        <f t="shared" si="7"/>
        <v>54.010152000001284</v>
      </c>
      <c r="C127" s="4">
        <f t="shared" si="8"/>
        <v>42.865200000000684</v>
      </c>
      <c r="D127" s="4">
        <f t="shared" si="9"/>
        <v>22.680000000000181</v>
      </c>
      <c r="E127" s="4">
        <v>6</v>
      </c>
      <c r="G127" s="20">
        <v>3.78000000000003</v>
      </c>
      <c r="H127" s="20">
        <v>6</v>
      </c>
      <c r="J127" s="20">
        <v>3.78000000000003</v>
      </c>
      <c r="K127" s="20">
        <f t="shared" si="10"/>
        <v>22.680000000000181</v>
      </c>
      <c r="M127" s="20">
        <v>3.78000000000003</v>
      </c>
      <c r="N127" s="20">
        <f t="shared" si="11"/>
        <v>42.865200000000684</v>
      </c>
      <c r="P127" s="20">
        <v>3.78000000000003</v>
      </c>
      <c r="Q127" s="4">
        <f t="shared" si="6"/>
        <v>54.010152000001284</v>
      </c>
    </row>
    <row r="128" spans="1:17" x14ac:dyDescent="0.35">
      <c r="A128" s="20">
        <v>3.7700000000000302</v>
      </c>
      <c r="B128" s="4">
        <f t="shared" si="7"/>
        <v>53.582633000001294</v>
      </c>
      <c r="C128" s="4">
        <f t="shared" si="8"/>
        <v>42.638700000000682</v>
      </c>
      <c r="D128" s="4">
        <f t="shared" si="9"/>
        <v>22.620000000000182</v>
      </c>
      <c r="E128" s="4">
        <v>6</v>
      </c>
      <c r="G128" s="20">
        <v>3.7700000000000302</v>
      </c>
      <c r="H128" s="20">
        <v>6</v>
      </c>
      <c r="J128" s="20">
        <v>3.7700000000000302</v>
      </c>
      <c r="K128" s="20">
        <f t="shared" si="10"/>
        <v>22.620000000000182</v>
      </c>
      <c r="M128" s="20">
        <v>3.7700000000000302</v>
      </c>
      <c r="N128" s="20">
        <f t="shared" si="11"/>
        <v>42.638700000000682</v>
      </c>
      <c r="P128" s="20">
        <v>3.7700000000000302</v>
      </c>
      <c r="Q128" s="4">
        <f t="shared" si="6"/>
        <v>53.582633000001294</v>
      </c>
    </row>
    <row r="129" spans="1:17" x14ac:dyDescent="0.35">
      <c r="A129" s="20">
        <v>3.76000000000003</v>
      </c>
      <c r="B129" s="4">
        <f t="shared" si="7"/>
        <v>53.157376000001271</v>
      </c>
      <c r="C129" s="4">
        <f t="shared" si="8"/>
        <v>42.412800000000672</v>
      </c>
      <c r="D129" s="4">
        <f t="shared" si="9"/>
        <v>22.56000000000018</v>
      </c>
      <c r="E129" s="4">
        <v>6</v>
      </c>
      <c r="G129" s="20">
        <v>3.76000000000003</v>
      </c>
      <c r="H129" s="20">
        <v>6</v>
      </c>
      <c r="J129" s="20">
        <v>3.76000000000003</v>
      </c>
      <c r="K129" s="20">
        <f t="shared" si="10"/>
        <v>22.56000000000018</v>
      </c>
      <c r="M129" s="20">
        <v>3.76000000000003</v>
      </c>
      <c r="N129" s="20">
        <f t="shared" si="11"/>
        <v>42.412800000000672</v>
      </c>
      <c r="P129" s="20">
        <v>3.76000000000003</v>
      </c>
      <c r="Q129" s="4">
        <f t="shared" si="6"/>
        <v>53.157376000001271</v>
      </c>
    </row>
    <row r="130" spans="1:17" x14ac:dyDescent="0.35">
      <c r="A130" s="20">
        <v>3.7500000000000302</v>
      </c>
      <c r="B130" s="4">
        <f t="shared" si="7"/>
        <v>52.734375000001279</v>
      </c>
      <c r="C130" s="4">
        <f t="shared" si="8"/>
        <v>42.187500000000682</v>
      </c>
      <c r="D130" s="4">
        <f t="shared" si="9"/>
        <v>22.500000000000181</v>
      </c>
      <c r="E130" s="4">
        <v>6</v>
      </c>
      <c r="G130" s="20">
        <v>3.7500000000000302</v>
      </c>
      <c r="H130" s="20">
        <v>6</v>
      </c>
      <c r="J130" s="20">
        <v>3.7500000000000302</v>
      </c>
      <c r="K130" s="20">
        <f t="shared" si="10"/>
        <v>22.500000000000181</v>
      </c>
      <c r="M130" s="20">
        <v>3.7500000000000302</v>
      </c>
      <c r="N130" s="20">
        <f t="shared" si="11"/>
        <v>42.187500000000682</v>
      </c>
      <c r="P130" s="20">
        <v>3.7500000000000302</v>
      </c>
      <c r="Q130" s="4">
        <f t="shared" si="6"/>
        <v>52.734375000001279</v>
      </c>
    </row>
    <row r="131" spans="1:17" x14ac:dyDescent="0.35">
      <c r="A131" s="20">
        <v>3.74000000000003</v>
      </c>
      <c r="B131" s="4">
        <f t="shared" si="7"/>
        <v>52.313624000001255</v>
      </c>
      <c r="C131" s="4">
        <f t="shared" si="8"/>
        <v>41.962800000000669</v>
      </c>
      <c r="D131" s="4">
        <f t="shared" si="9"/>
        <v>22.440000000000179</v>
      </c>
      <c r="E131" s="4">
        <v>6</v>
      </c>
      <c r="G131" s="20">
        <v>3.74000000000003</v>
      </c>
      <c r="H131" s="20">
        <v>6</v>
      </c>
      <c r="J131" s="20">
        <v>3.74000000000003</v>
      </c>
      <c r="K131" s="20">
        <f t="shared" si="10"/>
        <v>22.440000000000179</v>
      </c>
      <c r="M131" s="20">
        <v>3.74000000000003</v>
      </c>
      <c r="N131" s="20">
        <f t="shared" si="11"/>
        <v>41.962800000000669</v>
      </c>
      <c r="P131" s="20">
        <v>3.74000000000003</v>
      </c>
      <c r="Q131" s="4">
        <f t="shared" si="6"/>
        <v>52.313624000001255</v>
      </c>
    </row>
    <row r="132" spans="1:17" x14ac:dyDescent="0.35">
      <c r="A132" s="20">
        <v>3.7300000000000302</v>
      </c>
      <c r="B132" s="4">
        <f t="shared" si="7"/>
        <v>51.895117000001257</v>
      </c>
      <c r="C132" s="4">
        <f t="shared" si="8"/>
        <v>41.738700000000676</v>
      </c>
      <c r="D132" s="4">
        <f t="shared" si="9"/>
        <v>22.38000000000018</v>
      </c>
      <c r="E132" s="4">
        <v>6</v>
      </c>
      <c r="G132" s="20">
        <v>3.7300000000000302</v>
      </c>
      <c r="H132" s="20">
        <v>6</v>
      </c>
      <c r="J132" s="20">
        <v>3.7300000000000302</v>
      </c>
      <c r="K132" s="20">
        <f t="shared" si="10"/>
        <v>22.38000000000018</v>
      </c>
      <c r="M132" s="20">
        <v>3.7300000000000302</v>
      </c>
      <c r="N132" s="20">
        <f t="shared" si="11"/>
        <v>41.738700000000676</v>
      </c>
      <c r="P132" s="20">
        <v>3.7300000000000302</v>
      </c>
      <c r="Q132" s="4">
        <f t="shared" si="6"/>
        <v>51.895117000001257</v>
      </c>
    </row>
    <row r="133" spans="1:17" x14ac:dyDescent="0.35">
      <c r="A133" s="20">
        <v>3.7200000000000299</v>
      </c>
      <c r="B133" s="4">
        <f t="shared" si="7"/>
        <v>51.478848000001243</v>
      </c>
      <c r="C133" s="4">
        <f t="shared" si="8"/>
        <v>41.515200000000668</v>
      </c>
      <c r="D133" s="4">
        <f t="shared" si="9"/>
        <v>22.320000000000178</v>
      </c>
      <c r="E133" s="4">
        <v>6</v>
      </c>
      <c r="G133" s="20">
        <v>3.7200000000000299</v>
      </c>
      <c r="H133" s="20">
        <v>6</v>
      </c>
      <c r="J133" s="20">
        <v>3.7200000000000299</v>
      </c>
      <c r="K133" s="20">
        <f t="shared" si="10"/>
        <v>22.320000000000178</v>
      </c>
      <c r="M133" s="20">
        <v>3.7200000000000299</v>
      </c>
      <c r="N133" s="20">
        <f t="shared" si="11"/>
        <v>41.515200000000668</v>
      </c>
      <c r="P133" s="20">
        <v>3.7200000000000299</v>
      </c>
      <c r="Q133" s="4">
        <f t="shared" ref="Q133:Q196" si="12">P133^3</f>
        <v>51.478848000001243</v>
      </c>
    </row>
    <row r="134" spans="1:17" x14ac:dyDescent="0.35">
      <c r="A134" s="20">
        <v>3.7100000000000302</v>
      </c>
      <c r="B134" s="4">
        <f t="shared" ref="B134:B197" si="13">A134^3</f>
        <v>51.064811000001242</v>
      </c>
      <c r="C134" s="4">
        <f t="shared" ref="C134:C197" si="14">3*A134^2</f>
        <v>41.292300000000665</v>
      </c>
      <c r="D134" s="4">
        <f t="shared" ref="D134:D197" si="15">6*A134</f>
        <v>22.260000000000183</v>
      </c>
      <c r="E134" s="4">
        <v>6</v>
      </c>
      <c r="G134" s="20">
        <v>3.7100000000000302</v>
      </c>
      <c r="H134" s="20">
        <v>6</v>
      </c>
      <c r="J134" s="20">
        <v>3.7100000000000302</v>
      </c>
      <c r="K134" s="20">
        <f t="shared" ref="K134:K197" si="16">6*J134</f>
        <v>22.260000000000183</v>
      </c>
      <c r="M134" s="20">
        <v>3.7100000000000302</v>
      </c>
      <c r="N134" s="20">
        <f t="shared" ref="N134:N197" si="17">3*M134^2</f>
        <v>41.292300000000665</v>
      </c>
      <c r="P134" s="20">
        <v>3.7100000000000302</v>
      </c>
      <c r="Q134" s="4">
        <f t="shared" si="12"/>
        <v>51.064811000001242</v>
      </c>
    </row>
    <row r="135" spans="1:17" x14ac:dyDescent="0.35">
      <c r="A135" s="20">
        <v>3.7000000000000299</v>
      </c>
      <c r="B135" s="4">
        <f t="shared" si="13"/>
        <v>50.653000000001228</v>
      </c>
      <c r="C135" s="4">
        <f t="shared" si="14"/>
        <v>41.070000000000661</v>
      </c>
      <c r="D135" s="4">
        <f t="shared" si="15"/>
        <v>22.20000000000018</v>
      </c>
      <c r="E135" s="4">
        <v>6</v>
      </c>
      <c r="G135" s="20">
        <v>3.7000000000000299</v>
      </c>
      <c r="H135" s="20">
        <v>6</v>
      </c>
      <c r="J135" s="20">
        <v>3.7000000000000299</v>
      </c>
      <c r="K135" s="20">
        <f t="shared" si="16"/>
        <v>22.20000000000018</v>
      </c>
      <c r="M135" s="20">
        <v>3.7000000000000299</v>
      </c>
      <c r="N135" s="20">
        <f t="shared" si="17"/>
        <v>41.070000000000661</v>
      </c>
      <c r="P135" s="20">
        <v>3.7000000000000299</v>
      </c>
      <c r="Q135" s="4">
        <f t="shared" si="12"/>
        <v>50.653000000001228</v>
      </c>
    </row>
    <row r="136" spans="1:17" x14ac:dyDescent="0.35">
      <c r="A136" s="20">
        <v>3.6900000000000301</v>
      </c>
      <c r="B136" s="4">
        <f t="shared" si="13"/>
        <v>50.243409000001236</v>
      </c>
      <c r="C136" s="4">
        <f t="shared" si="14"/>
        <v>40.84830000000067</v>
      </c>
      <c r="D136" s="4">
        <f t="shared" si="15"/>
        <v>22.140000000000182</v>
      </c>
      <c r="E136" s="4">
        <v>6</v>
      </c>
      <c r="G136" s="20">
        <v>3.6900000000000301</v>
      </c>
      <c r="H136" s="20">
        <v>6</v>
      </c>
      <c r="J136" s="20">
        <v>3.6900000000000301</v>
      </c>
      <c r="K136" s="20">
        <f t="shared" si="16"/>
        <v>22.140000000000182</v>
      </c>
      <c r="M136" s="20">
        <v>3.6900000000000301</v>
      </c>
      <c r="N136" s="20">
        <f t="shared" si="17"/>
        <v>40.84830000000067</v>
      </c>
      <c r="P136" s="20">
        <v>3.6900000000000301</v>
      </c>
      <c r="Q136" s="4">
        <f t="shared" si="12"/>
        <v>50.243409000001236</v>
      </c>
    </row>
    <row r="137" spans="1:17" x14ac:dyDescent="0.35">
      <c r="A137" s="20">
        <v>3.6800000000000299</v>
      </c>
      <c r="B137" s="4">
        <f t="shared" si="13"/>
        <v>49.836032000001218</v>
      </c>
      <c r="C137" s="4">
        <f t="shared" si="14"/>
        <v>40.627200000000663</v>
      </c>
      <c r="D137" s="4">
        <f t="shared" si="15"/>
        <v>22.080000000000179</v>
      </c>
      <c r="E137" s="4">
        <v>6</v>
      </c>
      <c r="G137" s="20">
        <v>3.6800000000000299</v>
      </c>
      <c r="H137" s="20">
        <v>6</v>
      </c>
      <c r="J137" s="20">
        <v>3.6800000000000299</v>
      </c>
      <c r="K137" s="20">
        <f t="shared" si="16"/>
        <v>22.080000000000179</v>
      </c>
      <c r="M137" s="20">
        <v>3.6800000000000299</v>
      </c>
      <c r="N137" s="20">
        <f t="shared" si="17"/>
        <v>40.627200000000663</v>
      </c>
      <c r="P137" s="20">
        <v>3.6800000000000299</v>
      </c>
      <c r="Q137" s="4">
        <f t="shared" si="12"/>
        <v>49.836032000001218</v>
      </c>
    </row>
    <row r="138" spans="1:17" x14ac:dyDescent="0.35">
      <c r="A138" s="20">
        <v>3.6700000000000301</v>
      </c>
      <c r="B138" s="4">
        <f t="shared" si="13"/>
        <v>49.430863000001217</v>
      </c>
      <c r="C138" s="4">
        <f t="shared" si="14"/>
        <v>40.406700000000669</v>
      </c>
      <c r="D138" s="4">
        <f t="shared" si="15"/>
        <v>22.020000000000181</v>
      </c>
      <c r="E138" s="4">
        <v>6</v>
      </c>
      <c r="G138" s="20">
        <v>3.6700000000000301</v>
      </c>
      <c r="H138" s="20">
        <v>6</v>
      </c>
      <c r="J138" s="20">
        <v>3.6700000000000301</v>
      </c>
      <c r="K138" s="20">
        <f t="shared" si="16"/>
        <v>22.020000000000181</v>
      </c>
      <c r="M138" s="20">
        <v>3.6700000000000301</v>
      </c>
      <c r="N138" s="20">
        <f t="shared" si="17"/>
        <v>40.406700000000669</v>
      </c>
      <c r="P138" s="20">
        <v>3.6700000000000301</v>
      </c>
      <c r="Q138" s="4">
        <f t="shared" si="12"/>
        <v>49.430863000001217</v>
      </c>
    </row>
    <row r="139" spans="1:17" x14ac:dyDescent="0.35">
      <c r="A139" s="20">
        <v>3.6600000000000299</v>
      </c>
      <c r="B139" s="4">
        <f t="shared" si="13"/>
        <v>49.027896000001199</v>
      </c>
      <c r="C139" s="4">
        <f t="shared" si="14"/>
        <v>40.186800000000659</v>
      </c>
      <c r="D139" s="4">
        <f t="shared" si="15"/>
        <v>21.960000000000178</v>
      </c>
      <c r="E139" s="4">
        <v>6</v>
      </c>
      <c r="G139" s="20">
        <v>3.6600000000000299</v>
      </c>
      <c r="H139" s="20">
        <v>6</v>
      </c>
      <c r="J139" s="20">
        <v>3.6600000000000299</v>
      </c>
      <c r="K139" s="20">
        <f t="shared" si="16"/>
        <v>21.960000000000178</v>
      </c>
      <c r="M139" s="20">
        <v>3.6600000000000299</v>
      </c>
      <c r="N139" s="20">
        <f t="shared" si="17"/>
        <v>40.186800000000659</v>
      </c>
      <c r="P139" s="20">
        <v>3.6600000000000299</v>
      </c>
      <c r="Q139" s="4">
        <f t="shared" si="12"/>
        <v>49.027896000001199</v>
      </c>
    </row>
    <row r="140" spans="1:17" x14ac:dyDescent="0.35">
      <c r="A140" s="20">
        <v>3.6500000000000301</v>
      </c>
      <c r="B140" s="4">
        <f t="shared" si="13"/>
        <v>48.627125000001207</v>
      </c>
      <c r="C140" s="4">
        <f t="shared" si="14"/>
        <v>39.967500000000662</v>
      </c>
      <c r="D140" s="4">
        <f t="shared" si="15"/>
        <v>21.90000000000018</v>
      </c>
      <c r="E140" s="4">
        <v>6</v>
      </c>
      <c r="G140" s="20">
        <v>3.6500000000000301</v>
      </c>
      <c r="H140" s="20">
        <v>6</v>
      </c>
      <c r="J140" s="20">
        <v>3.6500000000000301</v>
      </c>
      <c r="K140" s="20">
        <f t="shared" si="16"/>
        <v>21.90000000000018</v>
      </c>
      <c r="M140" s="20">
        <v>3.6500000000000301</v>
      </c>
      <c r="N140" s="20">
        <f t="shared" si="17"/>
        <v>39.967500000000662</v>
      </c>
      <c r="P140" s="20">
        <v>3.6500000000000301</v>
      </c>
      <c r="Q140" s="4">
        <f t="shared" si="12"/>
        <v>48.627125000001207</v>
      </c>
    </row>
    <row r="141" spans="1:17" x14ac:dyDescent="0.35">
      <c r="A141" s="20">
        <v>3.6400000000000299</v>
      </c>
      <c r="B141" s="4">
        <f t="shared" si="13"/>
        <v>48.228544000001186</v>
      </c>
      <c r="C141" s="4">
        <f t="shared" si="14"/>
        <v>39.748800000000656</v>
      </c>
      <c r="D141" s="4">
        <f t="shared" si="15"/>
        <v>21.840000000000181</v>
      </c>
      <c r="E141" s="4">
        <v>6</v>
      </c>
      <c r="G141" s="20">
        <v>3.6400000000000299</v>
      </c>
      <c r="H141" s="20">
        <v>6</v>
      </c>
      <c r="J141" s="20">
        <v>3.6400000000000299</v>
      </c>
      <c r="K141" s="20">
        <f t="shared" si="16"/>
        <v>21.840000000000181</v>
      </c>
      <c r="M141" s="20">
        <v>3.6400000000000299</v>
      </c>
      <c r="N141" s="20">
        <f t="shared" si="17"/>
        <v>39.748800000000656</v>
      </c>
      <c r="P141" s="20">
        <v>3.6400000000000299</v>
      </c>
      <c r="Q141" s="4">
        <f t="shared" si="12"/>
        <v>48.228544000001186</v>
      </c>
    </row>
    <row r="142" spans="1:17" x14ac:dyDescent="0.35">
      <c r="A142" s="20">
        <v>3.6300000000000301</v>
      </c>
      <c r="B142" s="4">
        <f t="shared" si="13"/>
        <v>47.832147000001186</v>
      </c>
      <c r="C142" s="4">
        <f t="shared" si="14"/>
        <v>39.530700000000657</v>
      </c>
      <c r="D142" s="4">
        <f t="shared" si="15"/>
        <v>21.780000000000179</v>
      </c>
      <c r="E142" s="4">
        <v>6</v>
      </c>
      <c r="G142" s="20">
        <v>3.6300000000000301</v>
      </c>
      <c r="H142" s="20">
        <v>6</v>
      </c>
      <c r="J142" s="20">
        <v>3.6300000000000301</v>
      </c>
      <c r="K142" s="20">
        <f t="shared" si="16"/>
        <v>21.780000000000179</v>
      </c>
      <c r="M142" s="20">
        <v>3.6300000000000301</v>
      </c>
      <c r="N142" s="20">
        <f t="shared" si="17"/>
        <v>39.530700000000657</v>
      </c>
      <c r="P142" s="20">
        <v>3.6300000000000301</v>
      </c>
      <c r="Q142" s="4">
        <f t="shared" si="12"/>
        <v>47.832147000001186</v>
      </c>
    </row>
    <row r="143" spans="1:17" x14ac:dyDescent="0.35">
      <c r="A143" s="20">
        <v>3.6200000000000299</v>
      </c>
      <c r="B143" s="4">
        <f t="shared" si="13"/>
        <v>47.437928000001179</v>
      </c>
      <c r="C143" s="4">
        <f t="shared" si="14"/>
        <v>39.313200000000649</v>
      </c>
      <c r="D143" s="4">
        <f t="shared" si="15"/>
        <v>21.72000000000018</v>
      </c>
      <c r="E143" s="4">
        <v>6</v>
      </c>
      <c r="G143" s="20">
        <v>3.6200000000000299</v>
      </c>
      <c r="H143" s="20">
        <v>6</v>
      </c>
      <c r="J143" s="20">
        <v>3.6200000000000299</v>
      </c>
      <c r="K143" s="20">
        <f t="shared" si="16"/>
        <v>21.72000000000018</v>
      </c>
      <c r="M143" s="20">
        <v>3.6200000000000299</v>
      </c>
      <c r="N143" s="20">
        <f t="shared" si="17"/>
        <v>39.313200000000649</v>
      </c>
      <c r="P143" s="20">
        <v>3.6200000000000299</v>
      </c>
      <c r="Q143" s="4">
        <f t="shared" si="12"/>
        <v>47.437928000001179</v>
      </c>
    </row>
    <row r="144" spans="1:17" x14ac:dyDescent="0.35">
      <c r="A144" s="20">
        <v>3.6100000000000301</v>
      </c>
      <c r="B144" s="4">
        <f t="shared" si="13"/>
        <v>47.045881000001174</v>
      </c>
      <c r="C144" s="4">
        <f t="shared" si="14"/>
        <v>39.096300000000653</v>
      </c>
      <c r="D144" s="4">
        <f t="shared" si="15"/>
        <v>21.660000000000181</v>
      </c>
      <c r="E144" s="4">
        <v>6</v>
      </c>
      <c r="G144" s="20">
        <v>3.6100000000000301</v>
      </c>
      <c r="H144" s="20">
        <v>6</v>
      </c>
      <c r="J144" s="20">
        <v>3.6100000000000301</v>
      </c>
      <c r="K144" s="20">
        <f t="shared" si="16"/>
        <v>21.660000000000181</v>
      </c>
      <c r="M144" s="20">
        <v>3.6100000000000301</v>
      </c>
      <c r="N144" s="20">
        <f t="shared" si="17"/>
        <v>39.096300000000653</v>
      </c>
      <c r="P144" s="20">
        <v>3.6100000000000301</v>
      </c>
      <c r="Q144" s="4">
        <f t="shared" si="12"/>
        <v>47.045881000001174</v>
      </c>
    </row>
    <row r="145" spans="1:17" x14ac:dyDescent="0.35">
      <c r="A145" s="20">
        <v>3.6000000000000298</v>
      </c>
      <c r="B145" s="4">
        <f t="shared" si="13"/>
        <v>46.656000000001157</v>
      </c>
      <c r="C145" s="4">
        <f t="shared" si="14"/>
        <v>38.880000000000642</v>
      </c>
      <c r="D145" s="4">
        <f t="shared" si="15"/>
        <v>21.600000000000179</v>
      </c>
      <c r="E145" s="4">
        <v>6</v>
      </c>
      <c r="G145" s="20">
        <v>3.6000000000000298</v>
      </c>
      <c r="H145" s="20">
        <v>6</v>
      </c>
      <c r="J145" s="20">
        <v>3.6000000000000298</v>
      </c>
      <c r="K145" s="20">
        <f t="shared" si="16"/>
        <v>21.600000000000179</v>
      </c>
      <c r="M145" s="20">
        <v>3.6000000000000298</v>
      </c>
      <c r="N145" s="20">
        <f t="shared" si="17"/>
        <v>38.880000000000642</v>
      </c>
      <c r="P145" s="20">
        <v>3.6000000000000298</v>
      </c>
      <c r="Q145" s="4">
        <f t="shared" si="12"/>
        <v>46.656000000001157</v>
      </c>
    </row>
    <row r="146" spans="1:17" x14ac:dyDescent="0.35">
      <c r="A146" s="20">
        <v>3.5900000000000301</v>
      </c>
      <c r="B146" s="4">
        <f t="shared" si="13"/>
        <v>46.268279000001165</v>
      </c>
      <c r="C146" s="4">
        <f t="shared" si="14"/>
        <v>38.664300000000651</v>
      </c>
      <c r="D146" s="4">
        <f t="shared" si="15"/>
        <v>21.54000000000018</v>
      </c>
      <c r="E146" s="4">
        <v>6</v>
      </c>
      <c r="G146" s="20">
        <v>3.5900000000000301</v>
      </c>
      <c r="H146" s="20">
        <v>6</v>
      </c>
      <c r="J146" s="20">
        <v>3.5900000000000301</v>
      </c>
      <c r="K146" s="20">
        <f t="shared" si="16"/>
        <v>21.54000000000018</v>
      </c>
      <c r="M146" s="20">
        <v>3.5900000000000301</v>
      </c>
      <c r="N146" s="20">
        <f t="shared" si="17"/>
        <v>38.664300000000651</v>
      </c>
      <c r="P146" s="20">
        <v>3.5900000000000301</v>
      </c>
      <c r="Q146" s="4">
        <f t="shared" si="12"/>
        <v>46.268279000001165</v>
      </c>
    </row>
    <row r="147" spans="1:17" x14ac:dyDescent="0.35">
      <c r="A147" s="20">
        <v>3.5800000000000298</v>
      </c>
      <c r="B147" s="4">
        <f t="shared" si="13"/>
        <v>45.882712000001142</v>
      </c>
      <c r="C147" s="4">
        <f t="shared" si="14"/>
        <v>38.449200000000637</v>
      </c>
      <c r="D147" s="4">
        <f t="shared" si="15"/>
        <v>21.480000000000178</v>
      </c>
      <c r="E147" s="4">
        <v>6</v>
      </c>
      <c r="G147" s="20">
        <v>3.5800000000000298</v>
      </c>
      <c r="H147" s="20">
        <v>6</v>
      </c>
      <c r="J147" s="20">
        <v>3.5800000000000298</v>
      </c>
      <c r="K147" s="20">
        <f t="shared" si="16"/>
        <v>21.480000000000178</v>
      </c>
      <c r="M147" s="20">
        <v>3.5800000000000298</v>
      </c>
      <c r="N147" s="20">
        <f t="shared" si="17"/>
        <v>38.449200000000637</v>
      </c>
      <c r="P147" s="20">
        <v>3.5800000000000298</v>
      </c>
      <c r="Q147" s="4">
        <f t="shared" si="12"/>
        <v>45.882712000001142</v>
      </c>
    </row>
    <row r="148" spans="1:17" x14ac:dyDescent="0.35">
      <c r="A148" s="20">
        <v>3.57000000000003</v>
      </c>
      <c r="B148" s="4">
        <f t="shared" si="13"/>
        <v>45.499293000001146</v>
      </c>
      <c r="C148" s="4">
        <f t="shared" si="14"/>
        <v>38.234700000000643</v>
      </c>
      <c r="D148" s="4">
        <f t="shared" si="15"/>
        <v>21.420000000000179</v>
      </c>
      <c r="E148" s="4">
        <v>6</v>
      </c>
      <c r="G148" s="20">
        <v>3.57000000000003</v>
      </c>
      <c r="H148" s="20">
        <v>6</v>
      </c>
      <c r="J148" s="20">
        <v>3.57000000000003</v>
      </c>
      <c r="K148" s="20">
        <f t="shared" si="16"/>
        <v>21.420000000000179</v>
      </c>
      <c r="M148" s="20">
        <v>3.57000000000003</v>
      </c>
      <c r="N148" s="20">
        <f t="shared" si="17"/>
        <v>38.234700000000643</v>
      </c>
      <c r="P148" s="20">
        <v>3.57000000000003</v>
      </c>
      <c r="Q148" s="4">
        <f t="shared" si="12"/>
        <v>45.499293000001146</v>
      </c>
    </row>
    <row r="149" spans="1:17" x14ac:dyDescent="0.35">
      <c r="A149" s="20">
        <v>3.5600000000000298</v>
      </c>
      <c r="B149" s="4">
        <f t="shared" si="13"/>
        <v>45.118016000001134</v>
      </c>
      <c r="C149" s="4">
        <f t="shared" si="14"/>
        <v>38.020800000000634</v>
      </c>
      <c r="D149" s="4">
        <f t="shared" si="15"/>
        <v>21.360000000000177</v>
      </c>
      <c r="E149" s="4">
        <v>6</v>
      </c>
      <c r="G149" s="20">
        <v>3.5600000000000298</v>
      </c>
      <c r="H149" s="20">
        <v>6</v>
      </c>
      <c r="J149" s="20">
        <v>3.5600000000000298</v>
      </c>
      <c r="K149" s="20">
        <f t="shared" si="16"/>
        <v>21.360000000000177</v>
      </c>
      <c r="M149" s="20">
        <v>3.5600000000000298</v>
      </c>
      <c r="N149" s="20">
        <f t="shared" si="17"/>
        <v>38.020800000000634</v>
      </c>
      <c r="P149" s="20">
        <v>3.5600000000000298</v>
      </c>
      <c r="Q149" s="4">
        <f t="shared" si="12"/>
        <v>45.118016000001134</v>
      </c>
    </row>
    <row r="150" spans="1:17" x14ac:dyDescent="0.35">
      <c r="A150" s="20">
        <v>3.55000000000003</v>
      </c>
      <c r="B150" s="4">
        <f t="shared" si="13"/>
        <v>44.73887500000113</v>
      </c>
      <c r="C150" s="4">
        <f t="shared" si="14"/>
        <v>37.807500000000637</v>
      </c>
      <c r="D150" s="4">
        <f t="shared" si="15"/>
        <v>21.300000000000182</v>
      </c>
      <c r="E150" s="4">
        <v>6</v>
      </c>
      <c r="G150" s="20">
        <v>3.55000000000003</v>
      </c>
      <c r="H150" s="20">
        <v>6</v>
      </c>
      <c r="J150" s="20">
        <v>3.55000000000003</v>
      </c>
      <c r="K150" s="20">
        <f t="shared" si="16"/>
        <v>21.300000000000182</v>
      </c>
      <c r="M150" s="20">
        <v>3.55000000000003</v>
      </c>
      <c r="N150" s="20">
        <f t="shared" si="17"/>
        <v>37.807500000000637</v>
      </c>
      <c r="P150" s="20">
        <v>3.55000000000003</v>
      </c>
      <c r="Q150" s="4">
        <f t="shared" si="12"/>
        <v>44.73887500000113</v>
      </c>
    </row>
    <row r="151" spans="1:17" x14ac:dyDescent="0.35">
      <c r="A151" s="20">
        <v>3.5400000000000298</v>
      </c>
      <c r="B151" s="4">
        <f t="shared" si="13"/>
        <v>44.36186400000112</v>
      </c>
      <c r="C151" s="4">
        <f t="shared" si="14"/>
        <v>37.594800000000632</v>
      </c>
      <c r="D151" s="4">
        <f t="shared" si="15"/>
        <v>21.24000000000018</v>
      </c>
      <c r="E151" s="4">
        <v>6</v>
      </c>
      <c r="G151" s="20">
        <v>3.5400000000000298</v>
      </c>
      <c r="H151" s="20">
        <v>6</v>
      </c>
      <c r="J151" s="20">
        <v>3.5400000000000298</v>
      </c>
      <c r="K151" s="20">
        <f t="shared" si="16"/>
        <v>21.24000000000018</v>
      </c>
      <c r="M151" s="20">
        <v>3.5400000000000298</v>
      </c>
      <c r="N151" s="20">
        <f t="shared" si="17"/>
        <v>37.594800000000632</v>
      </c>
      <c r="P151" s="20">
        <v>3.5400000000000298</v>
      </c>
      <c r="Q151" s="4">
        <f t="shared" si="12"/>
        <v>44.36186400000112</v>
      </c>
    </row>
    <row r="152" spans="1:17" x14ac:dyDescent="0.35">
      <c r="A152" s="20">
        <v>3.53000000000003</v>
      </c>
      <c r="B152" s="4">
        <f t="shared" si="13"/>
        <v>43.986977000001119</v>
      </c>
      <c r="C152" s="4">
        <f t="shared" si="14"/>
        <v>37.382700000000639</v>
      </c>
      <c r="D152" s="4">
        <f t="shared" si="15"/>
        <v>21.180000000000181</v>
      </c>
      <c r="E152" s="4">
        <v>6</v>
      </c>
      <c r="G152" s="20">
        <v>3.53000000000003</v>
      </c>
      <c r="H152" s="20">
        <v>6</v>
      </c>
      <c r="J152" s="20">
        <v>3.53000000000003</v>
      </c>
      <c r="K152" s="20">
        <f t="shared" si="16"/>
        <v>21.180000000000181</v>
      </c>
      <c r="M152" s="20">
        <v>3.53000000000003</v>
      </c>
      <c r="N152" s="20">
        <f t="shared" si="17"/>
        <v>37.382700000000639</v>
      </c>
      <c r="P152" s="20">
        <v>3.53000000000003</v>
      </c>
      <c r="Q152" s="4">
        <f t="shared" si="12"/>
        <v>43.986977000001119</v>
      </c>
    </row>
    <row r="153" spans="1:17" x14ac:dyDescent="0.35">
      <c r="A153" s="20">
        <v>3.5200000000000302</v>
      </c>
      <c r="B153" s="4">
        <f t="shared" si="13"/>
        <v>43.614208000001121</v>
      </c>
      <c r="C153" s="4">
        <f t="shared" si="14"/>
        <v>37.171200000000638</v>
      </c>
      <c r="D153" s="4">
        <f t="shared" si="15"/>
        <v>21.120000000000182</v>
      </c>
      <c r="E153" s="4">
        <v>6</v>
      </c>
      <c r="G153" s="20">
        <v>3.5200000000000302</v>
      </c>
      <c r="H153" s="20">
        <v>6</v>
      </c>
      <c r="J153" s="20">
        <v>3.5200000000000302</v>
      </c>
      <c r="K153" s="20">
        <f t="shared" si="16"/>
        <v>21.120000000000182</v>
      </c>
      <c r="M153" s="20">
        <v>3.5200000000000302</v>
      </c>
      <c r="N153" s="20">
        <f t="shared" si="17"/>
        <v>37.171200000000638</v>
      </c>
      <c r="P153" s="20">
        <v>3.5200000000000302</v>
      </c>
      <c r="Q153" s="4">
        <f t="shared" si="12"/>
        <v>43.614208000001121</v>
      </c>
    </row>
    <row r="154" spans="1:17" x14ac:dyDescent="0.35">
      <c r="A154" s="20">
        <v>3.51000000000003</v>
      </c>
      <c r="B154" s="4">
        <f t="shared" si="13"/>
        <v>43.243551000001105</v>
      </c>
      <c r="C154" s="4">
        <f t="shared" si="14"/>
        <v>36.960300000000629</v>
      </c>
      <c r="D154" s="4">
        <f t="shared" si="15"/>
        <v>21.06000000000018</v>
      </c>
      <c r="E154" s="4">
        <v>6</v>
      </c>
      <c r="G154" s="20">
        <v>3.51000000000003</v>
      </c>
      <c r="H154" s="20">
        <v>6</v>
      </c>
      <c r="J154" s="20">
        <v>3.51000000000003</v>
      </c>
      <c r="K154" s="20">
        <f t="shared" si="16"/>
        <v>21.06000000000018</v>
      </c>
      <c r="M154" s="20">
        <v>3.51000000000003</v>
      </c>
      <c r="N154" s="20">
        <f t="shared" si="17"/>
        <v>36.960300000000629</v>
      </c>
      <c r="P154" s="20">
        <v>3.51000000000003</v>
      </c>
      <c r="Q154" s="4">
        <f t="shared" si="12"/>
        <v>43.243551000001105</v>
      </c>
    </row>
    <row r="155" spans="1:17" x14ac:dyDescent="0.35">
      <c r="A155" s="20">
        <v>3.5000000000000302</v>
      </c>
      <c r="B155" s="4">
        <f t="shared" si="13"/>
        <v>42.875000000001108</v>
      </c>
      <c r="C155" s="4">
        <f t="shared" si="14"/>
        <v>36.750000000000632</v>
      </c>
      <c r="D155" s="4">
        <f t="shared" si="15"/>
        <v>21.000000000000181</v>
      </c>
      <c r="E155" s="4">
        <v>6</v>
      </c>
      <c r="G155" s="20">
        <v>3.5000000000000302</v>
      </c>
      <c r="H155" s="20">
        <v>6</v>
      </c>
      <c r="J155" s="20">
        <v>3.5000000000000302</v>
      </c>
      <c r="K155" s="20">
        <f t="shared" si="16"/>
        <v>21.000000000000181</v>
      </c>
      <c r="M155" s="20">
        <v>3.5000000000000302</v>
      </c>
      <c r="N155" s="20">
        <f t="shared" si="17"/>
        <v>36.750000000000632</v>
      </c>
      <c r="P155" s="20">
        <v>3.5000000000000302</v>
      </c>
      <c r="Q155" s="4">
        <f t="shared" si="12"/>
        <v>42.875000000001108</v>
      </c>
    </row>
    <row r="156" spans="1:17" x14ac:dyDescent="0.35">
      <c r="A156" s="20">
        <v>3.49000000000003</v>
      </c>
      <c r="B156" s="4">
        <f t="shared" si="13"/>
        <v>42.508549000001096</v>
      </c>
      <c r="C156" s="4">
        <f t="shared" si="14"/>
        <v>36.540300000000627</v>
      </c>
      <c r="D156" s="4">
        <f t="shared" si="15"/>
        <v>20.940000000000179</v>
      </c>
      <c r="E156" s="4">
        <v>6</v>
      </c>
      <c r="G156" s="20">
        <v>3.49000000000003</v>
      </c>
      <c r="H156" s="20">
        <v>6</v>
      </c>
      <c r="J156" s="20">
        <v>3.49000000000003</v>
      </c>
      <c r="K156" s="20">
        <f t="shared" si="16"/>
        <v>20.940000000000179</v>
      </c>
      <c r="M156" s="20">
        <v>3.49000000000003</v>
      </c>
      <c r="N156" s="20">
        <f t="shared" si="17"/>
        <v>36.540300000000627</v>
      </c>
      <c r="P156" s="20">
        <v>3.49000000000003</v>
      </c>
      <c r="Q156" s="4">
        <f t="shared" si="12"/>
        <v>42.508549000001096</v>
      </c>
    </row>
    <row r="157" spans="1:17" x14ac:dyDescent="0.35">
      <c r="A157" s="20">
        <v>3.4800000000000302</v>
      </c>
      <c r="B157" s="4">
        <f t="shared" si="13"/>
        <v>42.144192000001098</v>
      </c>
      <c r="C157" s="4">
        <f t="shared" si="14"/>
        <v>36.331200000000628</v>
      </c>
      <c r="D157" s="4">
        <f t="shared" si="15"/>
        <v>20.88000000000018</v>
      </c>
      <c r="E157" s="4">
        <v>6</v>
      </c>
      <c r="G157" s="20">
        <v>3.4800000000000302</v>
      </c>
      <c r="H157" s="20">
        <v>6</v>
      </c>
      <c r="J157" s="20">
        <v>3.4800000000000302</v>
      </c>
      <c r="K157" s="20">
        <f t="shared" si="16"/>
        <v>20.88000000000018</v>
      </c>
      <c r="M157" s="20">
        <v>3.4800000000000302</v>
      </c>
      <c r="N157" s="20">
        <f t="shared" si="17"/>
        <v>36.331200000000628</v>
      </c>
      <c r="P157" s="20">
        <v>3.4800000000000302</v>
      </c>
      <c r="Q157" s="4">
        <f t="shared" si="12"/>
        <v>42.144192000001098</v>
      </c>
    </row>
    <row r="158" spans="1:17" x14ac:dyDescent="0.35">
      <c r="A158" s="20">
        <v>3.4700000000000299</v>
      </c>
      <c r="B158" s="4">
        <f t="shared" si="13"/>
        <v>41.781923000001086</v>
      </c>
      <c r="C158" s="4">
        <f t="shared" si="14"/>
        <v>36.122700000000627</v>
      </c>
      <c r="D158" s="4">
        <f t="shared" si="15"/>
        <v>20.820000000000178</v>
      </c>
      <c r="E158" s="4">
        <v>6</v>
      </c>
      <c r="G158" s="20">
        <v>3.4700000000000299</v>
      </c>
      <c r="H158" s="20">
        <v>6</v>
      </c>
      <c r="J158" s="20">
        <v>3.4700000000000299</v>
      </c>
      <c r="K158" s="20">
        <f t="shared" si="16"/>
        <v>20.820000000000178</v>
      </c>
      <c r="M158" s="20">
        <v>3.4700000000000299</v>
      </c>
      <c r="N158" s="20">
        <f t="shared" si="17"/>
        <v>36.122700000000627</v>
      </c>
      <c r="P158" s="20">
        <v>3.4700000000000299</v>
      </c>
      <c r="Q158" s="4">
        <f t="shared" si="12"/>
        <v>41.781923000001086</v>
      </c>
    </row>
    <row r="159" spans="1:17" x14ac:dyDescent="0.35">
      <c r="A159" s="20">
        <v>3.4600000000000302</v>
      </c>
      <c r="B159" s="4">
        <f t="shared" si="13"/>
        <v>41.421736000001083</v>
      </c>
      <c r="C159" s="4">
        <f t="shared" si="14"/>
        <v>35.914800000000625</v>
      </c>
      <c r="D159" s="4">
        <f t="shared" si="15"/>
        <v>20.760000000000183</v>
      </c>
      <c r="E159" s="4">
        <v>6</v>
      </c>
      <c r="G159" s="20">
        <v>3.4600000000000302</v>
      </c>
      <c r="H159" s="20">
        <v>6</v>
      </c>
      <c r="J159" s="20">
        <v>3.4600000000000302</v>
      </c>
      <c r="K159" s="20">
        <f t="shared" si="16"/>
        <v>20.760000000000183</v>
      </c>
      <c r="M159" s="20">
        <v>3.4600000000000302</v>
      </c>
      <c r="N159" s="20">
        <f t="shared" si="17"/>
        <v>35.914800000000625</v>
      </c>
      <c r="P159" s="20">
        <v>3.4600000000000302</v>
      </c>
      <c r="Q159" s="4">
        <f t="shared" si="12"/>
        <v>41.421736000001083</v>
      </c>
    </row>
    <row r="160" spans="1:17" x14ac:dyDescent="0.35">
      <c r="A160" s="20">
        <v>3.4500000000000299</v>
      </c>
      <c r="B160" s="4">
        <f t="shared" si="13"/>
        <v>41.063625000001068</v>
      </c>
      <c r="C160" s="4">
        <f t="shared" si="14"/>
        <v>35.707500000000621</v>
      </c>
      <c r="D160" s="4">
        <f t="shared" si="15"/>
        <v>20.70000000000018</v>
      </c>
      <c r="E160" s="4">
        <v>6</v>
      </c>
      <c r="G160" s="20">
        <v>3.4500000000000299</v>
      </c>
      <c r="H160" s="20">
        <v>6</v>
      </c>
      <c r="J160" s="20">
        <v>3.4500000000000299</v>
      </c>
      <c r="K160" s="20">
        <f t="shared" si="16"/>
        <v>20.70000000000018</v>
      </c>
      <c r="M160" s="20">
        <v>3.4500000000000299</v>
      </c>
      <c r="N160" s="20">
        <f t="shared" si="17"/>
        <v>35.707500000000621</v>
      </c>
      <c r="P160" s="20">
        <v>3.4500000000000299</v>
      </c>
      <c r="Q160" s="4">
        <f t="shared" si="12"/>
        <v>41.063625000001068</v>
      </c>
    </row>
    <row r="161" spans="1:17" x14ac:dyDescent="0.35">
      <c r="A161" s="20">
        <v>3.4400000000000301</v>
      </c>
      <c r="B161" s="4">
        <f t="shared" si="13"/>
        <v>40.70758400000107</v>
      </c>
      <c r="C161" s="4">
        <f t="shared" si="14"/>
        <v>35.500800000000623</v>
      </c>
      <c r="D161" s="4">
        <f t="shared" si="15"/>
        <v>20.640000000000182</v>
      </c>
      <c r="E161" s="4">
        <v>6</v>
      </c>
      <c r="G161" s="20">
        <v>3.4400000000000301</v>
      </c>
      <c r="H161" s="20">
        <v>6</v>
      </c>
      <c r="J161" s="20">
        <v>3.4400000000000301</v>
      </c>
      <c r="K161" s="20">
        <f t="shared" si="16"/>
        <v>20.640000000000182</v>
      </c>
      <c r="M161" s="20">
        <v>3.4400000000000301</v>
      </c>
      <c r="N161" s="20">
        <f t="shared" si="17"/>
        <v>35.500800000000623</v>
      </c>
      <c r="P161" s="20">
        <v>3.4400000000000301</v>
      </c>
      <c r="Q161" s="4">
        <f t="shared" si="12"/>
        <v>40.70758400000107</v>
      </c>
    </row>
    <row r="162" spans="1:17" x14ac:dyDescent="0.35">
      <c r="A162" s="20">
        <v>3.4300000000000299</v>
      </c>
      <c r="B162" s="4">
        <f t="shared" si="13"/>
        <v>40.353607000001055</v>
      </c>
      <c r="C162" s="4">
        <f t="shared" si="14"/>
        <v>35.294700000000617</v>
      </c>
      <c r="D162" s="4">
        <f t="shared" si="15"/>
        <v>20.580000000000179</v>
      </c>
      <c r="E162" s="4">
        <v>6</v>
      </c>
      <c r="G162" s="20">
        <v>3.4300000000000299</v>
      </c>
      <c r="H162" s="20">
        <v>6</v>
      </c>
      <c r="J162" s="20">
        <v>3.4300000000000299</v>
      </c>
      <c r="K162" s="20">
        <f t="shared" si="16"/>
        <v>20.580000000000179</v>
      </c>
      <c r="M162" s="20">
        <v>3.4300000000000299</v>
      </c>
      <c r="N162" s="20">
        <f t="shared" si="17"/>
        <v>35.294700000000617</v>
      </c>
      <c r="P162" s="20">
        <v>3.4300000000000299</v>
      </c>
      <c r="Q162" s="4">
        <f t="shared" si="12"/>
        <v>40.353607000001055</v>
      </c>
    </row>
    <row r="163" spans="1:17" x14ac:dyDescent="0.35">
      <c r="A163" s="20">
        <v>3.4200000000000301</v>
      </c>
      <c r="B163" s="4">
        <f t="shared" si="13"/>
        <v>40.00168800000106</v>
      </c>
      <c r="C163" s="4">
        <f t="shared" si="14"/>
        <v>35.089200000000616</v>
      </c>
      <c r="D163" s="4">
        <f t="shared" si="15"/>
        <v>20.520000000000181</v>
      </c>
      <c r="E163" s="4">
        <v>6</v>
      </c>
      <c r="G163" s="20">
        <v>3.4200000000000301</v>
      </c>
      <c r="H163" s="20">
        <v>6</v>
      </c>
      <c r="J163" s="20">
        <v>3.4200000000000301</v>
      </c>
      <c r="K163" s="20">
        <f t="shared" si="16"/>
        <v>20.520000000000181</v>
      </c>
      <c r="M163" s="20">
        <v>3.4200000000000301</v>
      </c>
      <c r="N163" s="20">
        <f t="shared" si="17"/>
        <v>35.089200000000616</v>
      </c>
      <c r="P163" s="20">
        <v>3.4200000000000301</v>
      </c>
      <c r="Q163" s="4">
        <f t="shared" si="12"/>
        <v>40.00168800000106</v>
      </c>
    </row>
    <row r="164" spans="1:17" x14ac:dyDescent="0.35">
      <c r="A164" s="20">
        <v>3.4100000000000299</v>
      </c>
      <c r="B164" s="4">
        <f t="shared" si="13"/>
        <v>39.651821000001043</v>
      </c>
      <c r="C164" s="4">
        <f t="shared" si="14"/>
        <v>34.884300000000614</v>
      </c>
      <c r="D164" s="4">
        <f t="shared" si="15"/>
        <v>20.460000000000178</v>
      </c>
      <c r="E164" s="4">
        <v>6</v>
      </c>
      <c r="G164" s="20">
        <v>3.4100000000000299</v>
      </c>
      <c r="H164" s="20">
        <v>6</v>
      </c>
      <c r="J164" s="20">
        <v>3.4100000000000299</v>
      </c>
      <c r="K164" s="20">
        <f t="shared" si="16"/>
        <v>20.460000000000178</v>
      </c>
      <c r="M164" s="20">
        <v>3.4100000000000299</v>
      </c>
      <c r="N164" s="20">
        <f t="shared" si="17"/>
        <v>34.884300000000614</v>
      </c>
      <c r="P164" s="20">
        <v>3.4100000000000299</v>
      </c>
      <c r="Q164" s="4">
        <f t="shared" si="12"/>
        <v>39.651821000001043</v>
      </c>
    </row>
    <row r="165" spans="1:17" x14ac:dyDescent="0.35">
      <c r="A165" s="20">
        <v>3.4000000000000301</v>
      </c>
      <c r="B165" s="4">
        <f t="shared" si="13"/>
        <v>39.304000000001047</v>
      </c>
      <c r="C165" s="4">
        <f t="shared" si="14"/>
        <v>34.680000000000618</v>
      </c>
      <c r="D165" s="4">
        <f t="shared" si="15"/>
        <v>20.40000000000018</v>
      </c>
      <c r="E165" s="4">
        <v>6</v>
      </c>
      <c r="G165" s="20">
        <v>3.4000000000000301</v>
      </c>
      <c r="H165" s="20">
        <v>6</v>
      </c>
      <c r="J165" s="20">
        <v>3.4000000000000301</v>
      </c>
      <c r="K165" s="20">
        <f t="shared" si="16"/>
        <v>20.40000000000018</v>
      </c>
      <c r="M165" s="20">
        <v>3.4000000000000301</v>
      </c>
      <c r="N165" s="20">
        <f t="shared" si="17"/>
        <v>34.680000000000618</v>
      </c>
      <c r="P165" s="20">
        <v>3.4000000000000301</v>
      </c>
      <c r="Q165" s="4">
        <f t="shared" si="12"/>
        <v>39.304000000001047</v>
      </c>
    </row>
    <row r="166" spans="1:17" x14ac:dyDescent="0.35">
      <c r="A166" s="20">
        <v>3.3900000000000299</v>
      </c>
      <c r="B166" s="4">
        <f t="shared" si="13"/>
        <v>38.95821900000103</v>
      </c>
      <c r="C166" s="4">
        <f t="shared" si="14"/>
        <v>34.476300000000606</v>
      </c>
      <c r="D166" s="4">
        <f t="shared" si="15"/>
        <v>20.340000000000181</v>
      </c>
      <c r="E166" s="4">
        <v>6</v>
      </c>
      <c r="G166" s="20">
        <v>3.3900000000000299</v>
      </c>
      <c r="H166" s="20">
        <v>6</v>
      </c>
      <c r="J166" s="20">
        <v>3.3900000000000299</v>
      </c>
      <c r="K166" s="20">
        <f t="shared" si="16"/>
        <v>20.340000000000181</v>
      </c>
      <c r="M166" s="20">
        <v>3.3900000000000299</v>
      </c>
      <c r="N166" s="20">
        <f t="shared" si="17"/>
        <v>34.476300000000606</v>
      </c>
      <c r="P166" s="20">
        <v>3.3900000000000299</v>
      </c>
      <c r="Q166" s="4">
        <f t="shared" si="12"/>
        <v>38.95821900000103</v>
      </c>
    </row>
    <row r="167" spans="1:17" x14ac:dyDescent="0.35">
      <c r="A167" s="20">
        <v>3.3800000000000301</v>
      </c>
      <c r="B167" s="4">
        <f t="shared" si="13"/>
        <v>38.61447200000103</v>
      </c>
      <c r="C167" s="4">
        <f t="shared" si="14"/>
        <v>34.273200000000607</v>
      </c>
      <c r="D167" s="4">
        <f t="shared" si="15"/>
        <v>20.280000000000179</v>
      </c>
      <c r="E167" s="4">
        <v>6</v>
      </c>
      <c r="G167" s="20">
        <v>3.3800000000000301</v>
      </c>
      <c r="H167" s="20">
        <v>6</v>
      </c>
      <c r="J167" s="20">
        <v>3.3800000000000301</v>
      </c>
      <c r="K167" s="20">
        <f t="shared" si="16"/>
        <v>20.280000000000179</v>
      </c>
      <c r="M167" s="20">
        <v>3.3800000000000301</v>
      </c>
      <c r="N167" s="20">
        <f t="shared" si="17"/>
        <v>34.273200000000607</v>
      </c>
      <c r="P167" s="20">
        <v>3.3800000000000301</v>
      </c>
      <c r="Q167" s="4">
        <f t="shared" si="12"/>
        <v>38.61447200000103</v>
      </c>
    </row>
    <row r="168" spans="1:17" x14ac:dyDescent="0.35">
      <c r="A168" s="20">
        <v>3.3700000000000299</v>
      </c>
      <c r="B168" s="4">
        <f t="shared" si="13"/>
        <v>38.272753000001018</v>
      </c>
      <c r="C168" s="4">
        <f t="shared" si="14"/>
        <v>34.070700000000606</v>
      </c>
      <c r="D168" s="4">
        <f t="shared" si="15"/>
        <v>20.22000000000018</v>
      </c>
      <c r="E168" s="4">
        <v>6</v>
      </c>
      <c r="G168" s="20">
        <v>3.3700000000000299</v>
      </c>
      <c r="H168" s="20">
        <v>6</v>
      </c>
      <c r="J168" s="20">
        <v>3.3700000000000299</v>
      </c>
      <c r="K168" s="20">
        <f t="shared" si="16"/>
        <v>20.22000000000018</v>
      </c>
      <c r="M168" s="20">
        <v>3.3700000000000299</v>
      </c>
      <c r="N168" s="20">
        <f t="shared" si="17"/>
        <v>34.070700000000606</v>
      </c>
      <c r="P168" s="20">
        <v>3.3700000000000299</v>
      </c>
      <c r="Q168" s="4">
        <f t="shared" si="12"/>
        <v>38.272753000001018</v>
      </c>
    </row>
    <row r="169" spans="1:17" x14ac:dyDescent="0.35">
      <c r="A169" s="20">
        <v>3.3600000000000301</v>
      </c>
      <c r="B169" s="4">
        <f t="shared" si="13"/>
        <v>37.933056000001024</v>
      </c>
      <c r="C169" s="4">
        <f t="shared" si="14"/>
        <v>33.868800000000604</v>
      </c>
      <c r="D169" s="4">
        <f t="shared" si="15"/>
        <v>20.160000000000181</v>
      </c>
      <c r="E169" s="4">
        <v>6</v>
      </c>
      <c r="G169" s="20">
        <v>3.3600000000000301</v>
      </c>
      <c r="H169" s="20">
        <v>6</v>
      </c>
      <c r="J169" s="20">
        <v>3.3600000000000301</v>
      </c>
      <c r="K169" s="20">
        <f t="shared" si="16"/>
        <v>20.160000000000181</v>
      </c>
      <c r="M169" s="20">
        <v>3.3600000000000301</v>
      </c>
      <c r="N169" s="20">
        <f t="shared" si="17"/>
        <v>33.868800000000604</v>
      </c>
      <c r="P169" s="20">
        <v>3.3600000000000301</v>
      </c>
      <c r="Q169" s="4">
        <f t="shared" si="12"/>
        <v>37.933056000001024</v>
      </c>
    </row>
    <row r="170" spans="1:17" x14ac:dyDescent="0.35">
      <c r="A170" s="20">
        <v>3.3500000000000401</v>
      </c>
      <c r="B170" s="4">
        <f t="shared" si="13"/>
        <v>37.595375000001347</v>
      </c>
      <c r="C170" s="4">
        <f t="shared" si="14"/>
        <v>33.667500000000807</v>
      </c>
      <c r="D170" s="4">
        <f t="shared" si="15"/>
        <v>20.100000000000239</v>
      </c>
      <c r="E170" s="4">
        <v>6</v>
      </c>
      <c r="G170" s="20">
        <v>3.3500000000000401</v>
      </c>
      <c r="H170" s="20">
        <v>6</v>
      </c>
      <c r="J170" s="20">
        <v>3.3500000000000401</v>
      </c>
      <c r="K170" s="20">
        <f t="shared" si="16"/>
        <v>20.100000000000239</v>
      </c>
      <c r="M170" s="20">
        <v>3.3500000000000401</v>
      </c>
      <c r="N170" s="20">
        <f t="shared" si="17"/>
        <v>33.667500000000807</v>
      </c>
      <c r="P170" s="20">
        <v>3.3500000000000401</v>
      </c>
      <c r="Q170" s="4">
        <f t="shared" si="12"/>
        <v>37.595375000001347</v>
      </c>
    </row>
    <row r="171" spans="1:17" x14ac:dyDescent="0.35">
      <c r="A171" s="20">
        <v>3.3400000000000398</v>
      </c>
      <c r="B171" s="4">
        <f t="shared" si="13"/>
        <v>37.259704000001335</v>
      </c>
      <c r="C171" s="4">
        <f t="shared" si="14"/>
        <v>33.466800000000802</v>
      </c>
      <c r="D171" s="4">
        <f t="shared" si="15"/>
        <v>20.040000000000241</v>
      </c>
      <c r="E171" s="4">
        <v>6</v>
      </c>
      <c r="G171" s="20">
        <v>3.3400000000000398</v>
      </c>
      <c r="H171" s="20">
        <v>6</v>
      </c>
      <c r="J171" s="20">
        <v>3.3400000000000398</v>
      </c>
      <c r="K171" s="20">
        <f t="shared" si="16"/>
        <v>20.040000000000241</v>
      </c>
      <c r="M171" s="20">
        <v>3.3400000000000398</v>
      </c>
      <c r="N171" s="20">
        <f t="shared" si="17"/>
        <v>33.466800000000802</v>
      </c>
      <c r="P171" s="20">
        <v>3.3400000000000398</v>
      </c>
      <c r="Q171" s="4">
        <f t="shared" si="12"/>
        <v>37.259704000001335</v>
      </c>
    </row>
    <row r="172" spans="1:17" x14ac:dyDescent="0.35">
      <c r="A172" s="20">
        <v>3.33000000000004</v>
      </c>
      <c r="B172" s="4">
        <f t="shared" si="13"/>
        <v>36.926037000001337</v>
      </c>
      <c r="C172" s="4">
        <f t="shared" si="14"/>
        <v>33.266700000000803</v>
      </c>
      <c r="D172" s="4">
        <f t="shared" si="15"/>
        <v>19.980000000000238</v>
      </c>
      <c r="E172" s="4">
        <v>6</v>
      </c>
      <c r="G172" s="20">
        <v>3.33000000000004</v>
      </c>
      <c r="H172" s="20">
        <v>6</v>
      </c>
      <c r="J172" s="20">
        <v>3.33000000000004</v>
      </c>
      <c r="K172" s="20">
        <f t="shared" si="16"/>
        <v>19.980000000000238</v>
      </c>
      <c r="M172" s="20">
        <v>3.33000000000004</v>
      </c>
      <c r="N172" s="20">
        <f t="shared" si="17"/>
        <v>33.266700000000803</v>
      </c>
      <c r="P172" s="20">
        <v>3.33000000000004</v>
      </c>
      <c r="Q172" s="4">
        <f t="shared" si="12"/>
        <v>36.926037000001337</v>
      </c>
    </row>
    <row r="173" spans="1:17" x14ac:dyDescent="0.35">
      <c r="A173" s="20">
        <v>3.3200000000000398</v>
      </c>
      <c r="B173" s="4">
        <f t="shared" si="13"/>
        <v>36.594368000001317</v>
      </c>
      <c r="C173" s="4">
        <f t="shared" si="14"/>
        <v>33.067200000000796</v>
      </c>
      <c r="D173" s="4">
        <f t="shared" si="15"/>
        <v>19.92000000000024</v>
      </c>
      <c r="E173" s="4">
        <v>6</v>
      </c>
      <c r="G173" s="20">
        <v>3.3200000000000398</v>
      </c>
      <c r="H173" s="20">
        <v>6</v>
      </c>
      <c r="J173" s="20">
        <v>3.3200000000000398</v>
      </c>
      <c r="K173" s="20">
        <f t="shared" si="16"/>
        <v>19.92000000000024</v>
      </c>
      <c r="M173" s="20">
        <v>3.3200000000000398</v>
      </c>
      <c r="N173" s="20">
        <f t="shared" si="17"/>
        <v>33.067200000000796</v>
      </c>
      <c r="P173" s="20">
        <v>3.3200000000000398</v>
      </c>
      <c r="Q173" s="4">
        <f t="shared" si="12"/>
        <v>36.594368000001317</v>
      </c>
    </row>
    <row r="174" spans="1:17" x14ac:dyDescent="0.35">
      <c r="A174" s="20">
        <v>3.31000000000004</v>
      </c>
      <c r="B174" s="4">
        <f t="shared" si="13"/>
        <v>36.264691000001321</v>
      </c>
      <c r="C174" s="4">
        <f t="shared" si="14"/>
        <v>32.868300000000801</v>
      </c>
      <c r="D174" s="4">
        <f t="shared" si="15"/>
        <v>19.860000000000241</v>
      </c>
      <c r="E174" s="4">
        <v>6</v>
      </c>
      <c r="G174" s="20">
        <v>3.31000000000004</v>
      </c>
      <c r="H174" s="20">
        <v>6</v>
      </c>
      <c r="J174" s="20">
        <v>3.31000000000004</v>
      </c>
      <c r="K174" s="20">
        <f t="shared" si="16"/>
        <v>19.860000000000241</v>
      </c>
      <c r="M174" s="20">
        <v>3.31000000000004</v>
      </c>
      <c r="N174" s="20">
        <f t="shared" si="17"/>
        <v>32.868300000000801</v>
      </c>
      <c r="P174" s="20">
        <v>3.31000000000004</v>
      </c>
      <c r="Q174" s="4">
        <f t="shared" si="12"/>
        <v>36.264691000001321</v>
      </c>
    </row>
    <row r="175" spans="1:17" x14ac:dyDescent="0.35">
      <c r="A175" s="20">
        <v>3.3000000000000398</v>
      </c>
      <c r="B175" s="4">
        <f t="shared" si="13"/>
        <v>35.937000000001305</v>
      </c>
      <c r="C175" s="4">
        <f t="shared" si="14"/>
        <v>32.67000000000079</v>
      </c>
      <c r="D175" s="4">
        <f t="shared" si="15"/>
        <v>19.800000000000239</v>
      </c>
      <c r="E175" s="4">
        <v>6</v>
      </c>
      <c r="G175" s="20">
        <v>3.3000000000000398</v>
      </c>
      <c r="H175" s="20">
        <v>6</v>
      </c>
      <c r="J175" s="20">
        <v>3.3000000000000398</v>
      </c>
      <c r="K175" s="20">
        <f t="shared" si="16"/>
        <v>19.800000000000239</v>
      </c>
      <c r="M175" s="20">
        <v>3.3000000000000398</v>
      </c>
      <c r="N175" s="20">
        <f t="shared" si="17"/>
        <v>32.67000000000079</v>
      </c>
      <c r="P175" s="20">
        <v>3.3000000000000398</v>
      </c>
      <c r="Q175" s="4">
        <f t="shared" si="12"/>
        <v>35.937000000001305</v>
      </c>
    </row>
    <row r="176" spans="1:17" x14ac:dyDescent="0.35">
      <c r="A176" s="20">
        <v>3.29000000000004</v>
      </c>
      <c r="B176" s="4">
        <f t="shared" si="13"/>
        <v>35.6112890000013</v>
      </c>
      <c r="C176" s="4">
        <f t="shared" si="14"/>
        <v>32.472300000000786</v>
      </c>
      <c r="D176" s="4">
        <f t="shared" si="15"/>
        <v>19.74000000000024</v>
      </c>
      <c r="E176" s="4">
        <v>6</v>
      </c>
      <c r="G176" s="20">
        <v>3.29000000000004</v>
      </c>
      <c r="H176" s="20">
        <v>6</v>
      </c>
      <c r="J176" s="20">
        <v>3.29000000000004</v>
      </c>
      <c r="K176" s="20">
        <f t="shared" si="16"/>
        <v>19.74000000000024</v>
      </c>
      <c r="M176" s="20">
        <v>3.29000000000004</v>
      </c>
      <c r="N176" s="20">
        <f t="shared" si="17"/>
        <v>32.472300000000786</v>
      </c>
      <c r="P176" s="20">
        <v>3.29000000000004</v>
      </c>
      <c r="Q176" s="4">
        <f t="shared" si="12"/>
        <v>35.6112890000013</v>
      </c>
    </row>
    <row r="177" spans="1:17" x14ac:dyDescent="0.35">
      <c r="A177" s="20">
        <v>3.2800000000000402</v>
      </c>
      <c r="B177" s="4">
        <f t="shared" si="13"/>
        <v>35.287552000001298</v>
      </c>
      <c r="C177" s="4">
        <f t="shared" si="14"/>
        <v>32.275200000000794</v>
      </c>
      <c r="D177" s="4">
        <f t="shared" si="15"/>
        <v>19.680000000000241</v>
      </c>
      <c r="E177" s="4">
        <v>6</v>
      </c>
      <c r="G177" s="20">
        <v>3.2800000000000402</v>
      </c>
      <c r="H177" s="20">
        <v>6</v>
      </c>
      <c r="J177" s="20">
        <v>3.2800000000000402</v>
      </c>
      <c r="K177" s="20">
        <f t="shared" si="16"/>
        <v>19.680000000000241</v>
      </c>
      <c r="M177" s="20">
        <v>3.2800000000000402</v>
      </c>
      <c r="N177" s="20">
        <f t="shared" si="17"/>
        <v>32.275200000000794</v>
      </c>
      <c r="P177" s="20">
        <v>3.2800000000000402</v>
      </c>
      <c r="Q177" s="4">
        <f t="shared" si="12"/>
        <v>35.287552000001298</v>
      </c>
    </row>
    <row r="178" spans="1:17" x14ac:dyDescent="0.35">
      <c r="A178" s="20">
        <v>3.27000000000004</v>
      </c>
      <c r="B178" s="4">
        <f t="shared" si="13"/>
        <v>34.965783000001281</v>
      </c>
      <c r="C178" s="4">
        <f t="shared" si="14"/>
        <v>32.078700000000779</v>
      </c>
      <c r="D178" s="4">
        <f t="shared" si="15"/>
        <v>19.620000000000239</v>
      </c>
      <c r="E178" s="4">
        <v>6</v>
      </c>
      <c r="G178" s="20">
        <v>3.27000000000004</v>
      </c>
      <c r="H178" s="20">
        <v>6</v>
      </c>
      <c r="J178" s="20">
        <v>3.27000000000004</v>
      </c>
      <c r="K178" s="20">
        <f t="shared" si="16"/>
        <v>19.620000000000239</v>
      </c>
      <c r="M178" s="20">
        <v>3.27000000000004</v>
      </c>
      <c r="N178" s="20">
        <f t="shared" si="17"/>
        <v>32.078700000000779</v>
      </c>
      <c r="P178" s="20">
        <v>3.27000000000004</v>
      </c>
      <c r="Q178" s="4">
        <f t="shared" si="12"/>
        <v>34.965783000001281</v>
      </c>
    </row>
    <row r="179" spans="1:17" x14ac:dyDescent="0.35">
      <c r="A179" s="20">
        <v>3.2600000000000402</v>
      </c>
      <c r="B179" s="4">
        <f t="shared" si="13"/>
        <v>34.645976000001284</v>
      </c>
      <c r="C179" s="4">
        <f t="shared" si="14"/>
        <v>31.882800000000785</v>
      </c>
      <c r="D179" s="4">
        <f t="shared" si="15"/>
        <v>19.56000000000024</v>
      </c>
      <c r="E179" s="4">
        <v>6</v>
      </c>
      <c r="G179" s="20">
        <v>3.2600000000000402</v>
      </c>
      <c r="H179" s="20">
        <v>6</v>
      </c>
      <c r="J179" s="20">
        <v>3.2600000000000402</v>
      </c>
      <c r="K179" s="20">
        <f t="shared" si="16"/>
        <v>19.56000000000024</v>
      </c>
      <c r="M179" s="20">
        <v>3.2600000000000402</v>
      </c>
      <c r="N179" s="20">
        <f t="shared" si="17"/>
        <v>31.882800000000785</v>
      </c>
      <c r="P179" s="20">
        <v>3.2600000000000402</v>
      </c>
      <c r="Q179" s="4">
        <f t="shared" si="12"/>
        <v>34.645976000001284</v>
      </c>
    </row>
    <row r="180" spans="1:17" x14ac:dyDescent="0.35">
      <c r="A180" s="20">
        <v>3.25000000000004</v>
      </c>
      <c r="B180" s="4">
        <f t="shared" si="13"/>
        <v>34.328125000001265</v>
      </c>
      <c r="C180" s="4">
        <f t="shared" si="14"/>
        <v>31.687500000000778</v>
      </c>
      <c r="D180" s="4">
        <f t="shared" si="15"/>
        <v>19.500000000000242</v>
      </c>
      <c r="E180" s="4">
        <v>6</v>
      </c>
      <c r="G180" s="20">
        <v>3.25000000000004</v>
      </c>
      <c r="H180" s="20">
        <v>6</v>
      </c>
      <c r="J180" s="20">
        <v>3.25000000000004</v>
      </c>
      <c r="K180" s="20">
        <f t="shared" si="16"/>
        <v>19.500000000000242</v>
      </c>
      <c r="M180" s="20">
        <v>3.25000000000004</v>
      </c>
      <c r="N180" s="20">
        <f t="shared" si="17"/>
        <v>31.687500000000778</v>
      </c>
      <c r="P180" s="20">
        <v>3.25000000000004</v>
      </c>
      <c r="Q180" s="4">
        <f t="shared" si="12"/>
        <v>34.328125000001265</v>
      </c>
    </row>
    <row r="181" spans="1:17" x14ac:dyDescent="0.35">
      <c r="A181" s="20">
        <v>3.2400000000000402</v>
      </c>
      <c r="B181" s="4">
        <f t="shared" si="13"/>
        <v>34.012224000001261</v>
      </c>
      <c r="C181" s="4">
        <f t="shared" si="14"/>
        <v>31.492800000000777</v>
      </c>
      <c r="D181" s="4">
        <f t="shared" si="15"/>
        <v>19.440000000000239</v>
      </c>
      <c r="E181" s="4">
        <v>6</v>
      </c>
      <c r="G181" s="20">
        <v>3.2400000000000402</v>
      </c>
      <c r="H181" s="20">
        <v>6</v>
      </c>
      <c r="J181" s="20">
        <v>3.2400000000000402</v>
      </c>
      <c r="K181" s="20">
        <f t="shared" si="16"/>
        <v>19.440000000000239</v>
      </c>
      <c r="M181" s="20">
        <v>3.2400000000000402</v>
      </c>
      <c r="N181" s="20">
        <f t="shared" si="17"/>
        <v>31.492800000000777</v>
      </c>
      <c r="P181" s="20">
        <v>3.2400000000000402</v>
      </c>
      <c r="Q181" s="4">
        <f t="shared" si="12"/>
        <v>34.012224000001261</v>
      </c>
    </row>
    <row r="182" spans="1:17" x14ac:dyDescent="0.35">
      <c r="A182" s="20">
        <v>3.23000000000004</v>
      </c>
      <c r="B182" s="4">
        <f t="shared" si="13"/>
        <v>33.698267000001252</v>
      </c>
      <c r="C182" s="4">
        <f t="shared" si="14"/>
        <v>31.298700000000771</v>
      </c>
      <c r="D182" s="4">
        <f t="shared" si="15"/>
        <v>19.380000000000241</v>
      </c>
      <c r="E182" s="4">
        <v>6</v>
      </c>
      <c r="G182" s="20">
        <v>3.23000000000004</v>
      </c>
      <c r="H182" s="20">
        <v>6</v>
      </c>
      <c r="J182" s="20">
        <v>3.23000000000004</v>
      </c>
      <c r="K182" s="20">
        <f t="shared" si="16"/>
        <v>19.380000000000241</v>
      </c>
      <c r="M182" s="20">
        <v>3.23000000000004</v>
      </c>
      <c r="N182" s="20">
        <f t="shared" si="17"/>
        <v>31.298700000000771</v>
      </c>
      <c r="P182" s="20">
        <v>3.23000000000004</v>
      </c>
      <c r="Q182" s="4">
        <f t="shared" si="12"/>
        <v>33.698267000001252</v>
      </c>
    </row>
    <row r="183" spans="1:17" x14ac:dyDescent="0.35">
      <c r="A183" s="20">
        <v>3.2200000000000402</v>
      </c>
      <c r="B183" s="4">
        <f t="shared" si="13"/>
        <v>33.386248000001252</v>
      </c>
      <c r="C183" s="4">
        <f t="shared" si="14"/>
        <v>31.105200000000778</v>
      </c>
      <c r="D183" s="4">
        <f t="shared" si="15"/>
        <v>19.320000000000242</v>
      </c>
      <c r="E183" s="4">
        <v>6</v>
      </c>
      <c r="G183" s="20">
        <v>3.2200000000000402</v>
      </c>
      <c r="H183" s="20">
        <v>6</v>
      </c>
      <c r="J183" s="20">
        <v>3.2200000000000402</v>
      </c>
      <c r="K183" s="20">
        <f t="shared" si="16"/>
        <v>19.320000000000242</v>
      </c>
      <c r="M183" s="20">
        <v>3.2200000000000402</v>
      </c>
      <c r="N183" s="20">
        <f t="shared" si="17"/>
        <v>31.105200000000778</v>
      </c>
      <c r="P183" s="20">
        <v>3.2200000000000402</v>
      </c>
      <c r="Q183" s="4">
        <f t="shared" si="12"/>
        <v>33.386248000001252</v>
      </c>
    </row>
    <row r="184" spans="1:17" x14ac:dyDescent="0.35">
      <c r="A184" s="20">
        <v>3.2100000000000399</v>
      </c>
      <c r="B184" s="4">
        <f t="shared" si="13"/>
        <v>33.076161000001235</v>
      </c>
      <c r="C184" s="4">
        <f t="shared" si="14"/>
        <v>30.912300000000769</v>
      </c>
      <c r="D184" s="4">
        <f t="shared" si="15"/>
        <v>19.26000000000024</v>
      </c>
      <c r="E184" s="4">
        <v>6</v>
      </c>
      <c r="G184" s="20">
        <v>3.2100000000000399</v>
      </c>
      <c r="H184" s="20">
        <v>6</v>
      </c>
      <c r="J184" s="20">
        <v>3.2100000000000399</v>
      </c>
      <c r="K184" s="20">
        <f t="shared" si="16"/>
        <v>19.26000000000024</v>
      </c>
      <c r="M184" s="20">
        <v>3.2100000000000399</v>
      </c>
      <c r="N184" s="20">
        <f t="shared" si="17"/>
        <v>30.912300000000769</v>
      </c>
      <c r="P184" s="20">
        <v>3.2100000000000399</v>
      </c>
      <c r="Q184" s="4">
        <f t="shared" si="12"/>
        <v>33.076161000001235</v>
      </c>
    </row>
    <row r="185" spans="1:17" x14ac:dyDescent="0.35">
      <c r="A185" s="20">
        <v>3.2000000000000401</v>
      </c>
      <c r="B185" s="4">
        <f t="shared" si="13"/>
        <v>32.768000000001237</v>
      </c>
      <c r="C185" s="4">
        <f t="shared" si="14"/>
        <v>30.720000000000773</v>
      </c>
      <c r="D185" s="4">
        <f t="shared" si="15"/>
        <v>19.200000000000241</v>
      </c>
      <c r="E185" s="4">
        <v>6</v>
      </c>
      <c r="G185" s="20">
        <v>3.2000000000000401</v>
      </c>
      <c r="H185" s="20">
        <v>6</v>
      </c>
      <c r="J185" s="20">
        <v>3.2000000000000401</v>
      </c>
      <c r="K185" s="20">
        <f t="shared" si="16"/>
        <v>19.200000000000241</v>
      </c>
      <c r="M185" s="20">
        <v>3.2000000000000401</v>
      </c>
      <c r="N185" s="20">
        <f t="shared" si="17"/>
        <v>30.720000000000773</v>
      </c>
      <c r="P185" s="20">
        <v>3.2000000000000401</v>
      </c>
      <c r="Q185" s="4">
        <f t="shared" si="12"/>
        <v>32.768000000001237</v>
      </c>
    </row>
    <row r="186" spans="1:17" x14ac:dyDescent="0.35">
      <c r="A186" s="20">
        <v>3.1900000000000399</v>
      </c>
      <c r="B186" s="4">
        <f t="shared" si="13"/>
        <v>32.461759000001216</v>
      </c>
      <c r="C186" s="4">
        <f t="shared" si="14"/>
        <v>30.528300000000762</v>
      </c>
      <c r="D186" s="4">
        <f t="shared" si="15"/>
        <v>19.140000000000239</v>
      </c>
      <c r="E186" s="4">
        <v>6</v>
      </c>
      <c r="G186" s="20">
        <v>3.1900000000000399</v>
      </c>
      <c r="H186" s="20">
        <v>6</v>
      </c>
      <c r="J186" s="20">
        <v>3.1900000000000399</v>
      </c>
      <c r="K186" s="20">
        <f t="shared" si="16"/>
        <v>19.140000000000239</v>
      </c>
      <c r="M186" s="20">
        <v>3.1900000000000399</v>
      </c>
      <c r="N186" s="20">
        <f t="shared" si="17"/>
        <v>30.528300000000762</v>
      </c>
      <c r="P186" s="20">
        <v>3.1900000000000399</v>
      </c>
      <c r="Q186" s="4">
        <f t="shared" si="12"/>
        <v>32.461759000001216</v>
      </c>
    </row>
    <row r="187" spans="1:17" x14ac:dyDescent="0.35">
      <c r="A187" s="20">
        <v>3.1800000000000401</v>
      </c>
      <c r="B187" s="4">
        <f t="shared" si="13"/>
        <v>32.157432000001215</v>
      </c>
      <c r="C187" s="4">
        <f t="shared" si="14"/>
        <v>30.337200000000763</v>
      </c>
      <c r="D187" s="4">
        <f t="shared" si="15"/>
        <v>19.08000000000024</v>
      </c>
      <c r="E187" s="4">
        <v>6</v>
      </c>
      <c r="G187" s="20">
        <v>3.1800000000000401</v>
      </c>
      <c r="H187" s="20">
        <v>6</v>
      </c>
      <c r="J187" s="20">
        <v>3.1800000000000401</v>
      </c>
      <c r="K187" s="20">
        <f t="shared" si="16"/>
        <v>19.08000000000024</v>
      </c>
      <c r="M187" s="20">
        <v>3.1800000000000401</v>
      </c>
      <c r="N187" s="20">
        <f t="shared" si="17"/>
        <v>30.337200000000763</v>
      </c>
      <c r="P187" s="20">
        <v>3.1800000000000401</v>
      </c>
      <c r="Q187" s="4">
        <f t="shared" si="12"/>
        <v>32.157432000001215</v>
      </c>
    </row>
    <row r="188" spans="1:17" x14ac:dyDescent="0.35">
      <c r="A188" s="20">
        <v>3.1700000000000399</v>
      </c>
      <c r="B188" s="4">
        <f t="shared" si="13"/>
        <v>31.855013000001204</v>
      </c>
      <c r="C188" s="4">
        <f t="shared" si="14"/>
        <v>30.146700000000763</v>
      </c>
      <c r="D188" s="4">
        <f t="shared" si="15"/>
        <v>19.020000000000238</v>
      </c>
      <c r="E188" s="4">
        <v>6</v>
      </c>
      <c r="G188" s="20">
        <v>3.1700000000000399</v>
      </c>
      <c r="H188" s="20">
        <v>6</v>
      </c>
      <c r="J188" s="20">
        <v>3.1700000000000399</v>
      </c>
      <c r="K188" s="20">
        <f t="shared" si="16"/>
        <v>19.020000000000238</v>
      </c>
      <c r="M188" s="20">
        <v>3.1700000000000399</v>
      </c>
      <c r="N188" s="20">
        <f t="shared" si="17"/>
        <v>30.146700000000763</v>
      </c>
      <c r="P188" s="20">
        <v>3.1700000000000399</v>
      </c>
      <c r="Q188" s="4">
        <f t="shared" si="12"/>
        <v>31.855013000001204</v>
      </c>
    </row>
    <row r="189" spans="1:17" x14ac:dyDescent="0.35">
      <c r="A189" s="20">
        <v>3.1600000000000401</v>
      </c>
      <c r="B189" s="4">
        <f t="shared" si="13"/>
        <v>31.554496000001201</v>
      </c>
      <c r="C189" s="4">
        <f t="shared" si="14"/>
        <v>29.956800000000761</v>
      </c>
      <c r="D189" s="4">
        <f t="shared" si="15"/>
        <v>18.960000000000242</v>
      </c>
      <c r="E189" s="4">
        <v>6</v>
      </c>
      <c r="G189" s="20">
        <v>3.1600000000000401</v>
      </c>
      <c r="H189" s="20">
        <v>6</v>
      </c>
      <c r="J189" s="20">
        <v>3.1600000000000401</v>
      </c>
      <c r="K189" s="20">
        <f t="shared" si="16"/>
        <v>18.960000000000242</v>
      </c>
      <c r="M189" s="20">
        <v>3.1600000000000401</v>
      </c>
      <c r="N189" s="20">
        <f t="shared" si="17"/>
        <v>29.956800000000761</v>
      </c>
      <c r="P189" s="20">
        <v>3.1600000000000401</v>
      </c>
      <c r="Q189" s="4">
        <f t="shared" si="12"/>
        <v>31.554496000001201</v>
      </c>
    </row>
    <row r="190" spans="1:17" x14ac:dyDescent="0.35">
      <c r="A190" s="20">
        <v>3.1500000000000399</v>
      </c>
      <c r="B190" s="4">
        <f t="shared" si="13"/>
        <v>31.25587500000119</v>
      </c>
      <c r="C190" s="4">
        <f t="shared" si="14"/>
        <v>29.767500000000755</v>
      </c>
      <c r="D190" s="4">
        <f t="shared" si="15"/>
        <v>18.90000000000024</v>
      </c>
      <c r="E190" s="4">
        <v>6</v>
      </c>
      <c r="G190" s="20">
        <v>3.1500000000000399</v>
      </c>
      <c r="H190" s="20">
        <v>6</v>
      </c>
      <c r="J190" s="20">
        <v>3.1500000000000399</v>
      </c>
      <c r="K190" s="20">
        <f t="shared" si="16"/>
        <v>18.90000000000024</v>
      </c>
      <c r="M190" s="20">
        <v>3.1500000000000399</v>
      </c>
      <c r="N190" s="20">
        <f t="shared" si="17"/>
        <v>29.767500000000755</v>
      </c>
      <c r="P190" s="20">
        <v>3.1500000000000399</v>
      </c>
      <c r="Q190" s="4">
        <f t="shared" si="12"/>
        <v>31.25587500000119</v>
      </c>
    </row>
    <row r="191" spans="1:17" x14ac:dyDescent="0.35">
      <c r="A191" s="20">
        <v>3.1400000000000401</v>
      </c>
      <c r="B191" s="4">
        <f t="shared" si="13"/>
        <v>30.959144000001189</v>
      </c>
      <c r="C191" s="4">
        <f t="shared" si="14"/>
        <v>29.578800000000758</v>
      </c>
      <c r="D191" s="4">
        <f t="shared" si="15"/>
        <v>18.840000000000241</v>
      </c>
      <c r="E191" s="4">
        <v>6</v>
      </c>
      <c r="G191" s="20">
        <v>3.1400000000000401</v>
      </c>
      <c r="H191" s="20">
        <v>6</v>
      </c>
      <c r="J191" s="20">
        <v>3.1400000000000401</v>
      </c>
      <c r="K191" s="20">
        <f t="shared" si="16"/>
        <v>18.840000000000241</v>
      </c>
      <c r="M191" s="20">
        <v>3.1400000000000401</v>
      </c>
      <c r="N191" s="20">
        <f t="shared" si="17"/>
        <v>29.578800000000758</v>
      </c>
      <c r="P191" s="20">
        <v>3.1400000000000401</v>
      </c>
      <c r="Q191" s="4">
        <f t="shared" si="12"/>
        <v>30.959144000001189</v>
      </c>
    </row>
    <row r="192" spans="1:17" x14ac:dyDescent="0.35">
      <c r="A192" s="20">
        <v>3.1300000000000399</v>
      </c>
      <c r="B192" s="4">
        <f t="shared" si="13"/>
        <v>30.66429700000117</v>
      </c>
      <c r="C192" s="4">
        <f t="shared" si="14"/>
        <v>29.390700000000749</v>
      </c>
      <c r="D192" s="4">
        <f t="shared" si="15"/>
        <v>18.780000000000239</v>
      </c>
      <c r="E192" s="4">
        <v>6</v>
      </c>
      <c r="G192" s="20">
        <v>3.1300000000000399</v>
      </c>
      <c r="H192" s="20">
        <v>6</v>
      </c>
      <c r="J192" s="20">
        <v>3.1300000000000399</v>
      </c>
      <c r="K192" s="20">
        <f t="shared" si="16"/>
        <v>18.780000000000239</v>
      </c>
      <c r="M192" s="20">
        <v>3.1300000000000399</v>
      </c>
      <c r="N192" s="20">
        <f t="shared" si="17"/>
        <v>29.390700000000749</v>
      </c>
      <c r="P192" s="20">
        <v>3.1300000000000399</v>
      </c>
      <c r="Q192" s="4">
        <f t="shared" si="12"/>
        <v>30.66429700000117</v>
      </c>
    </row>
    <row r="193" spans="1:17" x14ac:dyDescent="0.35">
      <c r="A193" s="20">
        <v>3.1200000000000401</v>
      </c>
      <c r="B193" s="4">
        <f t="shared" si="13"/>
        <v>30.371328000001167</v>
      </c>
      <c r="C193" s="4">
        <f t="shared" si="14"/>
        <v>29.203200000000749</v>
      </c>
      <c r="D193" s="4">
        <f t="shared" si="15"/>
        <v>18.72000000000024</v>
      </c>
      <c r="E193" s="4">
        <v>6</v>
      </c>
      <c r="G193" s="20">
        <v>3.1200000000000401</v>
      </c>
      <c r="H193" s="20">
        <v>6</v>
      </c>
      <c r="J193" s="20">
        <v>3.1200000000000401</v>
      </c>
      <c r="K193" s="20">
        <f t="shared" si="16"/>
        <v>18.72000000000024</v>
      </c>
      <c r="M193" s="20">
        <v>3.1200000000000401</v>
      </c>
      <c r="N193" s="20">
        <f t="shared" si="17"/>
        <v>29.203200000000749</v>
      </c>
      <c r="P193" s="20">
        <v>3.1200000000000401</v>
      </c>
      <c r="Q193" s="4">
        <f t="shared" si="12"/>
        <v>30.371328000001167</v>
      </c>
    </row>
    <row r="194" spans="1:17" x14ac:dyDescent="0.35">
      <c r="A194" s="20">
        <v>3.1100000000000398</v>
      </c>
      <c r="B194" s="4">
        <f t="shared" si="13"/>
        <v>30.080231000001156</v>
      </c>
      <c r="C194" s="4">
        <f t="shared" si="14"/>
        <v>29.01630000000074</v>
      </c>
      <c r="D194" s="4">
        <f t="shared" si="15"/>
        <v>18.660000000000238</v>
      </c>
      <c r="E194" s="4">
        <v>6</v>
      </c>
      <c r="G194" s="20">
        <v>3.1100000000000398</v>
      </c>
      <c r="H194" s="20">
        <v>6</v>
      </c>
      <c r="J194" s="20">
        <v>3.1100000000000398</v>
      </c>
      <c r="K194" s="20">
        <f t="shared" si="16"/>
        <v>18.660000000000238</v>
      </c>
      <c r="M194" s="20">
        <v>3.1100000000000398</v>
      </c>
      <c r="N194" s="20">
        <f t="shared" si="17"/>
        <v>29.01630000000074</v>
      </c>
      <c r="P194" s="20">
        <v>3.1100000000000398</v>
      </c>
      <c r="Q194" s="4">
        <f t="shared" si="12"/>
        <v>30.080231000001156</v>
      </c>
    </row>
    <row r="195" spans="1:17" x14ac:dyDescent="0.35">
      <c r="A195" s="20">
        <v>3.1000000000000401</v>
      </c>
      <c r="B195" s="4">
        <f t="shared" si="13"/>
        <v>29.791000000001155</v>
      </c>
      <c r="C195" s="4">
        <f t="shared" si="14"/>
        <v>28.830000000000744</v>
      </c>
      <c r="D195" s="4">
        <f t="shared" si="15"/>
        <v>18.600000000000239</v>
      </c>
      <c r="E195" s="4">
        <v>6</v>
      </c>
      <c r="G195" s="20">
        <v>3.1000000000000401</v>
      </c>
      <c r="H195" s="20">
        <v>6</v>
      </c>
      <c r="J195" s="20">
        <v>3.1000000000000401</v>
      </c>
      <c r="K195" s="20">
        <f t="shared" si="16"/>
        <v>18.600000000000239</v>
      </c>
      <c r="M195" s="20">
        <v>3.1000000000000401</v>
      </c>
      <c r="N195" s="20">
        <f t="shared" si="17"/>
        <v>28.830000000000744</v>
      </c>
      <c r="P195" s="20">
        <v>3.1000000000000401</v>
      </c>
      <c r="Q195" s="4">
        <f t="shared" si="12"/>
        <v>29.791000000001155</v>
      </c>
    </row>
    <row r="196" spans="1:17" x14ac:dyDescent="0.35">
      <c r="A196" s="20">
        <v>3.0900000000000398</v>
      </c>
      <c r="B196" s="4">
        <f t="shared" si="13"/>
        <v>29.503629000001144</v>
      </c>
      <c r="C196" s="4">
        <f t="shared" si="14"/>
        <v>28.64430000000074</v>
      </c>
      <c r="D196" s="4">
        <f t="shared" si="15"/>
        <v>18.540000000000241</v>
      </c>
      <c r="E196" s="4">
        <v>6</v>
      </c>
      <c r="G196" s="20">
        <v>3.0900000000000398</v>
      </c>
      <c r="H196" s="20">
        <v>6</v>
      </c>
      <c r="J196" s="20">
        <v>3.0900000000000398</v>
      </c>
      <c r="K196" s="20">
        <f t="shared" si="16"/>
        <v>18.540000000000241</v>
      </c>
      <c r="M196" s="20">
        <v>3.0900000000000398</v>
      </c>
      <c r="N196" s="20">
        <f t="shared" si="17"/>
        <v>28.64430000000074</v>
      </c>
      <c r="P196" s="20">
        <v>3.0900000000000398</v>
      </c>
      <c r="Q196" s="4">
        <f t="shared" si="12"/>
        <v>29.503629000001144</v>
      </c>
    </row>
    <row r="197" spans="1:17" x14ac:dyDescent="0.35">
      <c r="A197" s="20">
        <v>3.08000000000004</v>
      </c>
      <c r="B197" s="4">
        <f t="shared" si="13"/>
        <v>29.218112000001138</v>
      </c>
      <c r="C197" s="4">
        <f t="shared" si="14"/>
        <v>28.459200000000742</v>
      </c>
      <c r="D197" s="4">
        <f t="shared" si="15"/>
        <v>18.480000000000238</v>
      </c>
      <c r="E197" s="4">
        <v>6</v>
      </c>
      <c r="G197" s="20">
        <v>3.08000000000004</v>
      </c>
      <c r="H197" s="20">
        <v>6</v>
      </c>
      <c r="J197" s="20">
        <v>3.08000000000004</v>
      </c>
      <c r="K197" s="20">
        <f t="shared" si="16"/>
        <v>18.480000000000238</v>
      </c>
      <c r="M197" s="20">
        <v>3.08000000000004</v>
      </c>
      <c r="N197" s="20">
        <f t="shared" si="17"/>
        <v>28.459200000000742</v>
      </c>
      <c r="P197" s="20">
        <v>3.08000000000004</v>
      </c>
      <c r="Q197" s="4">
        <f t="shared" ref="Q197:Q260" si="18">P197^3</f>
        <v>29.218112000001138</v>
      </c>
    </row>
    <row r="198" spans="1:17" x14ac:dyDescent="0.35">
      <c r="A198" s="20">
        <v>3.0700000000000398</v>
      </c>
      <c r="B198" s="4">
        <f t="shared" ref="B198:B261" si="19">A198^3</f>
        <v>28.934443000001124</v>
      </c>
      <c r="C198" s="4">
        <f t="shared" ref="C198:C261" si="20">3*A198^2</f>
        <v>28.274700000000735</v>
      </c>
      <c r="D198" s="4">
        <f t="shared" ref="D198:D261" si="21">6*A198</f>
        <v>18.42000000000024</v>
      </c>
      <c r="E198" s="4">
        <v>6</v>
      </c>
      <c r="G198" s="20">
        <v>3.0700000000000398</v>
      </c>
      <c r="H198" s="20">
        <v>6</v>
      </c>
      <c r="J198" s="20">
        <v>3.0700000000000398</v>
      </c>
      <c r="K198" s="20">
        <f t="shared" ref="K198:K261" si="22">6*J198</f>
        <v>18.42000000000024</v>
      </c>
      <c r="M198" s="20">
        <v>3.0700000000000398</v>
      </c>
      <c r="N198" s="20">
        <f t="shared" ref="N198:N261" si="23">3*M198^2</f>
        <v>28.274700000000735</v>
      </c>
      <c r="P198" s="20">
        <v>3.0700000000000398</v>
      </c>
      <c r="Q198" s="4">
        <f t="shared" si="18"/>
        <v>28.934443000001124</v>
      </c>
    </row>
    <row r="199" spans="1:17" x14ac:dyDescent="0.35">
      <c r="A199" s="20">
        <v>3.06000000000004</v>
      </c>
      <c r="B199" s="4">
        <f t="shared" si="19"/>
        <v>28.652616000001125</v>
      </c>
      <c r="C199" s="4">
        <f t="shared" si="20"/>
        <v>28.090800000000733</v>
      </c>
      <c r="D199" s="4">
        <f t="shared" si="21"/>
        <v>18.360000000000241</v>
      </c>
      <c r="E199" s="4">
        <v>6</v>
      </c>
      <c r="G199" s="20">
        <v>3.06000000000004</v>
      </c>
      <c r="H199" s="20">
        <v>6</v>
      </c>
      <c r="J199" s="20">
        <v>3.06000000000004</v>
      </c>
      <c r="K199" s="20">
        <f t="shared" si="22"/>
        <v>18.360000000000241</v>
      </c>
      <c r="M199" s="20">
        <v>3.06000000000004</v>
      </c>
      <c r="N199" s="20">
        <f t="shared" si="23"/>
        <v>28.090800000000733</v>
      </c>
      <c r="P199" s="20">
        <v>3.06000000000004</v>
      </c>
      <c r="Q199" s="4">
        <f t="shared" si="18"/>
        <v>28.652616000001125</v>
      </c>
    </row>
    <row r="200" spans="1:17" x14ac:dyDescent="0.35">
      <c r="A200" s="20">
        <v>3.0500000000000398</v>
      </c>
      <c r="B200" s="4">
        <f t="shared" si="19"/>
        <v>28.372625000001111</v>
      </c>
      <c r="C200" s="4">
        <f t="shared" si="20"/>
        <v>27.907500000000731</v>
      </c>
      <c r="D200" s="4">
        <f t="shared" si="21"/>
        <v>18.300000000000239</v>
      </c>
      <c r="E200" s="4">
        <v>6</v>
      </c>
      <c r="G200" s="20">
        <v>3.0500000000000398</v>
      </c>
      <c r="H200" s="20">
        <v>6</v>
      </c>
      <c r="J200" s="20">
        <v>3.0500000000000398</v>
      </c>
      <c r="K200" s="20">
        <f t="shared" si="22"/>
        <v>18.300000000000239</v>
      </c>
      <c r="M200" s="20">
        <v>3.0500000000000398</v>
      </c>
      <c r="N200" s="20">
        <f t="shared" si="23"/>
        <v>27.907500000000731</v>
      </c>
      <c r="P200" s="20">
        <v>3.0500000000000398</v>
      </c>
      <c r="Q200" s="4">
        <f t="shared" si="18"/>
        <v>28.372625000001111</v>
      </c>
    </row>
    <row r="201" spans="1:17" x14ac:dyDescent="0.35">
      <c r="A201" s="20">
        <v>3.04000000000004</v>
      </c>
      <c r="B201" s="4">
        <f t="shared" si="19"/>
        <v>28.094464000001111</v>
      </c>
      <c r="C201" s="4">
        <f t="shared" si="20"/>
        <v>27.72480000000073</v>
      </c>
      <c r="D201" s="4">
        <f t="shared" si="21"/>
        <v>18.24000000000024</v>
      </c>
      <c r="E201" s="4">
        <v>6</v>
      </c>
      <c r="G201" s="20">
        <v>3.04000000000004</v>
      </c>
      <c r="H201" s="20">
        <v>6</v>
      </c>
      <c r="J201" s="20">
        <v>3.04000000000004</v>
      </c>
      <c r="K201" s="20">
        <f t="shared" si="22"/>
        <v>18.24000000000024</v>
      </c>
      <c r="M201" s="20">
        <v>3.04000000000004</v>
      </c>
      <c r="N201" s="20">
        <f t="shared" si="23"/>
        <v>27.72480000000073</v>
      </c>
      <c r="P201" s="20">
        <v>3.04000000000004</v>
      </c>
      <c r="Q201" s="4">
        <f t="shared" si="18"/>
        <v>28.094464000001111</v>
      </c>
    </row>
    <row r="202" spans="1:17" x14ac:dyDescent="0.35">
      <c r="A202" s="20">
        <v>3.0300000000000402</v>
      </c>
      <c r="B202" s="4">
        <f t="shared" si="19"/>
        <v>27.818127000001109</v>
      </c>
      <c r="C202" s="4">
        <f t="shared" si="20"/>
        <v>27.542700000000735</v>
      </c>
      <c r="D202" s="4">
        <f t="shared" si="21"/>
        <v>18.180000000000241</v>
      </c>
      <c r="E202" s="4">
        <v>6</v>
      </c>
      <c r="G202" s="20">
        <v>3.0300000000000402</v>
      </c>
      <c r="H202" s="20">
        <v>6</v>
      </c>
      <c r="J202" s="20">
        <v>3.0300000000000402</v>
      </c>
      <c r="K202" s="20">
        <f t="shared" si="22"/>
        <v>18.180000000000241</v>
      </c>
      <c r="M202" s="20">
        <v>3.0300000000000402</v>
      </c>
      <c r="N202" s="20">
        <f t="shared" si="23"/>
        <v>27.542700000000735</v>
      </c>
      <c r="P202" s="20">
        <v>3.0300000000000402</v>
      </c>
      <c r="Q202" s="4">
        <f t="shared" si="18"/>
        <v>27.818127000001109</v>
      </c>
    </row>
    <row r="203" spans="1:17" x14ac:dyDescent="0.35">
      <c r="A203" s="20">
        <v>3.02000000000004</v>
      </c>
      <c r="B203" s="4">
        <f t="shared" si="19"/>
        <v>27.543608000001093</v>
      </c>
      <c r="C203" s="4">
        <f t="shared" si="20"/>
        <v>27.361200000000725</v>
      </c>
      <c r="D203" s="4">
        <f t="shared" si="21"/>
        <v>18.120000000000239</v>
      </c>
      <c r="E203" s="4">
        <v>6</v>
      </c>
      <c r="G203" s="20">
        <v>3.02000000000004</v>
      </c>
      <c r="H203" s="20">
        <v>6</v>
      </c>
      <c r="J203" s="20">
        <v>3.02000000000004</v>
      </c>
      <c r="K203" s="20">
        <f t="shared" si="22"/>
        <v>18.120000000000239</v>
      </c>
      <c r="M203" s="20">
        <v>3.02000000000004</v>
      </c>
      <c r="N203" s="20">
        <f t="shared" si="23"/>
        <v>27.361200000000725</v>
      </c>
      <c r="P203" s="20">
        <v>3.02000000000004</v>
      </c>
      <c r="Q203" s="4">
        <f t="shared" si="18"/>
        <v>27.543608000001093</v>
      </c>
    </row>
    <row r="204" spans="1:17" x14ac:dyDescent="0.35">
      <c r="A204" s="20">
        <v>3.0100000000000402</v>
      </c>
      <c r="B204" s="4">
        <f t="shared" si="19"/>
        <v>27.270901000001093</v>
      </c>
      <c r="C204" s="4">
        <f t="shared" si="20"/>
        <v>27.180300000000727</v>
      </c>
      <c r="D204" s="4">
        <f t="shared" si="21"/>
        <v>18.06000000000024</v>
      </c>
      <c r="E204" s="4">
        <v>6</v>
      </c>
      <c r="G204" s="20">
        <v>3.0100000000000402</v>
      </c>
      <c r="H204" s="20">
        <v>6</v>
      </c>
      <c r="J204" s="20">
        <v>3.0100000000000402</v>
      </c>
      <c r="K204" s="20">
        <f t="shared" si="22"/>
        <v>18.06000000000024</v>
      </c>
      <c r="M204" s="20">
        <v>3.0100000000000402</v>
      </c>
      <c r="N204" s="20">
        <f t="shared" si="23"/>
        <v>27.180300000000727</v>
      </c>
      <c r="P204" s="20">
        <v>3.0100000000000402</v>
      </c>
      <c r="Q204" s="4">
        <f t="shared" si="18"/>
        <v>27.270901000001093</v>
      </c>
    </row>
    <row r="205" spans="1:17" x14ac:dyDescent="0.35">
      <c r="A205" s="20">
        <v>3.00000000000004</v>
      </c>
      <c r="B205" s="4">
        <f t="shared" si="19"/>
        <v>27.00000000000108</v>
      </c>
      <c r="C205" s="4">
        <f t="shared" si="20"/>
        <v>27.000000000000718</v>
      </c>
      <c r="D205" s="4">
        <f t="shared" si="21"/>
        <v>18.000000000000242</v>
      </c>
      <c r="E205" s="4">
        <v>6</v>
      </c>
      <c r="G205" s="20">
        <v>3.00000000000004</v>
      </c>
      <c r="H205" s="20">
        <v>6</v>
      </c>
      <c r="J205" s="20">
        <v>3.00000000000004</v>
      </c>
      <c r="K205" s="20">
        <f t="shared" si="22"/>
        <v>18.000000000000242</v>
      </c>
      <c r="M205" s="20">
        <v>3.00000000000004</v>
      </c>
      <c r="N205" s="20">
        <f t="shared" si="23"/>
        <v>27.000000000000718</v>
      </c>
      <c r="P205" s="20">
        <v>3.00000000000004</v>
      </c>
      <c r="Q205" s="4">
        <f t="shared" si="18"/>
        <v>27.00000000000108</v>
      </c>
    </row>
    <row r="206" spans="1:17" x14ac:dyDescent="0.35">
      <c r="A206" s="20">
        <v>2.9900000000000402</v>
      </c>
      <c r="B206" s="4">
        <f t="shared" si="19"/>
        <v>26.730899000001081</v>
      </c>
      <c r="C206" s="4">
        <f t="shared" si="20"/>
        <v>26.820300000000721</v>
      </c>
      <c r="D206" s="4">
        <f t="shared" si="21"/>
        <v>17.940000000000239</v>
      </c>
      <c r="E206" s="4">
        <v>6</v>
      </c>
      <c r="G206" s="20">
        <v>2.9900000000000402</v>
      </c>
      <c r="H206" s="20">
        <v>6</v>
      </c>
      <c r="J206" s="20">
        <v>2.9900000000000402</v>
      </c>
      <c r="K206" s="20">
        <f t="shared" si="22"/>
        <v>17.940000000000239</v>
      </c>
      <c r="M206" s="20">
        <v>2.9900000000000402</v>
      </c>
      <c r="N206" s="20">
        <f t="shared" si="23"/>
        <v>26.820300000000721</v>
      </c>
      <c r="P206" s="20">
        <v>2.9900000000000402</v>
      </c>
      <c r="Q206" s="4">
        <f t="shared" si="18"/>
        <v>26.730899000001081</v>
      </c>
    </row>
    <row r="207" spans="1:17" x14ac:dyDescent="0.35">
      <c r="A207" s="20">
        <v>2.98000000000004</v>
      </c>
      <c r="B207" s="4">
        <f t="shared" si="19"/>
        <v>26.463592000001064</v>
      </c>
      <c r="C207" s="4">
        <f t="shared" si="20"/>
        <v>26.641200000000715</v>
      </c>
      <c r="D207" s="4">
        <f t="shared" si="21"/>
        <v>17.880000000000241</v>
      </c>
      <c r="E207" s="4">
        <v>6</v>
      </c>
      <c r="G207" s="20">
        <v>2.98000000000004</v>
      </c>
      <c r="H207" s="20">
        <v>6</v>
      </c>
      <c r="J207" s="20">
        <v>2.98000000000004</v>
      </c>
      <c r="K207" s="20">
        <f t="shared" si="22"/>
        <v>17.880000000000241</v>
      </c>
      <c r="M207" s="20">
        <v>2.98000000000004</v>
      </c>
      <c r="N207" s="20">
        <f t="shared" si="23"/>
        <v>26.641200000000715</v>
      </c>
      <c r="P207" s="20">
        <v>2.98000000000004</v>
      </c>
      <c r="Q207" s="4">
        <f t="shared" si="18"/>
        <v>26.463592000001064</v>
      </c>
    </row>
    <row r="208" spans="1:17" x14ac:dyDescent="0.35">
      <c r="A208" s="20">
        <v>2.9700000000000402</v>
      </c>
      <c r="B208" s="4">
        <f t="shared" si="19"/>
        <v>26.19807300000106</v>
      </c>
      <c r="C208" s="4">
        <f t="shared" si="20"/>
        <v>26.462700000000716</v>
      </c>
      <c r="D208" s="4">
        <f t="shared" si="21"/>
        <v>17.820000000000242</v>
      </c>
      <c r="E208" s="4">
        <v>6</v>
      </c>
      <c r="G208" s="20">
        <v>2.9700000000000402</v>
      </c>
      <c r="H208" s="20">
        <v>6</v>
      </c>
      <c r="J208" s="20">
        <v>2.9700000000000402</v>
      </c>
      <c r="K208" s="20">
        <f t="shared" si="22"/>
        <v>17.820000000000242</v>
      </c>
      <c r="M208" s="20">
        <v>2.9700000000000402</v>
      </c>
      <c r="N208" s="20">
        <f t="shared" si="23"/>
        <v>26.462700000000716</v>
      </c>
      <c r="P208" s="20">
        <v>2.9700000000000402</v>
      </c>
      <c r="Q208" s="4">
        <f t="shared" si="18"/>
        <v>26.19807300000106</v>
      </c>
    </row>
    <row r="209" spans="1:17" x14ac:dyDescent="0.35">
      <c r="A209" s="20">
        <v>2.9600000000000399</v>
      </c>
      <c r="B209" s="4">
        <f t="shared" si="19"/>
        <v>25.934336000001046</v>
      </c>
      <c r="C209" s="4">
        <f t="shared" si="20"/>
        <v>26.284800000000708</v>
      </c>
      <c r="D209" s="4">
        <f t="shared" si="21"/>
        <v>17.76000000000024</v>
      </c>
      <c r="E209" s="4">
        <v>6</v>
      </c>
      <c r="G209" s="20">
        <v>2.9600000000000399</v>
      </c>
      <c r="H209" s="20">
        <v>6</v>
      </c>
      <c r="J209" s="20">
        <v>2.9600000000000399</v>
      </c>
      <c r="K209" s="20">
        <f t="shared" si="22"/>
        <v>17.76000000000024</v>
      </c>
      <c r="M209" s="20">
        <v>2.9600000000000399</v>
      </c>
      <c r="N209" s="20">
        <f t="shared" si="23"/>
        <v>26.284800000000708</v>
      </c>
      <c r="P209" s="20">
        <v>2.9600000000000399</v>
      </c>
      <c r="Q209" s="4">
        <f t="shared" si="18"/>
        <v>25.934336000001046</v>
      </c>
    </row>
    <row r="210" spans="1:17" x14ac:dyDescent="0.35">
      <c r="A210" s="20">
        <v>2.9500000000000401</v>
      </c>
      <c r="B210" s="4">
        <f t="shared" si="19"/>
        <v>25.672375000001047</v>
      </c>
      <c r="C210" s="4">
        <f t="shared" si="20"/>
        <v>26.107500000000712</v>
      </c>
      <c r="D210" s="4">
        <f t="shared" si="21"/>
        <v>17.700000000000241</v>
      </c>
      <c r="E210" s="4">
        <v>6</v>
      </c>
      <c r="G210" s="20">
        <v>2.9500000000000401</v>
      </c>
      <c r="H210" s="20">
        <v>6</v>
      </c>
      <c r="J210" s="20">
        <v>2.9500000000000401</v>
      </c>
      <c r="K210" s="20">
        <f t="shared" si="22"/>
        <v>17.700000000000241</v>
      </c>
      <c r="M210" s="20">
        <v>2.9500000000000401</v>
      </c>
      <c r="N210" s="20">
        <f t="shared" si="23"/>
        <v>26.107500000000712</v>
      </c>
      <c r="P210" s="20">
        <v>2.9500000000000401</v>
      </c>
      <c r="Q210" s="4">
        <f t="shared" si="18"/>
        <v>25.672375000001047</v>
      </c>
    </row>
    <row r="211" spans="1:17" x14ac:dyDescent="0.35">
      <c r="A211" s="20">
        <v>2.9400000000000399</v>
      </c>
      <c r="B211" s="4">
        <f t="shared" si="19"/>
        <v>25.412184000001037</v>
      </c>
      <c r="C211" s="4">
        <f t="shared" si="20"/>
        <v>25.930800000000708</v>
      </c>
      <c r="D211" s="4">
        <f t="shared" si="21"/>
        <v>17.640000000000239</v>
      </c>
      <c r="E211" s="4">
        <v>6</v>
      </c>
      <c r="G211" s="20">
        <v>2.9400000000000399</v>
      </c>
      <c r="H211" s="20">
        <v>6</v>
      </c>
      <c r="J211" s="20">
        <v>2.9400000000000399</v>
      </c>
      <c r="K211" s="20">
        <f t="shared" si="22"/>
        <v>17.640000000000239</v>
      </c>
      <c r="M211" s="20">
        <v>2.9400000000000399</v>
      </c>
      <c r="N211" s="20">
        <f t="shared" si="23"/>
        <v>25.930800000000708</v>
      </c>
      <c r="P211" s="20">
        <v>2.9400000000000399</v>
      </c>
      <c r="Q211" s="4">
        <f t="shared" si="18"/>
        <v>25.412184000001037</v>
      </c>
    </row>
    <row r="212" spans="1:17" x14ac:dyDescent="0.35">
      <c r="A212" s="20">
        <v>2.9300000000000401</v>
      </c>
      <c r="B212" s="4">
        <f t="shared" si="19"/>
        <v>25.153757000001036</v>
      </c>
      <c r="C212" s="4">
        <f t="shared" si="20"/>
        <v>25.754700000000707</v>
      </c>
      <c r="D212" s="4">
        <f t="shared" si="21"/>
        <v>17.58000000000024</v>
      </c>
      <c r="E212" s="4">
        <v>6</v>
      </c>
      <c r="G212" s="20">
        <v>2.9300000000000401</v>
      </c>
      <c r="H212" s="20">
        <v>6</v>
      </c>
      <c r="J212" s="20">
        <v>2.9300000000000401</v>
      </c>
      <c r="K212" s="20">
        <f t="shared" si="22"/>
        <v>17.58000000000024</v>
      </c>
      <c r="M212" s="20">
        <v>2.9300000000000401</v>
      </c>
      <c r="N212" s="20">
        <f t="shared" si="23"/>
        <v>25.754700000000707</v>
      </c>
      <c r="P212" s="20">
        <v>2.9300000000000401</v>
      </c>
      <c r="Q212" s="4">
        <f t="shared" si="18"/>
        <v>25.153757000001036</v>
      </c>
    </row>
    <row r="213" spans="1:17" x14ac:dyDescent="0.35">
      <c r="A213" s="20">
        <v>2.9200000000000399</v>
      </c>
      <c r="B213" s="4">
        <f t="shared" si="19"/>
        <v>24.897088000001023</v>
      </c>
      <c r="C213" s="4">
        <f t="shared" si="20"/>
        <v>25.5792000000007</v>
      </c>
      <c r="D213" s="4">
        <f t="shared" si="21"/>
        <v>17.520000000000238</v>
      </c>
      <c r="E213" s="4">
        <v>6</v>
      </c>
      <c r="G213" s="20">
        <v>2.9200000000000399</v>
      </c>
      <c r="H213" s="20">
        <v>6</v>
      </c>
      <c r="J213" s="20">
        <v>2.9200000000000399</v>
      </c>
      <c r="K213" s="20">
        <f t="shared" si="22"/>
        <v>17.520000000000238</v>
      </c>
      <c r="M213" s="20">
        <v>2.9200000000000399</v>
      </c>
      <c r="N213" s="20">
        <f t="shared" si="23"/>
        <v>25.5792000000007</v>
      </c>
      <c r="P213" s="20">
        <v>2.9200000000000399</v>
      </c>
      <c r="Q213" s="4">
        <f t="shared" si="18"/>
        <v>24.897088000001023</v>
      </c>
    </row>
    <row r="214" spans="1:17" x14ac:dyDescent="0.35">
      <c r="A214" s="20">
        <v>2.9100000000000401</v>
      </c>
      <c r="B214" s="4">
        <f t="shared" si="19"/>
        <v>24.642171000001021</v>
      </c>
      <c r="C214" s="4">
        <f t="shared" si="20"/>
        <v>25.404300000000703</v>
      </c>
      <c r="D214" s="4">
        <f t="shared" si="21"/>
        <v>17.460000000000242</v>
      </c>
      <c r="E214" s="4">
        <v>6</v>
      </c>
      <c r="G214" s="20">
        <v>2.9100000000000401</v>
      </c>
      <c r="H214" s="20">
        <v>6</v>
      </c>
      <c r="J214" s="20">
        <v>2.9100000000000401</v>
      </c>
      <c r="K214" s="20">
        <f t="shared" si="22"/>
        <v>17.460000000000242</v>
      </c>
      <c r="M214" s="20">
        <v>2.9100000000000401</v>
      </c>
      <c r="N214" s="20">
        <f t="shared" si="23"/>
        <v>25.404300000000703</v>
      </c>
      <c r="P214" s="20">
        <v>2.9100000000000401</v>
      </c>
      <c r="Q214" s="4">
        <f t="shared" si="18"/>
        <v>24.642171000001021</v>
      </c>
    </row>
    <row r="215" spans="1:17" x14ac:dyDescent="0.35">
      <c r="A215" s="20">
        <v>2.9000000000000399</v>
      </c>
      <c r="B215" s="4">
        <f t="shared" si="19"/>
        <v>24.389000000001005</v>
      </c>
      <c r="C215" s="4">
        <f t="shared" si="20"/>
        <v>25.230000000000693</v>
      </c>
      <c r="D215" s="4">
        <f t="shared" si="21"/>
        <v>17.40000000000024</v>
      </c>
      <c r="E215" s="4">
        <v>6</v>
      </c>
      <c r="G215" s="20">
        <v>2.9000000000000399</v>
      </c>
      <c r="H215" s="20">
        <v>6</v>
      </c>
      <c r="J215" s="20">
        <v>2.9000000000000399</v>
      </c>
      <c r="K215" s="20">
        <f t="shared" si="22"/>
        <v>17.40000000000024</v>
      </c>
      <c r="M215" s="20">
        <v>2.9000000000000399</v>
      </c>
      <c r="N215" s="20">
        <f t="shared" si="23"/>
        <v>25.230000000000693</v>
      </c>
      <c r="P215" s="20">
        <v>2.9000000000000399</v>
      </c>
      <c r="Q215" s="4">
        <f t="shared" si="18"/>
        <v>24.389000000001005</v>
      </c>
    </row>
    <row r="216" spans="1:17" x14ac:dyDescent="0.35">
      <c r="A216" s="20">
        <v>2.8900000000000401</v>
      </c>
      <c r="B216" s="4">
        <f t="shared" si="19"/>
        <v>24.137569000001001</v>
      </c>
      <c r="C216" s="4">
        <f t="shared" si="20"/>
        <v>25.056300000000693</v>
      </c>
      <c r="D216" s="4">
        <f t="shared" si="21"/>
        <v>17.340000000000241</v>
      </c>
      <c r="E216" s="4">
        <v>6</v>
      </c>
      <c r="G216" s="20">
        <v>2.8900000000000401</v>
      </c>
      <c r="H216" s="20">
        <v>6</v>
      </c>
      <c r="J216" s="20">
        <v>2.8900000000000401</v>
      </c>
      <c r="K216" s="20">
        <f t="shared" si="22"/>
        <v>17.340000000000241</v>
      </c>
      <c r="M216" s="20">
        <v>2.8900000000000401</v>
      </c>
      <c r="N216" s="20">
        <f t="shared" si="23"/>
        <v>25.056300000000693</v>
      </c>
      <c r="P216" s="20">
        <v>2.8900000000000401</v>
      </c>
      <c r="Q216" s="4">
        <f t="shared" si="18"/>
        <v>24.137569000001001</v>
      </c>
    </row>
    <row r="217" spans="1:17" x14ac:dyDescent="0.35">
      <c r="A217" s="20">
        <v>2.8800000000000501</v>
      </c>
      <c r="B217" s="4">
        <f t="shared" si="19"/>
        <v>23.887872000001249</v>
      </c>
      <c r="C217" s="4">
        <f t="shared" si="20"/>
        <v>24.883200000000869</v>
      </c>
      <c r="D217" s="4">
        <f t="shared" si="21"/>
        <v>17.2800000000003</v>
      </c>
      <c r="E217" s="4">
        <v>6</v>
      </c>
      <c r="G217" s="20">
        <v>2.8800000000000501</v>
      </c>
      <c r="H217" s="20">
        <v>6</v>
      </c>
      <c r="J217" s="20">
        <v>2.8800000000000501</v>
      </c>
      <c r="K217" s="20">
        <f t="shared" si="22"/>
        <v>17.2800000000003</v>
      </c>
      <c r="M217" s="20">
        <v>2.8800000000000501</v>
      </c>
      <c r="N217" s="20">
        <f t="shared" si="23"/>
        <v>24.883200000000869</v>
      </c>
      <c r="P217" s="20">
        <v>2.8800000000000501</v>
      </c>
      <c r="Q217" s="4">
        <f t="shared" si="18"/>
        <v>23.887872000001249</v>
      </c>
    </row>
    <row r="218" spans="1:17" x14ac:dyDescent="0.35">
      <c r="A218" s="20">
        <v>2.8700000000000498</v>
      </c>
      <c r="B218" s="4">
        <f t="shared" si="19"/>
        <v>23.639903000001233</v>
      </c>
      <c r="C218" s="4">
        <f t="shared" si="20"/>
        <v>24.710700000000859</v>
      </c>
      <c r="D218" s="4">
        <f t="shared" si="21"/>
        <v>17.220000000000297</v>
      </c>
      <c r="E218" s="4">
        <v>6</v>
      </c>
      <c r="G218" s="20">
        <v>2.8700000000000498</v>
      </c>
      <c r="H218" s="20">
        <v>6</v>
      </c>
      <c r="J218" s="20">
        <v>2.8700000000000498</v>
      </c>
      <c r="K218" s="20">
        <f t="shared" si="22"/>
        <v>17.220000000000297</v>
      </c>
      <c r="M218" s="20">
        <v>2.8700000000000498</v>
      </c>
      <c r="N218" s="20">
        <f t="shared" si="23"/>
        <v>24.710700000000859</v>
      </c>
      <c r="P218" s="20">
        <v>2.8700000000000498</v>
      </c>
      <c r="Q218" s="4">
        <f t="shared" si="18"/>
        <v>23.639903000001233</v>
      </c>
    </row>
    <row r="219" spans="1:17" x14ac:dyDescent="0.35">
      <c r="A219" s="20">
        <v>2.8600000000000501</v>
      </c>
      <c r="B219" s="4">
        <f t="shared" si="19"/>
        <v>23.393656000001229</v>
      </c>
      <c r="C219" s="4">
        <f t="shared" si="20"/>
        <v>24.538800000000862</v>
      </c>
      <c r="D219" s="4">
        <f t="shared" si="21"/>
        <v>17.160000000000302</v>
      </c>
      <c r="E219" s="4">
        <v>6</v>
      </c>
      <c r="G219" s="20">
        <v>2.8600000000000501</v>
      </c>
      <c r="H219" s="20">
        <v>6</v>
      </c>
      <c r="J219" s="20">
        <v>2.8600000000000501</v>
      </c>
      <c r="K219" s="20">
        <f t="shared" si="22"/>
        <v>17.160000000000302</v>
      </c>
      <c r="M219" s="20">
        <v>2.8600000000000501</v>
      </c>
      <c r="N219" s="20">
        <f t="shared" si="23"/>
        <v>24.538800000000862</v>
      </c>
      <c r="P219" s="20">
        <v>2.8600000000000501</v>
      </c>
      <c r="Q219" s="4">
        <f t="shared" si="18"/>
        <v>23.393656000001229</v>
      </c>
    </row>
    <row r="220" spans="1:17" x14ac:dyDescent="0.35">
      <c r="A220" s="20">
        <v>2.8500000000000498</v>
      </c>
      <c r="B220" s="4">
        <f t="shared" si="19"/>
        <v>23.149125000001217</v>
      </c>
      <c r="C220" s="4">
        <f t="shared" si="20"/>
        <v>24.367500000000852</v>
      </c>
      <c r="D220" s="4">
        <f t="shared" si="21"/>
        <v>17.1000000000003</v>
      </c>
      <c r="E220" s="4">
        <v>6</v>
      </c>
      <c r="G220" s="20">
        <v>2.8500000000000498</v>
      </c>
      <c r="H220" s="20">
        <v>6</v>
      </c>
      <c r="J220" s="20">
        <v>2.8500000000000498</v>
      </c>
      <c r="K220" s="20">
        <f t="shared" si="22"/>
        <v>17.1000000000003</v>
      </c>
      <c r="M220" s="20">
        <v>2.8500000000000498</v>
      </c>
      <c r="N220" s="20">
        <f t="shared" si="23"/>
        <v>24.367500000000852</v>
      </c>
      <c r="P220" s="20">
        <v>2.8500000000000498</v>
      </c>
      <c r="Q220" s="4">
        <f t="shared" si="18"/>
        <v>23.149125000001217</v>
      </c>
    </row>
    <row r="221" spans="1:17" x14ac:dyDescent="0.35">
      <c r="A221" s="20">
        <v>2.84000000000005</v>
      </c>
      <c r="B221" s="4">
        <f t="shared" si="19"/>
        <v>22.90630400000121</v>
      </c>
      <c r="C221" s="4">
        <f t="shared" si="20"/>
        <v>24.196800000000852</v>
      </c>
      <c r="D221" s="4">
        <f t="shared" si="21"/>
        <v>17.040000000000301</v>
      </c>
      <c r="E221" s="4">
        <v>6</v>
      </c>
      <c r="G221" s="20">
        <v>2.84000000000005</v>
      </c>
      <c r="H221" s="20">
        <v>6</v>
      </c>
      <c r="J221" s="20">
        <v>2.84000000000005</v>
      </c>
      <c r="K221" s="20">
        <f t="shared" si="22"/>
        <v>17.040000000000301</v>
      </c>
      <c r="M221" s="20">
        <v>2.84000000000005</v>
      </c>
      <c r="N221" s="20">
        <f t="shared" si="23"/>
        <v>24.196800000000852</v>
      </c>
      <c r="P221" s="20">
        <v>2.84000000000005</v>
      </c>
      <c r="Q221" s="4">
        <f t="shared" si="18"/>
        <v>22.90630400000121</v>
      </c>
    </row>
    <row r="222" spans="1:17" x14ac:dyDescent="0.35">
      <c r="A222" s="20">
        <v>2.8300000000000498</v>
      </c>
      <c r="B222" s="4">
        <f t="shared" si="19"/>
        <v>22.665187000001193</v>
      </c>
      <c r="C222" s="4">
        <f t="shared" si="20"/>
        <v>24.026700000000844</v>
      </c>
      <c r="D222" s="4">
        <f t="shared" si="21"/>
        <v>16.980000000000299</v>
      </c>
      <c r="E222" s="4">
        <v>6</v>
      </c>
      <c r="G222" s="20">
        <v>2.8300000000000498</v>
      </c>
      <c r="H222" s="20">
        <v>6</v>
      </c>
      <c r="J222" s="20">
        <v>2.8300000000000498</v>
      </c>
      <c r="K222" s="20">
        <f t="shared" si="22"/>
        <v>16.980000000000299</v>
      </c>
      <c r="M222" s="20">
        <v>2.8300000000000498</v>
      </c>
      <c r="N222" s="20">
        <f t="shared" si="23"/>
        <v>24.026700000000844</v>
      </c>
      <c r="P222" s="20">
        <v>2.8300000000000498</v>
      </c>
      <c r="Q222" s="4">
        <f t="shared" si="18"/>
        <v>22.665187000001193</v>
      </c>
    </row>
    <row r="223" spans="1:17" x14ac:dyDescent="0.35">
      <c r="A223" s="20">
        <v>2.82000000000005</v>
      </c>
      <c r="B223" s="4">
        <f t="shared" si="19"/>
        <v>22.425768000001195</v>
      </c>
      <c r="C223" s="4">
        <f t="shared" si="20"/>
        <v>23.857200000000848</v>
      </c>
      <c r="D223" s="4">
        <f t="shared" si="21"/>
        <v>16.9200000000003</v>
      </c>
      <c r="E223" s="4">
        <v>6</v>
      </c>
      <c r="G223" s="20">
        <v>2.82000000000005</v>
      </c>
      <c r="H223" s="20">
        <v>6</v>
      </c>
      <c r="J223" s="20">
        <v>2.82000000000005</v>
      </c>
      <c r="K223" s="20">
        <f t="shared" si="22"/>
        <v>16.9200000000003</v>
      </c>
      <c r="M223" s="20">
        <v>2.82000000000005</v>
      </c>
      <c r="N223" s="20">
        <f t="shared" si="23"/>
        <v>23.857200000000848</v>
      </c>
      <c r="P223" s="20">
        <v>2.82000000000005</v>
      </c>
      <c r="Q223" s="4">
        <f t="shared" si="18"/>
        <v>22.425768000001195</v>
      </c>
    </row>
    <row r="224" spans="1:17" x14ac:dyDescent="0.35">
      <c r="A224" s="20">
        <v>2.8100000000000498</v>
      </c>
      <c r="B224" s="4">
        <f t="shared" si="19"/>
        <v>22.188041000001178</v>
      </c>
      <c r="C224" s="4">
        <f t="shared" si="20"/>
        <v>23.688300000000837</v>
      </c>
      <c r="D224" s="4">
        <f t="shared" si="21"/>
        <v>16.860000000000298</v>
      </c>
      <c r="E224" s="4">
        <v>6</v>
      </c>
      <c r="G224" s="20">
        <v>2.8100000000000498</v>
      </c>
      <c r="H224" s="20">
        <v>6</v>
      </c>
      <c r="J224" s="20">
        <v>2.8100000000000498</v>
      </c>
      <c r="K224" s="20">
        <f t="shared" si="22"/>
        <v>16.860000000000298</v>
      </c>
      <c r="M224" s="20">
        <v>2.8100000000000498</v>
      </c>
      <c r="N224" s="20">
        <f t="shared" si="23"/>
        <v>23.688300000000837</v>
      </c>
      <c r="P224" s="20">
        <v>2.8100000000000498</v>
      </c>
      <c r="Q224" s="4">
        <f t="shared" si="18"/>
        <v>22.188041000001178</v>
      </c>
    </row>
    <row r="225" spans="1:17" x14ac:dyDescent="0.35">
      <c r="A225" s="20">
        <v>2.80000000000005</v>
      </c>
      <c r="B225" s="4">
        <f t="shared" si="19"/>
        <v>21.952000000001174</v>
      </c>
      <c r="C225" s="4">
        <f t="shared" si="20"/>
        <v>23.520000000000838</v>
      </c>
      <c r="D225" s="4">
        <f t="shared" si="21"/>
        <v>16.800000000000299</v>
      </c>
      <c r="E225" s="4">
        <v>6</v>
      </c>
      <c r="G225" s="20">
        <v>2.80000000000005</v>
      </c>
      <c r="H225" s="20">
        <v>6</v>
      </c>
      <c r="J225" s="20">
        <v>2.80000000000005</v>
      </c>
      <c r="K225" s="20">
        <f t="shared" si="22"/>
        <v>16.800000000000299</v>
      </c>
      <c r="M225" s="20">
        <v>2.80000000000005</v>
      </c>
      <c r="N225" s="20">
        <f t="shared" si="23"/>
        <v>23.520000000000838</v>
      </c>
      <c r="P225" s="20">
        <v>2.80000000000005</v>
      </c>
      <c r="Q225" s="4">
        <f t="shared" si="18"/>
        <v>21.952000000001174</v>
      </c>
    </row>
    <row r="226" spans="1:17" x14ac:dyDescent="0.35">
      <c r="A226" s="20">
        <v>2.7900000000000502</v>
      </c>
      <c r="B226" s="4">
        <f t="shared" si="19"/>
        <v>21.717639000001174</v>
      </c>
      <c r="C226" s="4">
        <f t="shared" si="20"/>
        <v>23.352300000000842</v>
      </c>
      <c r="D226" s="4">
        <f t="shared" si="21"/>
        <v>16.7400000000003</v>
      </c>
      <c r="E226" s="4">
        <v>6</v>
      </c>
      <c r="G226" s="20">
        <v>2.7900000000000502</v>
      </c>
      <c r="H226" s="20">
        <v>6</v>
      </c>
      <c r="J226" s="20">
        <v>2.7900000000000502</v>
      </c>
      <c r="K226" s="20">
        <f t="shared" si="22"/>
        <v>16.7400000000003</v>
      </c>
      <c r="M226" s="20">
        <v>2.7900000000000502</v>
      </c>
      <c r="N226" s="20">
        <f t="shared" si="23"/>
        <v>23.352300000000842</v>
      </c>
      <c r="P226" s="20">
        <v>2.7900000000000502</v>
      </c>
      <c r="Q226" s="4">
        <f t="shared" si="18"/>
        <v>21.717639000001174</v>
      </c>
    </row>
    <row r="227" spans="1:17" x14ac:dyDescent="0.35">
      <c r="A227" s="20">
        <v>2.78000000000005</v>
      </c>
      <c r="B227" s="4">
        <f t="shared" si="19"/>
        <v>21.484952000001158</v>
      </c>
      <c r="C227" s="4">
        <f t="shared" si="20"/>
        <v>23.185200000000833</v>
      </c>
      <c r="D227" s="4">
        <f t="shared" si="21"/>
        <v>16.680000000000298</v>
      </c>
      <c r="E227" s="4">
        <v>6</v>
      </c>
      <c r="G227" s="20">
        <v>2.78000000000005</v>
      </c>
      <c r="H227" s="20">
        <v>6</v>
      </c>
      <c r="J227" s="20">
        <v>2.78000000000005</v>
      </c>
      <c r="K227" s="20">
        <f t="shared" si="22"/>
        <v>16.680000000000298</v>
      </c>
      <c r="M227" s="20">
        <v>2.78000000000005</v>
      </c>
      <c r="N227" s="20">
        <f t="shared" si="23"/>
        <v>23.185200000000833</v>
      </c>
      <c r="P227" s="20">
        <v>2.78000000000005</v>
      </c>
      <c r="Q227" s="4">
        <f t="shared" si="18"/>
        <v>21.484952000001158</v>
      </c>
    </row>
    <row r="228" spans="1:17" x14ac:dyDescent="0.35">
      <c r="A228" s="20">
        <v>2.7700000000000502</v>
      </c>
      <c r="B228" s="4">
        <f t="shared" si="19"/>
        <v>21.253933000001155</v>
      </c>
      <c r="C228" s="4">
        <f t="shared" si="20"/>
        <v>23.018700000000834</v>
      </c>
      <c r="D228" s="4">
        <f t="shared" si="21"/>
        <v>16.620000000000303</v>
      </c>
      <c r="E228" s="4">
        <v>6</v>
      </c>
      <c r="G228" s="20">
        <v>2.7700000000000502</v>
      </c>
      <c r="H228" s="20">
        <v>6</v>
      </c>
      <c r="J228" s="20">
        <v>2.7700000000000502</v>
      </c>
      <c r="K228" s="20">
        <f t="shared" si="22"/>
        <v>16.620000000000303</v>
      </c>
      <c r="M228" s="20">
        <v>2.7700000000000502</v>
      </c>
      <c r="N228" s="20">
        <f t="shared" si="23"/>
        <v>23.018700000000834</v>
      </c>
      <c r="P228" s="20">
        <v>2.7700000000000502</v>
      </c>
      <c r="Q228" s="4">
        <f t="shared" si="18"/>
        <v>21.253933000001155</v>
      </c>
    </row>
    <row r="229" spans="1:17" x14ac:dyDescent="0.35">
      <c r="A229" s="20">
        <v>2.76000000000005</v>
      </c>
      <c r="B229" s="4">
        <f t="shared" si="19"/>
        <v>21.02457600000114</v>
      </c>
      <c r="C229" s="4">
        <f t="shared" si="20"/>
        <v>22.852800000000826</v>
      </c>
      <c r="D229" s="4">
        <f t="shared" si="21"/>
        <v>16.560000000000301</v>
      </c>
      <c r="E229" s="4">
        <v>6</v>
      </c>
      <c r="G229" s="20">
        <v>2.76000000000005</v>
      </c>
      <c r="H229" s="20">
        <v>6</v>
      </c>
      <c r="J229" s="20">
        <v>2.76000000000005</v>
      </c>
      <c r="K229" s="20">
        <f t="shared" si="22"/>
        <v>16.560000000000301</v>
      </c>
      <c r="M229" s="20">
        <v>2.76000000000005</v>
      </c>
      <c r="N229" s="20">
        <f t="shared" si="23"/>
        <v>22.852800000000826</v>
      </c>
      <c r="P229" s="20">
        <v>2.76000000000005</v>
      </c>
      <c r="Q229" s="4">
        <f t="shared" si="18"/>
        <v>21.02457600000114</v>
      </c>
    </row>
    <row r="230" spans="1:17" x14ac:dyDescent="0.35">
      <c r="A230" s="20">
        <v>2.7500000000000502</v>
      </c>
      <c r="B230" s="4">
        <f t="shared" si="19"/>
        <v>20.79687500000114</v>
      </c>
      <c r="C230" s="4">
        <f t="shared" si="20"/>
        <v>22.687500000000828</v>
      </c>
      <c r="D230" s="4">
        <f t="shared" si="21"/>
        <v>16.500000000000302</v>
      </c>
      <c r="E230" s="4">
        <v>6</v>
      </c>
      <c r="G230" s="20">
        <v>2.7500000000000502</v>
      </c>
      <c r="H230" s="20">
        <v>6</v>
      </c>
      <c r="J230" s="20">
        <v>2.7500000000000502</v>
      </c>
      <c r="K230" s="20">
        <f t="shared" si="22"/>
        <v>16.500000000000302</v>
      </c>
      <c r="M230" s="20">
        <v>2.7500000000000502</v>
      </c>
      <c r="N230" s="20">
        <f t="shared" si="23"/>
        <v>22.687500000000828</v>
      </c>
      <c r="P230" s="20">
        <v>2.7500000000000502</v>
      </c>
      <c r="Q230" s="4">
        <f t="shared" si="18"/>
        <v>20.79687500000114</v>
      </c>
    </row>
    <row r="231" spans="1:17" x14ac:dyDescent="0.35">
      <c r="A231" s="20">
        <v>2.74000000000005</v>
      </c>
      <c r="B231" s="4">
        <f t="shared" si="19"/>
        <v>20.570824000001124</v>
      </c>
      <c r="C231" s="4">
        <f t="shared" si="20"/>
        <v>22.522800000000821</v>
      </c>
      <c r="D231" s="4">
        <f t="shared" si="21"/>
        <v>16.4400000000003</v>
      </c>
      <c r="E231" s="4">
        <v>6</v>
      </c>
      <c r="G231" s="20">
        <v>2.74000000000005</v>
      </c>
      <c r="H231" s="20">
        <v>6</v>
      </c>
      <c r="J231" s="20">
        <v>2.74000000000005</v>
      </c>
      <c r="K231" s="20">
        <f t="shared" si="22"/>
        <v>16.4400000000003</v>
      </c>
      <c r="M231" s="20">
        <v>2.74000000000005</v>
      </c>
      <c r="N231" s="20">
        <f t="shared" si="23"/>
        <v>22.522800000000821</v>
      </c>
      <c r="P231" s="20">
        <v>2.74000000000005</v>
      </c>
      <c r="Q231" s="4">
        <f t="shared" si="18"/>
        <v>20.570824000001124</v>
      </c>
    </row>
    <row r="232" spans="1:17" x14ac:dyDescent="0.35">
      <c r="A232" s="20">
        <v>2.7300000000000502</v>
      </c>
      <c r="B232" s="4">
        <f t="shared" si="19"/>
        <v>20.346417000001122</v>
      </c>
      <c r="C232" s="4">
        <f t="shared" si="20"/>
        <v>22.358700000000823</v>
      </c>
      <c r="D232" s="4">
        <f t="shared" si="21"/>
        <v>16.380000000000301</v>
      </c>
      <c r="E232" s="4">
        <v>6</v>
      </c>
      <c r="G232" s="20">
        <v>2.7300000000000502</v>
      </c>
      <c r="H232" s="20">
        <v>6</v>
      </c>
      <c r="J232" s="20">
        <v>2.7300000000000502</v>
      </c>
      <c r="K232" s="20">
        <f t="shared" si="22"/>
        <v>16.380000000000301</v>
      </c>
      <c r="M232" s="20">
        <v>2.7300000000000502</v>
      </c>
      <c r="N232" s="20">
        <f t="shared" si="23"/>
        <v>22.358700000000823</v>
      </c>
      <c r="P232" s="20">
        <v>2.7300000000000502</v>
      </c>
      <c r="Q232" s="4">
        <f t="shared" si="18"/>
        <v>20.346417000001122</v>
      </c>
    </row>
    <row r="233" spans="1:17" x14ac:dyDescent="0.35">
      <c r="A233" s="20">
        <v>2.7200000000000499</v>
      </c>
      <c r="B233" s="4">
        <f t="shared" si="19"/>
        <v>20.123648000001108</v>
      </c>
      <c r="C233" s="4">
        <f t="shared" si="20"/>
        <v>22.195200000000813</v>
      </c>
      <c r="D233" s="4">
        <f t="shared" si="21"/>
        <v>16.320000000000299</v>
      </c>
      <c r="E233" s="4">
        <v>6</v>
      </c>
      <c r="G233" s="20">
        <v>2.7200000000000499</v>
      </c>
      <c r="H233" s="20">
        <v>6</v>
      </c>
      <c r="J233" s="20">
        <v>2.7200000000000499</v>
      </c>
      <c r="K233" s="20">
        <f t="shared" si="22"/>
        <v>16.320000000000299</v>
      </c>
      <c r="M233" s="20">
        <v>2.7200000000000499</v>
      </c>
      <c r="N233" s="20">
        <f t="shared" si="23"/>
        <v>22.195200000000813</v>
      </c>
      <c r="P233" s="20">
        <v>2.7200000000000499</v>
      </c>
      <c r="Q233" s="4">
        <f t="shared" si="18"/>
        <v>20.123648000001108</v>
      </c>
    </row>
    <row r="234" spans="1:17" x14ac:dyDescent="0.35">
      <c r="A234" s="20">
        <v>2.7100000000000501</v>
      </c>
      <c r="B234" s="4">
        <f t="shared" si="19"/>
        <v>19.902511000001105</v>
      </c>
      <c r="C234" s="4">
        <f t="shared" si="20"/>
        <v>22.032300000000816</v>
      </c>
      <c r="D234" s="4">
        <f t="shared" si="21"/>
        <v>16.2600000000003</v>
      </c>
      <c r="E234" s="4">
        <v>6</v>
      </c>
      <c r="G234" s="20">
        <v>2.7100000000000501</v>
      </c>
      <c r="H234" s="20">
        <v>6</v>
      </c>
      <c r="J234" s="20">
        <v>2.7100000000000501</v>
      </c>
      <c r="K234" s="20">
        <f t="shared" si="22"/>
        <v>16.2600000000003</v>
      </c>
      <c r="M234" s="20">
        <v>2.7100000000000501</v>
      </c>
      <c r="N234" s="20">
        <f t="shared" si="23"/>
        <v>22.032300000000816</v>
      </c>
      <c r="P234" s="20">
        <v>2.7100000000000501</v>
      </c>
      <c r="Q234" s="4">
        <f t="shared" si="18"/>
        <v>19.902511000001105</v>
      </c>
    </row>
    <row r="235" spans="1:17" x14ac:dyDescent="0.35">
      <c r="A235" s="20">
        <v>2.7000000000000499</v>
      </c>
      <c r="B235" s="4">
        <f t="shared" si="19"/>
        <v>19.683000000001091</v>
      </c>
      <c r="C235" s="4">
        <f t="shared" si="20"/>
        <v>21.870000000000807</v>
      </c>
      <c r="D235" s="4">
        <f t="shared" si="21"/>
        <v>16.200000000000301</v>
      </c>
      <c r="E235" s="4">
        <v>6</v>
      </c>
      <c r="G235" s="20">
        <v>2.7000000000000499</v>
      </c>
      <c r="H235" s="20">
        <v>6</v>
      </c>
      <c r="J235" s="20">
        <v>2.7000000000000499</v>
      </c>
      <c r="K235" s="20">
        <f t="shared" si="22"/>
        <v>16.200000000000301</v>
      </c>
      <c r="M235" s="20">
        <v>2.7000000000000499</v>
      </c>
      <c r="N235" s="20">
        <f t="shared" si="23"/>
        <v>21.870000000000807</v>
      </c>
      <c r="P235" s="20">
        <v>2.7000000000000499</v>
      </c>
      <c r="Q235" s="4">
        <f t="shared" si="18"/>
        <v>19.683000000001091</v>
      </c>
    </row>
    <row r="236" spans="1:17" x14ac:dyDescent="0.35">
      <c r="A236" s="20">
        <v>2.6900000000000501</v>
      </c>
      <c r="B236" s="4">
        <f t="shared" si="19"/>
        <v>19.465109000001089</v>
      </c>
      <c r="C236" s="4">
        <f t="shared" si="20"/>
        <v>21.708300000000808</v>
      </c>
      <c r="D236" s="4">
        <f t="shared" si="21"/>
        <v>16.140000000000299</v>
      </c>
      <c r="E236" s="4">
        <v>6</v>
      </c>
      <c r="G236" s="20">
        <v>2.6900000000000501</v>
      </c>
      <c r="H236" s="20">
        <v>6</v>
      </c>
      <c r="J236" s="20">
        <v>2.6900000000000501</v>
      </c>
      <c r="K236" s="20">
        <f t="shared" si="22"/>
        <v>16.140000000000299</v>
      </c>
      <c r="M236" s="20">
        <v>2.6900000000000501</v>
      </c>
      <c r="N236" s="20">
        <f t="shared" si="23"/>
        <v>21.708300000000808</v>
      </c>
      <c r="P236" s="20">
        <v>2.6900000000000501</v>
      </c>
      <c r="Q236" s="4">
        <f t="shared" si="18"/>
        <v>19.465109000001089</v>
      </c>
    </row>
    <row r="237" spans="1:17" x14ac:dyDescent="0.35">
      <c r="A237" s="20">
        <v>2.6800000000000499</v>
      </c>
      <c r="B237" s="4">
        <f t="shared" si="19"/>
        <v>19.248832000001077</v>
      </c>
      <c r="C237" s="4">
        <f t="shared" si="20"/>
        <v>21.547200000000803</v>
      </c>
      <c r="D237" s="4">
        <f t="shared" si="21"/>
        <v>16.0800000000003</v>
      </c>
      <c r="E237" s="4">
        <v>6</v>
      </c>
      <c r="G237" s="20">
        <v>2.6800000000000499</v>
      </c>
      <c r="H237" s="20">
        <v>6</v>
      </c>
      <c r="J237" s="20">
        <v>2.6800000000000499</v>
      </c>
      <c r="K237" s="20">
        <f t="shared" si="22"/>
        <v>16.0800000000003</v>
      </c>
      <c r="M237" s="20">
        <v>2.6800000000000499</v>
      </c>
      <c r="N237" s="20">
        <f t="shared" si="23"/>
        <v>21.547200000000803</v>
      </c>
      <c r="P237" s="20">
        <v>2.6800000000000499</v>
      </c>
      <c r="Q237" s="4">
        <f t="shared" si="18"/>
        <v>19.248832000001077</v>
      </c>
    </row>
    <row r="238" spans="1:17" x14ac:dyDescent="0.35">
      <c r="A238" s="20">
        <v>2.6700000000000501</v>
      </c>
      <c r="B238" s="4">
        <f t="shared" si="19"/>
        <v>19.034163000001072</v>
      </c>
      <c r="C238" s="4">
        <f t="shared" si="20"/>
        <v>21.386700000000804</v>
      </c>
      <c r="D238" s="4">
        <f t="shared" si="21"/>
        <v>16.020000000000302</v>
      </c>
      <c r="E238" s="4">
        <v>6</v>
      </c>
      <c r="G238" s="20">
        <v>2.6700000000000501</v>
      </c>
      <c r="H238" s="20">
        <v>6</v>
      </c>
      <c r="J238" s="20">
        <v>2.6700000000000501</v>
      </c>
      <c r="K238" s="20">
        <f t="shared" si="22"/>
        <v>16.020000000000302</v>
      </c>
      <c r="M238" s="20">
        <v>2.6700000000000501</v>
      </c>
      <c r="N238" s="20">
        <f t="shared" si="23"/>
        <v>21.386700000000804</v>
      </c>
      <c r="P238" s="20">
        <v>2.6700000000000501</v>
      </c>
      <c r="Q238" s="4">
        <f t="shared" si="18"/>
        <v>19.034163000001072</v>
      </c>
    </row>
    <row r="239" spans="1:17" x14ac:dyDescent="0.35">
      <c r="A239" s="20">
        <v>2.6600000000000499</v>
      </c>
      <c r="B239" s="4">
        <f t="shared" si="19"/>
        <v>18.821096000001059</v>
      </c>
      <c r="C239" s="4">
        <f t="shared" si="20"/>
        <v>21.226800000000797</v>
      </c>
      <c r="D239" s="4">
        <f t="shared" si="21"/>
        <v>15.960000000000299</v>
      </c>
      <c r="E239" s="4">
        <v>6</v>
      </c>
      <c r="G239" s="20">
        <v>2.6600000000000499</v>
      </c>
      <c r="H239" s="20">
        <v>6</v>
      </c>
      <c r="J239" s="20">
        <v>2.6600000000000499</v>
      </c>
      <c r="K239" s="20">
        <f t="shared" si="22"/>
        <v>15.960000000000299</v>
      </c>
      <c r="M239" s="20">
        <v>2.6600000000000499</v>
      </c>
      <c r="N239" s="20">
        <f t="shared" si="23"/>
        <v>21.226800000000797</v>
      </c>
      <c r="P239" s="20">
        <v>2.6600000000000499</v>
      </c>
      <c r="Q239" s="4">
        <f t="shared" si="18"/>
        <v>18.821096000001059</v>
      </c>
    </row>
    <row r="240" spans="1:17" x14ac:dyDescent="0.35">
      <c r="A240" s="20">
        <v>2.6500000000000501</v>
      </c>
      <c r="B240" s="4">
        <f t="shared" si="19"/>
        <v>18.609625000001056</v>
      </c>
      <c r="C240" s="4">
        <f t="shared" si="20"/>
        <v>21.067500000000798</v>
      </c>
      <c r="D240" s="4">
        <f t="shared" si="21"/>
        <v>15.900000000000301</v>
      </c>
      <c r="E240" s="4">
        <v>6</v>
      </c>
      <c r="G240" s="20">
        <v>2.6500000000000501</v>
      </c>
      <c r="H240" s="20">
        <v>6</v>
      </c>
      <c r="J240" s="20">
        <v>2.6500000000000501</v>
      </c>
      <c r="K240" s="20">
        <f t="shared" si="22"/>
        <v>15.900000000000301</v>
      </c>
      <c r="M240" s="20">
        <v>2.6500000000000501</v>
      </c>
      <c r="N240" s="20">
        <f t="shared" si="23"/>
        <v>21.067500000000798</v>
      </c>
      <c r="P240" s="20">
        <v>2.6500000000000501</v>
      </c>
      <c r="Q240" s="4">
        <f t="shared" si="18"/>
        <v>18.609625000001056</v>
      </c>
    </row>
    <row r="241" spans="1:17" x14ac:dyDescent="0.35">
      <c r="A241" s="20">
        <v>2.6400000000000499</v>
      </c>
      <c r="B241" s="4">
        <f t="shared" si="19"/>
        <v>18.399744000001043</v>
      </c>
      <c r="C241" s="4">
        <f t="shared" si="20"/>
        <v>20.908800000000792</v>
      </c>
      <c r="D241" s="4">
        <f t="shared" si="21"/>
        <v>15.840000000000298</v>
      </c>
      <c r="E241" s="4">
        <v>6</v>
      </c>
      <c r="G241" s="20">
        <v>2.6400000000000499</v>
      </c>
      <c r="H241" s="20">
        <v>6</v>
      </c>
      <c r="J241" s="20">
        <v>2.6400000000000499</v>
      </c>
      <c r="K241" s="20">
        <f t="shared" si="22"/>
        <v>15.840000000000298</v>
      </c>
      <c r="M241" s="20">
        <v>2.6400000000000499</v>
      </c>
      <c r="N241" s="20">
        <f t="shared" si="23"/>
        <v>20.908800000000792</v>
      </c>
      <c r="P241" s="20">
        <v>2.6400000000000499</v>
      </c>
      <c r="Q241" s="4">
        <f t="shared" si="18"/>
        <v>18.399744000001043</v>
      </c>
    </row>
    <row r="242" spans="1:17" x14ac:dyDescent="0.35">
      <c r="A242" s="20">
        <v>2.6300000000000501</v>
      </c>
      <c r="B242" s="4">
        <f t="shared" si="19"/>
        <v>18.191447000001041</v>
      </c>
      <c r="C242" s="4">
        <f t="shared" si="20"/>
        <v>20.750700000000791</v>
      </c>
      <c r="D242" s="4">
        <f t="shared" si="21"/>
        <v>15.7800000000003</v>
      </c>
      <c r="E242" s="4">
        <v>6</v>
      </c>
      <c r="G242" s="20">
        <v>2.6300000000000501</v>
      </c>
      <c r="H242" s="20">
        <v>6</v>
      </c>
      <c r="J242" s="20">
        <v>2.6300000000000501</v>
      </c>
      <c r="K242" s="20">
        <f t="shared" si="22"/>
        <v>15.7800000000003</v>
      </c>
      <c r="M242" s="20">
        <v>2.6300000000000501</v>
      </c>
      <c r="N242" s="20">
        <f t="shared" si="23"/>
        <v>20.750700000000791</v>
      </c>
      <c r="P242" s="20">
        <v>2.6300000000000501</v>
      </c>
      <c r="Q242" s="4">
        <f t="shared" si="18"/>
        <v>18.191447000001041</v>
      </c>
    </row>
    <row r="243" spans="1:17" x14ac:dyDescent="0.35">
      <c r="A243" s="20">
        <v>2.6200000000000498</v>
      </c>
      <c r="B243" s="4">
        <f t="shared" si="19"/>
        <v>17.984728000001027</v>
      </c>
      <c r="C243" s="4">
        <f t="shared" si="20"/>
        <v>20.593200000000785</v>
      </c>
      <c r="D243" s="4">
        <f t="shared" si="21"/>
        <v>15.720000000000299</v>
      </c>
      <c r="E243" s="4">
        <v>6</v>
      </c>
      <c r="G243" s="20">
        <v>2.6200000000000498</v>
      </c>
      <c r="H243" s="20">
        <v>6</v>
      </c>
      <c r="J243" s="20">
        <v>2.6200000000000498</v>
      </c>
      <c r="K243" s="20">
        <f t="shared" si="22"/>
        <v>15.720000000000299</v>
      </c>
      <c r="M243" s="20">
        <v>2.6200000000000498</v>
      </c>
      <c r="N243" s="20">
        <f t="shared" si="23"/>
        <v>20.593200000000785</v>
      </c>
      <c r="P243" s="20">
        <v>2.6200000000000498</v>
      </c>
      <c r="Q243" s="4">
        <f t="shared" si="18"/>
        <v>17.984728000001027</v>
      </c>
    </row>
    <row r="244" spans="1:17" x14ac:dyDescent="0.35">
      <c r="A244" s="20">
        <v>2.6100000000000501</v>
      </c>
      <c r="B244" s="4">
        <f t="shared" si="19"/>
        <v>17.779581000001023</v>
      </c>
      <c r="C244" s="4">
        <f t="shared" si="20"/>
        <v>20.436300000000784</v>
      </c>
      <c r="D244" s="4">
        <f t="shared" si="21"/>
        <v>15.6600000000003</v>
      </c>
      <c r="E244" s="4">
        <v>6</v>
      </c>
      <c r="G244" s="20">
        <v>2.6100000000000501</v>
      </c>
      <c r="H244" s="20">
        <v>6</v>
      </c>
      <c r="J244" s="20">
        <v>2.6100000000000501</v>
      </c>
      <c r="K244" s="20">
        <f t="shared" si="22"/>
        <v>15.6600000000003</v>
      </c>
      <c r="M244" s="20">
        <v>2.6100000000000501</v>
      </c>
      <c r="N244" s="20">
        <f t="shared" si="23"/>
        <v>20.436300000000784</v>
      </c>
      <c r="P244" s="20">
        <v>2.6100000000000501</v>
      </c>
      <c r="Q244" s="4">
        <f t="shared" si="18"/>
        <v>17.779581000001023</v>
      </c>
    </row>
    <row r="245" spans="1:17" x14ac:dyDescent="0.35">
      <c r="A245" s="20">
        <v>2.6000000000000498</v>
      </c>
      <c r="B245" s="4">
        <f t="shared" si="19"/>
        <v>17.576000000001009</v>
      </c>
      <c r="C245" s="4">
        <f t="shared" si="20"/>
        <v>20.280000000000776</v>
      </c>
      <c r="D245" s="4">
        <f t="shared" si="21"/>
        <v>15.6000000000003</v>
      </c>
      <c r="E245" s="4">
        <v>6</v>
      </c>
      <c r="G245" s="20">
        <v>2.6000000000000498</v>
      </c>
      <c r="H245" s="20">
        <v>6</v>
      </c>
      <c r="J245" s="20">
        <v>2.6000000000000498</v>
      </c>
      <c r="K245" s="20">
        <f t="shared" si="22"/>
        <v>15.6000000000003</v>
      </c>
      <c r="M245" s="20">
        <v>2.6000000000000498</v>
      </c>
      <c r="N245" s="20">
        <f t="shared" si="23"/>
        <v>20.280000000000776</v>
      </c>
      <c r="P245" s="20">
        <v>2.6000000000000498</v>
      </c>
      <c r="Q245" s="4">
        <f t="shared" si="18"/>
        <v>17.576000000001009</v>
      </c>
    </row>
    <row r="246" spans="1:17" x14ac:dyDescent="0.35">
      <c r="A246" s="20">
        <v>2.59000000000005</v>
      </c>
      <c r="B246" s="4">
        <f t="shared" si="19"/>
        <v>17.373979000001007</v>
      </c>
      <c r="C246" s="4">
        <f t="shared" si="20"/>
        <v>20.12430000000078</v>
      </c>
      <c r="D246" s="4">
        <f t="shared" si="21"/>
        <v>15.540000000000301</v>
      </c>
      <c r="E246" s="4">
        <v>6</v>
      </c>
      <c r="G246" s="20">
        <v>2.59000000000005</v>
      </c>
      <c r="H246" s="20">
        <v>6</v>
      </c>
      <c r="J246" s="20">
        <v>2.59000000000005</v>
      </c>
      <c r="K246" s="20">
        <f t="shared" si="22"/>
        <v>15.540000000000301</v>
      </c>
      <c r="M246" s="20">
        <v>2.59000000000005</v>
      </c>
      <c r="N246" s="20">
        <f t="shared" si="23"/>
        <v>20.12430000000078</v>
      </c>
      <c r="P246" s="20">
        <v>2.59000000000005</v>
      </c>
      <c r="Q246" s="4">
        <f t="shared" si="18"/>
        <v>17.373979000001007</v>
      </c>
    </row>
    <row r="247" spans="1:17" x14ac:dyDescent="0.35">
      <c r="A247" s="20">
        <v>2.5800000000000498</v>
      </c>
      <c r="B247" s="4">
        <f t="shared" si="19"/>
        <v>17.173512000000994</v>
      </c>
      <c r="C247" s="4">
        <f t="shared" si="20"/>
        <v>19.969200000000772</v>
      </c>
      <c r="D247" s="4">
        <f t="shared" si="21"/>
        <v>15.480000000000299</v>
      </c>
      <c r="E247" s="4">
        <v>6</v>
      </c>
      <c r="G247" s="20">
        <v>2.5800000000000498</v>
      </c>
      <c r="H247" s="20">
        <v>6</v>
      </c>
      <c r="J247" s="20">
        <v>2.5800000000000498</v>
      </c>
      <c r="K247" s="20">
        <f t="shared" si="22"/>
        <v>15.480000000000299</v>
      </c>
      <c r="M247" s="20">
        <v>2.5800000000000498</v>
      </c>
      <c r="N247" s="20">
        <f t="shared" si="23"/>
        <v>19.969200000000772</v>
      </c>
      <c r="P247" s="20">
        <v>2.5800000000000498</v>
      </c>
      <c r="Q247" s="4">
        <f t="shared" si="18"/>
        <v>17.173512000000994</v>
      </c>
    </row>
    <row r="248" spans="1:17" x14ac:dyDescent="0.35">
      <c r="A248" s="20">
        <v>2.57000000000005</v>
      </c>
      <c r="B248" s="4">
        <f t="shared" si="19"/>
        <v>16.974593000000993</v>
      </c>
      <c r="C248" s="4">
        <f t="shared" si="20"/>
        <v>19.814700000000773</v>
      </c>
      <c r="D248" s="4">
        <f t="shared" si="21"/>
        <v>15.4200000000003</v>
      </c>
      <c r="E248" s="4">
        <v>6</v>
      </c>
      <c r="G248" s="20">
        <v>2.57000000000005</v>
      </c>
      <c r="H248" s="20">
        <v>6</v>
      </c>
      <c r="J248" s="20">
        <v>2.57000000000005</v>
      </c>
      <c r="K248" s="20">
        <f t="shared" si="22"/>
        <v>15.4200000000003</v>
      </c>
      <c r="M248" s="20">
        <v>2.57000000000005</v>
      </c>
      <c r="N248" s="20">
        <f t="shared" si="23"/>
        <v>19.814700000000773</v>
      </c>
      <c r="P248" s="20">
        <v>2.57000000000005</v>
      </c>
      <c r="Q248" s="4">
        <f t="shared" si="18"/>
        <v>16.974593000000993</v>
      </c>
    </row>
    <row r="249" spans="1:17" x14ac:dyDescent="0.35">
      <c r="A249" s="20">
        <v>2.5600000000000498</v>
      </c>
      <c r="B249" s="4">
        <f t="shared" si="19"/>
        <v>16.77721600000098</v>
      </c>
      <c r="C249" s="4">
        <f t="shared" si="20"/>
        <v>19.660800000000766</v>
      </c>
      <c r="D249" s="4">
        <f t="shared" si="21"/>
        <v>15.360000000000298</v>
      </c>
      <c r="E249" s="4">
        <v>6</v>
      </c>
      <c r="G249" s="20">
        <v>2.5600000000000498</v>
      </c>
      <c r="H249" s="20">
        <v>6</v>
      </c>
      <c r="J249" s="20">
        <v>2.5600000000000498</v>
      </c>
      <c r="K249" s="20">
        <f t="shared" si="22"/>
        <v>15.360000000000298</v>
      </c>
      <c r="M249" s="20">
        <v>2.5600000000000498</v>
      </c>
      <c r="N249" s="20">
        <f t="shared" si="23"/>
        <v>19.660800000000766</v>
      </c>
      <c r="P249" s="20">
        <v>2.5600000000000498</v>
      </c>
      <c r="Q249" s="4">
        <f t="shared" si="18"/>
        <v>16.77721600000098</v>
      </c>
    </row>
    <row r="250" spans="1:17" x14ac:dyDescent="0.35">
      <c r="A250" s="20">
        <v>2.55000000000005</v>
      </c>
      <c r="B250" s="4">
        <f t="shared" si="19"/>
        <v>16.581375000000975</v>
      </c>
      <c r="C250" s="4">
        <f t="shared" si="20"/>
        <v>19.507500000000768</v>
      </c>
      <c r="D250" s="4">
        <f t="shared" si="21"/>
        <v>15.300000000000299</v>
      </c>
      <c r="E250" s="4">
        <v>6</v>
      </c>
      <c r="G250" s="20">
        <v>2.55000000000005</v>
      </c>
      <c r="H250" s="20">
        <v>6</v>
      </c>
      <c r="J250" s="20">
        <v>2.55000000000005</v>
      </c>
      <c r="K250" s="20">
        <f t="shared" si="22"/>
        <v>15.300000000000299</v>
      </c>
      <c r="M250" s="20">
        <v>2.55000000000005</v>
      </c>
      <c r="N250" s="20">
        <f t="shared" si="23"/>
        <v>19.507500000000768</v>
      </c>
      <c r="P250" s="20">
        <v>2.55000000000005</v>
      </c>
      <c r="Q250" s="4">
        <f t="shared" si="18"/>
        <v>16.581375000000975</v>
      </c>
    </row>
    <row r="251" spans="1:17" x14ac:dyDescent="0.35">
      <c r="A251" s="20">
        <v>2.5400000000000502</v>
      </c>
      <c r="B251" s="4">
        <f t="shared" si="19"/>
        <v>16.387064000000972</v>
      </c>
      <c r="C251" s="4">
        <f t="shared" si="20"/>
        <v>19.354800000000765</v>
      </c>
      <c r="D251" s="4">
        <f t="shared" si="21"/>
        <v>15.2400000000003</v>
      </c>
      <c r="E251" s="4">
        <v>6</v>
      </c>
      <c r="G251" s="20">
        <v>2.5400000000000502</v>
      </c>
      <c r="H251" s="20">
        <v>6</v>
      </c>
      <c r="J251" s="20">
        <v>2.5400000000000502</v>
      </c>
      <c r="K251" s="20">
        <f t="shared" si="22"/>
        <v>15.2400000000003</v>
      </c>
      <c r="M251" s="20">
        <v>2.5400000000000502</v>
      </c>
      <c r="N251" s="20">
        <f t="shared" si="23"/>
        <v>19.354800000000765</v>
      </c>
      <c r="P251" s="20">
        <v>2.5400000000000502</v>
      </c>
      <c r="Q251" s="4">
        <f t="shared" si="18"/>
        <v>16.387064000000972</v>
      </c>
    </row>
    <row r="252" spans="1:17" x14ac:dyDescent="0.35">
      <c r="A252" s="20">
        <v>2.53000000000005</v>
      </c>
      <c r="B252" s="4">
        <f t="shared" si="19"/>
        <v>16.194277000000959</v>
      </c>
      <c r="C252" s="4">
        <f t="shared" si="20"/>
        <v>19.20270000000076</v>
      </c>
      <c r="D252" s="4">
        <f t="shared" si="21"/>
        <v>15.1800000000003</v>
      </c>
      <c r="E252" s="4">
        <v>6</v>
      </c>
      <c r="G252" s="20">
        <v>2.53000000000005</v>
      </c>
      <c r="H252" s="20">
        <v>6</v>
      </c>
      <c r="J252" s="20">
        <v>2.53000000000005</v>
      </c>
      <c r="K252" s="20">
        <f t="shared" si="22"/>
        <v>15.1800000000003</v>
      </c>
      <c r="M252" s="20">
        <v>2.53000000000005</v>
      </c>
      <c r="N252" s="20">
        <f t="shared" si="23"/>
        <v>19.20270000000076</v>
      </c>
      <c r="P252" s="20">
        <v>2.53000000000005</v>
      </c>
      <c r="Q252" s="4">
        <f t="shared" si="18"/>
        <v>16.194277000000959</v>
      </c>
    </row>
    <row r="253" spans="1:17" x14ac:dyDescent="0.35">
      <c r="A253" s="20">
        <v>2.5200000000000502</v>
      </c>
      <c r="B253" s="4">
        <f t="shared" si="19"/>
        <v>16.003008000000957</v>
      </c>
      <c r="C253" s="4">
        <f t="shared" si="20"/>
        <v>19.051200000000758</v>
      </c>
      <c r="D253" s="4">
        <f t="shared" si="21"/>
        <v>15.120000000000301</v>
      </c>
      <c r="E253" s="4">
        <v>6</v>
      </c>
      <c r="G253" s="20">
        <v>2.5200000000000502</v>
      </c>
      <c r="H253" s="20">
        <v>6</v>
      </c>
      <c r="J253" s="20">
        <v>2.5200000000000502</v>
      </c>
      <c r="K253" s="20">
        <f t="shared" si="22"/>
        <v>15.120000000000301</v>
      </c>
      <c r="M253" s="20">
        <v>2.5200000000000502</v>
      </c>
      <c r="N253" s="20">
        <f t="shared" si="23"/>
        <v>19.051200000000758</v>
      </c>
      <c r="P253" s="20">
        <v>2.5200000000000502</v>
      </c>
      <c r="Q253" s="4">
        <f t="shared" si="18"/>
        <v>16.003008000000957</v>
      </c>
    </row>
    <row r="254" spans="1:17" x14ac:dyDescent="0.35">
      <c r="A254" s="20">
        <v>2.51000000000005</v>
      </c>
      <c r="B254" s="4">
        <f t="shared" si="19"/>
        <v>15.813251000000944</v>
      </c>
      <c r="C254" s="4">
        <f t="shared" si="20"/>
        <v>18.900300000000755</v>
      </c>
      <c r="D254" s="4">
        <f t="shared" si="21"/>
        <v>15.060000000000301</v>
      </c>
      <c r="E254" s="4">
        <v>6</v>
      </c>
      <c r="G254" s="20">
        <v>2.51000000000005</v>
      </c>
      <c r="H254" s="20">
        <v>6</v>
      </c>
      <c r="J254" s="20">
        <v>2.51000000000005</v>
      </c>
      <c r="K254" s="20">
        <f t="shared" si="22"/>
        <v>15.060000000000301</v>
      </c>
      <c r="M254" s="20">
        <v>2.51000000000005</v>
      </c>
      <c r="N254" s="20">
        <f t="shared" si="23"/>
        <v>18.900300000000755</v>
      </c>
      <c r="P254" s="20">
        <v>2.51000000000005</v>
      </c>
      <c r="Q254" s="4">
        <f t="shared" si="18"/>
        <v>15.813251000000944</v>
      </c>
    </row>
    <row r="255" spans="1:17" x14ac:dyDescent="0.35">
      <c r="A255" s="20">
        <v>2.5000000000000502</v>
      </c>
      <c r="B255" s="4">
        <f t="shared" si="19"/>
        <v>15.62500000000094</v>
      </c>
      <c r="C255" s="4">
        <f t="shared" si="20"/>
        <v>18.750000000000753</v>
      </c>
      <c r="D255" s="4">
        <f t="shared" si="21"/>
        <v>15.000000000000302</v>
      </c>
      <c r="E255" s="4">
        <v>6</v>
      </c>
      <c r="G255" s="20">
        <v>2.5000000000000502</v>
      </c>
      <c r="H255" s="20">
        <v>6</v>
      </c>
      <c r="J255" s="20">
        <v>2.5000000000000502</v>
      </c>
      <c r="K255" s="20">
        <f t="shared" si="22"/>
        <v>15.000000000000302</v>
      </c>
      <c r="M255" s="20">
        <v>2.5000000000000502</v>
      </c>
      <c r="N255" s="20">
        <f t="shared" si="23"/>
        <v>18.750000000000753</v>
      </c>
      <c r="P255" s="20">
        <v>2.5000000000000502</v>
      </c>
      <c r="Q255" s="4">
        <f t="shared" si="18"/>
        <v>15.62500000000094</v>
      </c>
    </row>
    <row r="256" spans="1:17" x14ac:dyDescent="0.35">
      <c r="A256" s="20">
        <v>2.49000000000005</v>
      </c>
      <c r="B256" s="4">
        <f t="shared" si="19"/>
        <v>15.438249000000928</v>
      </c>
      <c r="C256" s="4">
        <f t="shared" si="20"/>
        <v>18.600300000000747</v>
      </c>
      <c r="D256" s="4">
        <f t="shared" si="21"/>
        <v>14.9400000000003</v>
      </c>
      <c r="E256" s="4">
        <v>6</v>
      </c>
      <c r="G256" s="20">
        <v>2.49000000000005</v>
      </c>
      <c r="H256" s="20">
        <v>6</v>
      </c>
      <c r="J256" s="20">
        <v>2.49000000000005</v>
      </c>
      <c r="K256" s="20">
        <f t="shared" si="22"/>
        <v>14.9400000000003</v>
      </c>
      <c r="M256" s="20">
        <v>2.49000000000005</v>
      </c>
      <c r="N256" s="20">
        <f t="shared" si="23"/>
        <v>18.600300000000747</v>
      </c>
      <c r="P256" s="20">
        <v>2.49000000000005</v>
      </c>
      <c r="Q256" s="4">
        <f t="shared" si="18"/>
        <v>15.438249000000928</v>
      </c>
    </row>
    <row r="257" spans="1:17" x14ac:dyDescent="0.35">
      <c r="A257" s="20">
        <v>2.4800000000000502</v>
      </c>
      <c r="B257" s="4">
        <f t="shared" si="19"/>
        <v>15.252992000000926</v>
      </c>
      <c r="C257" s="4">
        <f t="shared" si="20"/>
        <v>18.451200000000746</v>
      </c>
      <c r="D257" s="4">
        <f t="shared" si="21"/>
        <v>14.880000000000301</v>
      </c>
      <c r="E257" s="4">
        <v>6</v>
      </c>
      <c r="G257" s="20">
        <v>2.4800000000000502</v>
      </c>
      <c r="H257" s="20">
        <v>6</v>
      </c>
      <c r="J257" s="20">
        <v>2.4800000000000502</v>
      </c>
      <c r="K257" s="20">
        <f t="shared" si="22"/>
        <v>14.880000000000301</v>
      </c>
      <c r="M257" s="20">
        <v>2.4800000000000502</v>
      </c>
      <c r="N257" s="20">
        <f t="shared" si="23"/>
        <v>18.451200000000746</v>
      </c>
      <c r="P257" s="20">
        <v>2.4800000000000502</v>
      </c>
      <c r="Q257" s="4">
        <f t="shared" si="18"/>
        <v>15.252992000000926</v>
      </c>
    </row>
    <row r="258" spans="1:17" x14ac:dyDescent="0.35">
      <c r="A258" s="20">
        <v>2.4700000000000499</v>
      </c>
      <c r="B258" s="4">
        <f t="shared" si="19"/>
        <v>15.069223000000912</v>
      </c>
      <c r="C258" s="4">
        <f t="shared" si="20"/>
        <v>18.30270000000074</v>
      </c>
      <c r="D258" s="4">
        <f t="shared" si="21"/>
        <v>14.820000000000299</v>
      </c>
      <c r="E258" s="4">
        <v>6</v>
      </c>
      <c r="G258" s="20">
        <v>2.4700000000000499</v>
      </c>
      <c r="H258" s="20">
        <v>6</v>
      </c>
      <c r="J258" s="20">
        <v>2.4700000000000499</v>
      </c>
      <c r="K258" s="20">
        <f t="shared" si="22"/>
        <v>14.820000000000299</v>
      </c>
      <c r="M258" s="20">
        <v>2.4700000000000499</v>
      </c>
      <c r="N258" s="20">
        <f t="shared" si="23"/>
        <v>18.30270000000074</v>
      </c>
      <c r="P258" s="20">
        <v>2.4700000000000499</v>
      </c>
      <c r="Q258" s="4">
        <f t="shared" si="18"/>
        <v>15.069223000000912</v>
      </c>
    </row>
    <row r="259" spans="1:17" x14ac:dyDescent="0.35">
      <c r="A259" s="20">
        <v>2.4600000000000501</v>
      </c>
      <c r="B259" s="4">
        <f t="shared" si="19"/>
        <v>14.88693600000091</v>
      </c>
      <c r="C259" s="4">
        <f t="shared" si="20"/>
        <v>18.154800000000741</v>
      </c>
      <c r="D259" s="4">
        <f t="shared" si="21"/>
        <v>14.7600000000003</v>
      </c>
      <c r="E259" s="4">
        <v>6</v>
      </c>
      <c r="G259" s="20">
        <v>2.4600000000000501</v>
      </c>
      <c r="H259" s="20">
        <v>6</v>
      </c>
      <c r="J259" s="20">
        <v>2.4600000000000501</v>
      </c>
      <c r="K259" s="20">
        <f t="shared" si="22"/>
        <v>14.7600000000003</v>
      </c>
      <c r="M259" s="20">
        <v>2.4600000000000501</v>
      </c>
      <c r="N259" s="20">
        <f t="shared" si="23"/>
        <v>18.154800000000741</v>
      </c>
      <c r="P259" s="20">
        <v>2.4600000000000501</v>
      </c>
      <c r="Q259" s="4">
        <f t="shared" si="18"/>
        <v>14.88693600000091</v>
      </c>
    </row>
    <row r="260" spans="1:17" x14ac:dyDescent="0.35">
      <c r="A260" s="20">
        <v>2.4500000000000499</v>
      </c>
      <c r="B260" s="4">
        <f t="shared" si="19"/>
        <v>14.706125000000899</v>
      </c>
      <c r="C260" s="4">
        <f t="shared" si="20"/>
        <v>18.007500000000732</v>
      </c>
      <c r="D260" s="4">
        <f t="shared" si="21"/>
        <v>14.700000000000299</v>
      </c>
      <c r="E260" s="4">
        <v>6</v>
      </c>
      <c r="G260" s="20">
        <v>2.4500000000000499</v>
      </c>
      <c r="H260" s="20">
        <v>6</v>
      </c>
      <c r="J260" s="20">
        <v>2.4500000000000499</v>
      </c>
      <c r="K260" s="20">
        <f t="shared" si="22"/>
        <v>14.700000000000299</v>
      </c>
      <c r="M260" s="20">
        <v>2.4500000000000499</v>
      </c>
      <c r="N260" s="20">
        <f t="shared" si="23"/>
        <v>18.007500000000732</v>
      </c>
      <c r="P260" s="20">
        <v>2.4500000000000499</v>
      </c>
      <c r="Q260" s="4">
        <f t="shared" si="18"/>
        <v>14.706125000000899</v>
      </c>
    </row>
    <row r="261" spans="1:17" x14ac:dyDescent="0.35">
      <c r="A261" s="20">
        <v>2.4400000000000501</v>
      </c>
      <c r="B261" s="4">
        <f t="shared" si="19"/>
        <v>14.526784000000896</v>
      </c>
      <c r="C261" s="4">
        <f t="shared" si="20"/>
        <v>17.860800000000737</v>
      </c>
      <c r="D261" s="4">
        <f t="shared" si="21"/>
        <v>14.640000000000301</v>
      </c>
      <c r="E261" s="4">
        <v>6</v>
      </c>
      <c r="G261" s="20">
        <v>2.4400000000000501</v>
      </c>
      <c r="H261" s="20">
        <v>6</v>
      </c>
      <c r="J261" s="20">
        <v>2.4400000000000501</v>
      </c>
      <c r="K261" s="20">
        <f t="shared" si="22"/>
        <v>14.640000000000301</v>
      </c>
      <c r="M261" s="20">
        <v>2.4400000000000501</v>
      </c>
      <c r="N261" s="20">
        <f t="shared" si="23"/>
        <v>17.860800000000737</v>
      </c>
      <c r="P261" s="20">
        <v>2.4400000000000501</v>
      </c>
      <c r="Q261" s="4">
        <f t="shared" ref="Q261:Q324" si="24">P261^3</f>
        <v>14.526784000000896</v>
      </c>
    </row>
    <row r="262" spans="1:17" x14ac:dyDescent="0.35">
      <c r="A262" s="20">
        <v>2.4300000000000499</v>
      </c>
      <c r="B262" s="4">
        <f t="shared" ref="B262:B325" si="25">A262^3</f>
        <v>14.348907000000883</v>
      </c>
      <c r="C262" s="4">
        <f t="shared" ref="C262:C325" si="26">3*A262^2</f>
        <v>17.714700000000725</v>
      </c>
      <c r="D262" s="4">
        <f t="shared" ref="D262:D325" si="27">6*A262</f>
        <v>14.5800000000003</v>
      </c>
      <c r="E262" s="4">
        <v>6</v>
      </c>
      <c r="G262" s="20">
        <v>2.4300000000000499</v>
      </c>
      <c r="H262" s="20">
        <v>6</v>
      </c>
      <c r="J262" s="20">
        <v>2.4300000000000499</v>
      </c>
      <c r="K262" s="20">
        <f t="shared" ref="K262:K325" si="28">6*J262</f>
        <v>14.5800000000003</v>
      </c>
      <c r="M262" s="20">
        <v>2.4300000000000499</v>
      </c>
      <c r="N262" s="20">
        <f t="shared" ref="N262:N325" si="29">3*M262^2</f>
        <v>17.714700000000725</v>
      </c>
      <c r="P262" s="20">
        <v>2.4300000000000499</v>
      </c>
      <c r="Q262" s="4">
        <f t="shared" si="24"/>
        <v>14.348907000000883</v>
      </c>
    </row>
    <row r="263" spans="1:17" x14ac:dyDescent="0.35">
      <c r="A263" s="20">
        <v>2.4200000000000501</v>
      </c>
      <c r="B263" s="4">
        <f t="shared" si="25"/>
        <v>14.172488000000881</v>
      </c>
      <c r="C263" s="4">
        <f t="shared" si="26"/>
        <v>17.569200000000727</v>
      </c>
      <c r="D263" s="4">
        <f t="shared" si="27"/>
        <v>14.520000000000302</v>
      </c>
      <c r="E263" s="4">
        <v>6</v>
      </c>
      <c r="G263" s="20">
        <v>2.4200000000000501</v>
      </c>
      <c r="H263" s="20">
        <v>6</v>
      </c>
      <c r="J263" s="20">
        <v>2.4200000000000501</v>
      </c>
      <c r="K263" s="20">
        <f t="shared" si="28"/>
        <v>14.520000000000302</v>
      </c>
      <c r="M263" s="20">
        <v>2.4200000000000501</v>
      </c>
      <c r="N263" s="20">
        <f t="shared" si="29"/>
        <v>17.569200000000727</v>
      </c>
      <c r="P263" s="20">
        <v>2.4200000000000501</v>
      </c>
      <c r="Q263" s="4">
        <f t="shared" si="24"/>
        <v>14.172488000000881</v>
      </c>
    </row>
    <row r="264" spans="1:17" x14ac:dyDescent="0.35">
      <c r="A264" s="20">
        <v>2.4100000000000601</v>
      </c>
      <c r="B264" s="4">
        <f t="shared" si="25"/>
        <v>13.997521000001049</v>
      </c>
      <c r="C264" s="4">
        <f t="shared" si="26"/>
        <v>17.424300000000869</v>
      </c>
      <c r="D264" s="4">
        <f t="shared" si="27"/>
        <v>14.46000000000036</v>
      </c>
      <c r="E264" s="4">
        <v>6</v>
      </c>
      <c r="G264" s="20">
        <v>2.4100000000000601</v>
      </c>
      <c r="H264" s="20">
        <v>6</v>
      </c>
      <c r="J264" s="20">
        <v>2.4100000000000601</v>
      </c>
      <c r="K264" s="20">
        <f t="shared" si="28"/>
        <v>14.46000000000036</v>
      </c>
      <c r="M264" s="20">
        <v>2.4100000000000601</v>
      </c>
      <c r="N264" s="20">
        <f t="shared" si="29"/>
        <v>17.424300000000869</v>
      </c>
      <c r="P264" s="20">
        <v>2.4100000000000601</v>
      </c>
      <c r="Q264" s="4">
        <f t="shared" si="24"/>
        <v>13.997521000001049</v>
      </c>
    </row>
    <row r="265" spans="1:17" x14ac:dyDescent="0.35">
      <c r="A265" s="20">
        <v>2.4000000000000599</v>
      </c>
      <c r="B265" s="4">
        <f t="shared" si="25"/>
        <v>13.824000000001035</v>
      </c>
      <c r="C265" s="4">
        <f t="shared" si="26"/>
        <v>17.280000000000861</v>
      </c>
      <c r="D265" s="4">
        <f t="shared" si="27"/>
        <v>14.400000000000359</v>
      </c>
      <c r="E265" s="4">
        <v>6</v>
      </c>
      <c r="G265" s="20">
        <v>2.4000000000000599</v>
      </c>
      <c r="H265" s="20">
        <v>6</v>
      </c>
      <c r="J265" s="20">
        <v>2.4000000000000599</v>
      </c>
      <c r="K265" s="20">
        <f t="shared" si="28"/>
        <v>14.400000000000359</v>
      </c>
      <c r="M265" s="20">
        <v>2.4000000000000599</v>
      </c>
      <c r="N265" s="20">
        <f t="shared" si="29"/>
        <v>17.280000000000861</v>
      </c>
      <c r="P265" s="20">
        <v>2.4000000000000599</v>
      </c>
      <c r="Q265" s="4">
        <f t="shared" si="24"/>
        <v>13.824000000001035</v>
      </c>
    </row>
    <row r="266" spans="1:17" x14ac:dyDescent="0.35">
      <c r="A266" s="20">
        <v>2.3900000000000601</v>
      </c>
      <c r="B266" s="4">
        <f t="shared" si="25"/>
        <v>13.65191900000103</v>
      </c>
      <c r="C266" s="4">
        <f t="shared" si="26"/>
        <v>17.136300000000862</v>
      </c>
      <c r="D266" s="4">
        <f t="shared" si="27"/>
        <v>14.34000000000036</v>
      </c>
      <c r="E266" s="4">
        <v>6</v>
      </c>
      <c r="G266" s="20">
        <v>2.3900000000000601</v>
      </c>
      <c r="H266" s="20">
        <v>6</v>
      </c>
      <c r="J266" s="20">
        <v>2.3900000000000601</v>
      </c>
      <c r="K266" s="20">
        <f t="shared" si="28"/>
        <v>14.34000000000036</v>
      </c>
      <c r="M266" s="20">
        <v>2.3900000000000601</v>
      </c>
      <c r="N266" s="20">
        <f t="shared" si="29"/>
        <v>17.136300000000862</v>
      </c>
      <c r="P266" s="20">
        <v>2.3900000000000601</v>
      </c>
      <c r="Q266" s="4">
        <f t="shared" si="24"/>
        <v>13.65191900000103</v>
      </c>
    </row>
    <row r="267" spans="1:17" x14ac:dyDescent="0.35">
      <c r="A267" s="20">
        <v>2.3800000000000598</v>
      </c>
      <c r="B267" s="4">
        <f t="shared" si="25"/>
        <v>13.481272000001017</v>
      </c>
      <c r="C267" s="4">
        <f t="shared" si="26"/>
        <v>16.993200000000854</v>
      </c>
      <c r="D267" s="4">
        <f t="shared" si="27"/>
        <v>14.28000000000036</v>
      </c>
      <c r="E267" s="4">
        <v>6</v>
      </c>
      <c r="G267" s="20">
        <v>2.3800000000000598</v>
      </c>
      <c r="H267" s="20">
        <v>6</v>
      </c>
      <c r="J267" s="20">
        <v>2.3800000000000598</v>
      </c>
      <c r="K267" s="20">
        <f t="shared" si="28"/>
        <v>14.28000000000036</v>
      </c>
      <c r="M267" s="20">
        <v>2.3800000000000598</v>
      </c>
      <c r="N267" s="20">
        <f t="shared" si="29"/>
        <v>16.993200000000854</v>
      </c>
      <c r="P267" s="20">
        <v>2.3800000000000598</v>
      </c>
      <c r="Q267" s="4">
        <f t="shared" si="24"/>
        <v>13.481272000001017</v>
      </c>
    </row>
    <row r="268" spans="1:17" x14ac:dyDescent="0.35">
      <c r="A268" s="20">
        <v>2.3700000000000601</v>
      </c>
      <c r="B268" s="4">
        <f t="shared" si="25"/>
        <v>13.312053000001011</v>
      </c>
      <c r="C268" s="4">
        <f t="shared" si="26"/>
        <v>16.850700000000852</v>
      </c>
      <c r="D268" s="4">
        <f t="shared" si="27"/>
        <v>14.220000000000361</v>
      </c>
      <c r="E268" s="4">
        <v>6</v>
      </c>
      <c r="G268" s="20">
        <v>2.3700000000000601</v>
      </c>
      <c r="H268" s="20">
        <v>6</v>
      </c>
      <c r="J268" s="20">
        <v>2.3700000000000601</v>
      </c>
      <c r="K268" s="20">
        <f t="shared" si="28"/>
        <v>14.220000000000361</v>
      </c>
      <c r="M268" s="20">
        <v>2.3700000000000601</v>
      </c>
      <c r="N268" s="20">
        <f t="shared" si="29"/>
        <v>16.850700000000852</v>
      </c>
      <c r="P268" s="20">
        <v>2.3700000000000601</v>
      </c>
      <c r="Q268" s="4">
        <f t="shared" si="24"/>
        <v>13.312053000001011</v>
      </c>
    </row>
    <row r="269" spans="1:17" x14ac:dyDescent="0.35">
      <c r="A269" s="20">
        <v>2.3600000000000598</v>
      </c>
      <c r="B269" s="4">
        <f t="shared" si="25"/>
        <v>13.144256000001</v>
      </c>
      <c r="C269" s="4">
        <f t="shared" si="26"/>
        <v>16.708800000000849</v>
      </c>
      <c r="D269" s="4">
        <f t="shared" si="27"/>
        <v>14.160000000000359</v>
      </c>
      <c r="E269" s="4">
        <v>6</v>
      </c>
      <c r="G269" s="20">
        <v>2.3600000000000598</v>
      </c>
      <c r="H269" s="20">
        <v>6</v>
      </c>
      <c r="J269" s="20">
        <v>2.3600000000000598</v>
      </c>
      <c r="K269" s="20">
        <f t="shared" si="28"/>
        <v>14.160000000000359</v>
      </c>
      <c r="M269" s="20">
        <v>2.3600000000000598</v>
      </c>
      <c r="N269" s="20">
        <f t="shared" si="29"/>
        <v>16.708800000000849</v>
      </c>
      <c r="P269" s="20">
        <v>2.3600000000000598</v>
      </c>
      <c r="Q269" s="4">
        <f t="shared" si="24"/>
        <v>13.144256000001</v>
      </c>
    </row>
    <row r="270" spans="1:17" x14ac:dyDescent="0.35">
      <c r="A270" s="20">
        <v>2.35000000000006</v>
      </c>
      <c r="B270" s="4">
        <f t="shared" si="25"/>
        <v>12.977875000000996</v>
      </c>
      <c r="C270" s="4">
        <f t="shared" si="26"/>
        <v>16.567500000000848</v>
      </c>
      <c r="D270" s="4">
        <f t="shared" si="27"/>
        <v>14.10000000000036</v>
      </c>
      <c r="E270" s="4">
        <v>6</v>
      </c>
      <c r="G270" s="20">
        <v>2.35000000000006</v>
      </c>
      <c r="H270" s="20">
        <v>6</v>
      </c>
      <c r="J270" s="20">
        <v>2.35000000000006</v>
      </c>
      <c r="K270" s="20">
        <f t="shared" si="28"/>
        <v>14.10000000000036</v>
      </c>
      <c r="M270" s="20">
        <v>2.35000000000006</v>
      </c>
      <c r="N270" s="20">
        <f t="shared" si="29"/>
        <v>16.567500000000848</v>
      </c>
      <c r="P270" s="20">
        <v>2.35000000000006</v>
      </c>
      <c r="Q270" s="4">
        <f t="shared" si="24"/>
        <v>12.977875000000996</v>
      </c>
    </row>
    <row r="271" spans="1:17" x14ac:dyDescent="0.35">
      <c r="A271" s="20">
        <v>2.3400000000000598</v>
      </c>
      <c r="B271" s="4">
        <f t="shared" si="25"/>
        <v>12.812904000000982</v>
      </c>
      <c r="C271" s="4">
        <f t="shared" si="26"/>
        <v>16.426800000000839</v>
      </c>
      <c r="D271" s="4">
        <f t="shared" si="27"/>
        <v>14.040000000000358</v>
      </c>
      <c r="E271" s="4">
        <v>6</v>
      </c>
      <c r="G271" s="20">
        <v>2.3400000000000598</v>
      </c>
      <c r="H271" s="20">
        <v>6</v>
      </c>
      <c r="J271" s="20">
        <v>2.3400000000000598</v>
      </c>
      <c r="K271" s="20">
        <f t="shared" si="28"/>
        <v>14.040000000000358</v>
      </c>
      <c r="M271" s="20">
        <v>2.3400000000000598</v>
      </c>
      <c r="N271" s="20">
        <f t="shared" si="29"/>
        <v>16.426800000000839</v>
      </c>
      <c r="P271" s="20">
        <v>2.3400000000000598</v>
      </c>
      <c r="Q271" s="4">
        <f t="shared" si="24"/>
        <v>12.812904000000982</v>
      </c>
    </row>
    <row r="272" spans="1:17" x14ac:dyDescent="0.35">
      <c r="A272" s="20">
        <v>2.33000000000006</v>
      </c>
      <c r="B272" s="4">
        <f t="shared" si="25"/>
        <v>12.649337000000976</v>
      </c>
      <c r="C272" s="4">
        <f t="shared" si="26"/>
        <v>16.286700000000838</v>
      </c>
      <c r="D272" s="4">
        <f t="shared" si="27"/>
        <v>13.980000000000359</v>
      </c>
      <c r="E272" s="4">
        <v>6</v>
      </c>
      <c r="G272" s="20">
        <v>2.33000000000006</v>
      </c>
      <c r="H272" s="20">
        <v>6</v>
      </c>
      <c r="J272" s="20">
        <v>2.33000000000006</v>
      </c>
      <c r="K272" s="20">
        <f t="shared" si="28"/>
        <v>13.980000000000359</v>
      </c>
      <c r="M272" s="20">
        <v>2.33000000000006</v>
      </c>
      <c r="N272" s="20">
        <f t="shared" si="29"/>
        <v>16.286700000000838</v>
      </c>
      <c r="P272" s="20">
        <v>2.33000000000006</v>
      </c>
      <c r="Q272" s="4">
        <f t="shared" si="24"/>
        <v>12.649337000000976</v>
      </c>
    </row>
    <row r="273" spans="1:17" x14ac:dyDescent="0.35">
      <c r="A273" s="20">
        <v>2.3200000000000598</v>
      </c>
      <c r="B273" s="4">
        <f t="shared" si="25"/>
        <v>12.487168000000965</v>
      </c>
      <c r="C273" s="4">
        <f t="shared" si="26"/>
        <v>16.147200000000833</v>
      </c>
      <c r="D273" s="4">
        <f t="shared" si="27"/>
        <v>13.920000000000359</v>
      </c>
      <c r="E273" s="4">
        <v>6</v>
      </c>
      <c r="G273" s="20">
        <v>2.3200000000000598</v>
      </c>
      <c r="H273" s="20">
        <v>6</v>
      </c>
      <c r="J273" s="20">
        <v>2.3200000000000598</v>
      </c>
      <c r="K273" s="20">
        <f t="shared" si="28"/>
        <v>13.920000000000359</v>
      </c>
      <c r="M273" s="20">
        <v>2.3200000000000598</v>
      </c>
      <c r="N273" s="20">
        <f t="shared" si="29"/>
        <v>16.147200000000833</v>
      </c>
      <c r="P273" s="20">
        <v>2.3200000000000598</v>
      </c>
      <c r="Q273" s="4">
        <f t="shared" si="24"/>
        <v>12.487168000000965</v>
      </c>
    </row>
    <row r="274" spans="1:17" x14ac:dyDescent="0.35">
      <c r="A274" s="20">
        <v>2.31000000000006</v>
      </c>
      <c r="B274" s="4">
        <f t="shared" si="25"/>
        <v>12.32639100000096</v>
      </c>
      <c r="C274" s="4">
        <f t="shared" si="26"/>
        <v>16.00830000000083</v>
      </c>
      <c r="D274" s="4">
        <f t="shared" si="27"/>
        <v>13.86000000000036</v>
      </c>
      <c r="E274" s="4">
        <v>6</v>
      </c>
      <c r="G274" s="20">
        <v>2.31000000000006</v>
      </c>
      <c r="H274" s="20">
        <v>6</v>
      </c>
      <c r="J274" s="20">
        <v>2.31000000000006</v>
      </c>
      <c r="K274" s="20">
        <f t="shared" si="28"/>
        <v>13.86000000000036</v>
      </c>
      <c r="M274" s="20">
        <v>2.31000000000006</v>
      </c>
      <c r="N274" s="20">
        <f t="shared" si="29"/>
        <v>16.00830000000083</v>
      </c>
      <c r="P274" s="20">
        <v>2.31000000000006</v>
      </c>
      <c r="Q274" s="4">
        <f t="shared" si="24"/>
        <v>12.32639100000096</v>
      </c>
    </row>
    <row r="275" spans="1:17" x14ac:dyDescent="0.35">
      <c r="A275" s="20">
        <v>2.3000000000000602</v>
      </c>
      <c r="B275" s="4">
        <f t="shared" si="25"/>
        <v>12.167000000000955</v>
      </c>
      <c r="C275" s="4">
        <f t="shared" si="26"/>
        <v>15.870000000000832</v>
      </c>
      <c r="D275" s="4">
        <f t="shared" si="27"/>
        <v>13.800000000000361</v>
      </c>
      <c r="E275" s="4">
        <v>6</v>
      </c>
      <c r="G275" s="20">
        <v>2.3000000000000602</v>
      </c>
      <c r="H275" s="20">
        <v>6</v>
      </c>
      <c r="J275" s="20">
        <v>2.3000000000000602</v>
      </c>
      <c r="K275" s="20">
        <f t="shared" si="28"/>
        <v>13.800000000000361</v>
      </c>
      <c r="M275" s="20">
        <v>2.3000000000000602</v>
      </c>
      <c r="N275" s="20">
        <f t="shared" si="29"/>
        <v>15.870000000000832</v>
      </c>
      <c r="P275" s="20">
        <v>2.3000000000000602</v>
      </c>
      <c r="Q275" s="4">
        <f t="shared" si="24"/>
        <v>12.167000000000955</v>
      </c>
    </row>
    <row r="276" spans="1:17" x14ac:dyDescent="0.35">
      <c r="A276" s="20">
        <v>2.29000000000006</v>
      </c>
      <c r="B276" s="4">
        <f t="shared" si="25"/>
        <v>12.008989000000945</v>
      </c>
      <c r="C276" s="4">
        <f t="shared" si="26"/>
        <v>15.732300000000825</v>
      </c>
      <c r="D276" s="4">
        <f t="shared" si="27"/>
        <v>13.740000000000361</v>
      </c>
      <c r="E276" s="4">
        <v>6</v>
      </c>
      <c r="G276" s="20">
        <v>2.29000000000006</v>
      </c>
      <c r="H276" s="20">
        <v>6</v>
      </c>
      <c r="J276" s="20">
        <v>2.29000000000006</v>
      </c>
      <c r="K276" s="20">
        <f t="shared" si="28"/>
        <v>13.740000000000361</v>
      </c>
      <c r="M276" s="20">
        <v>2.29000000000006</v>
      </c>
      <c r="N276" s="20">
        <f t="shared" si="29"/>
        <v>15.732300000000825</v>
      </c>
      <c r="P276" s="20">
        <v>2.29000000000006</v>
      </c>
      <c r="Q276" s="4">
        <f t="shared" si="24"/>
        <v>12.008989000000945</v>
      </c>
    </row>
    <row r="277" spans="1:17" x14ac:dyDescent="0.35">
      <c r="A277" s="20">
        <v>2.2800000000000602</v>
      </c>
      <c r="B277" s="4">
        <f t="shared" si="25"/>
        <v>11.852352000000939</v>
      </c>
      <c r="C277" s="4">
        <f t="shared" si="26"/>
        <v>15.595200000000824</v>
      </c>
      <c r="D277" s="4">
        <f t="shared" si="27"/>
        <v>13.680000000000362</v>
      </c>
      <c r="E277" s="4">
        <v>6</v>
      </c>
      <c r="G277" s="20">
        <v>2.2800000000000602</v>
      </c>
      <c r="H277" s="20">
        <v>6</v>
      </c>
      <c r="J277" s="20">
        <v>2.2800000000000602</v>
      </c>
      <c r="K277" s="20">
        <f t="shared" si="28"/>
        <v>13.680000000000362</v>
      </c>
      <c r="M277" s="20">
        <v>2.2800000000000602</v>
      </c>
      <c r="N277" s="20">
        <f t="shared" si="29"/>
        <v>15.595200000000824</v>
      </c>
      <c r="P277" s="20">
        <v>2.2800000000000602</v>
      </c>
      <c r="Q277" s="4">
        <f t="shared" si="24"/>
        <v>11.852352000000939</v>
      </c>
    </row>
    <row r="278" spans="1:17" x14ac:dyDescent="0.35">
      <c r="A278" s="20">
        <v>2.27000000000006</v>
      </c>
      <c r="B278" s="4">
        <f t="shared" si="25"/>
        <v>11.697083000000928</v>
      </c>
      <c r="C278" s="4">
        <f t="shared" si="26"/>
        <v>15.458700000000817</v>
      </c>
      <c r="D278" s="4">
        <f t="shared" si="27"/>
        <v>13.62000000000036</v>
      </c>
      <c r="E278" s="4">
        <v>6</v>
      </c>
      <c r="G278" s="20">
        <v>2.27000000000006</v>
      </c>
      <c r="H278" s="20">
        <v>6</v>
      </c>
      <c r="J278" s="20">
        <v>2.27000000000006</v>
      </c>
      <c r="K278" s="20">
        <f t="shared" si="28"/>
        <v>13.62000000000036</v>
      </c>
      <c r="M278" s="20">
        <v>2.27000000000006</v>
      </c>
      <c r="N278" s="20">
        <f t="shared" si="29"/>
        <v>15.458700000000817</v>
      </c>
      <c r="P278" s="20">
        <v>2.27000000000006</v>
      </c>
      <c r="Q278" s="4">
        <f t="shared" si="24"/>
        <v>11.697083000000928</v>
      </c>
    </row>
    <row r="279" spans="1:17" x14ac:dyDescent="0.35">
      <c r="A279" s="20">
        <v>2.2600000000000602</v>
      </c>
      <c r="B279" s="4">
        <f t="shared" si="25"/>
        <v>11.543176000000923</v>
      </c>
      <c r="C279" s="4">
        <f t="shared" si="26"/>
        <v>15.322800000000818</v>
      </c>
      <c r="D279" s="4">
        <f t="shared" si="27"/>
        <v>13.560000000000361</v>
      </c>
      <c r="E279" s="4">
        <v>6</v>
      </c>
      <c r="G279" s="20">
        <v>2.2600000000000602</v>
      </c>
      <c r="H279" s="20">
        <v>6</v>
      </c>
      <c r="J279" s="20">
        <v>2.2600000000000602</v>
      </c>
      <c r="K279" s="20">
        <f t="shared" si="28"/>
        <v>13.560000000000361</v>
      </c>
      <c r="M279" s="20">
        <v>2.2600000000000602</v>
      </c>
      <c r="N279" s="20">
        <f t="shared" si="29"/>
        <v>15.322800000000818</v>
      </c>
      <c r="P279" s="20">
        <v>2.2600000000000602</v>
      </c>
      <c r="Q279" s="4">
        <f t="shared" si="24"/>
        <v>11.543176000000923</v>
      </c>
    </row>
    <row r="280" spans="1:17" x14ac:dyDescent="0.35">
      <c r="A280" s="20">
        <v>2.25000000000006</v>
      </c>
      <c r="B280" s="4">
        <f t="shared" si="25"/>
        <v>11.390625000000911</v>
      </c>
      <c r="C280" s="4">
        <f t="shared" si="26"/>
        <v>15.18750000000081</v>
      </c>
      <c r="D280" s="4">
        <f t="shared" si="27"/>
        <v>13.500000000000359</v>
      </c>
      <c r="E280" s="4">
        <v>6</v>
      </c>
      <c r="G280" s="20">
        <v>2.25000000000006</v>
      </c>
      <c r="H280" s="20">
        <v>6</v>
      </c>
      <c r="J280" s="20">
        <v>2.25000000000006</v>
      </c>
      <c r="K280" s="20">
        <f t="shared" si="28"/>
        <v>13.500000000000359</v>
      </c>
      <c r="M280" s="20">
        <v>2.25000000000006</v>
      </c>
      <c r="N280" s="20">
        <f t="shared" si="29"/>
        <v>15.18750000000081</v>
      </c>
      <c r="P280" s="20">
        <v>2.25000000000006</v>
      </c>
      <c r="Q280" s="4">
        <f t="shared" si="24"/>
        <v>11.390625000000911</v>
      </c>
    </row>
    <row r="281" spans="1:17" x14ac:dyDescent="0.35">
      <c r="A281" s="20">
        <v>2.2400000000000602</v>
      </c>
      <c r="B281" s="4">
        <f t="shared" si="25"/>
        <v>11.239424000000906</v>
      </c>
      <c r="C281" s="4">
        <f t="shared" si="26"/>
        <v>15.05280000000081</v>
      </c>
      <c r="D281" s="4">
        <f t="shared" si="27"/>
        <v>13.44000000000036</v>
      </c>
      <c r="E281" s="4">
        <v>6</v>
      </c>
      <c r="G281" s="20">
        <v>2.2400000000000602</v>
      </c>
      <c r="H281" s="20">
        <v>6</v>
      </c>
      <c r="J281" s="20">
        <v>2.2400000000000602</v>
      </c>
      <c r="K281" s="20">
        <f t="shared" si="28"/>
        <v>13.44000000000036</v>
      </c>
      <c r="M281" s="20">
        <v>2.2400000000000602</v>
      </c>
      <c r="N281" s="20">
        <f t="shared" si="29"/>
        <v>15.05280000000081</v>
      </c>
      <c r="P281" s="20">
        <v>2.2400000000000602</v>
      </c>
      <c r="Q281" s="4">
        <f t="shared" si="24"/>
        <v>11.239424000000906</v>
      </c>
    </row>
    <row r="282" spans="1:17" x14ac:dyDescent="0.35">
      <c r="A282" s="20">
        <v>2.2300000000000599</v>
      </c>
      <c r="B282" s="4">
        <f t="shared" si="25"/>
        <v>11.089567000000894</v>
      </c>
      <c r="C282" s="4">
        <f t="shared" si="26"/>
        <v>14.918700000000802</v>
      </c>
      <c r="D282" s="4">
        <f t="shared" si="27"/>
        <v>13.38000000000036</v>
      </c>
      <c r="E282" s="4">
        <v>6</v>
      </c>
      <c r="G282" s="20">
        <v>2.2300000000000599</v>
      </c>
      <c r="H282" s="20">
        <v>6</v>
      </c>
      <c r="J282" s="20">
        <v>2.2300000000000599</v>
      </c>
      <c r="K282" s="20">
        <f t="shared" si="28"/>
        <v>13.38000000000036</v>
      </c>
      <c r="M282" s="20">
        <v>2.2300000000000599</v>
      </c>
      <c r="N282" s="20">
        <f t="shared" si="29"/>
        <v>14.918700000000802</v>
      </c>
      <c r="P282" s="20">
        <v>2.2300000000000599</v>
      </c>
      <c r="Q282" s="4">
        <f t="shared" si="24"/>
        <v>11.089567000000894</v>
      </c>
    </row>
    <row r="283" spans="1:17" x14ac:dyDescent="0.35">
      <c r="A283" s="20">
        <v>2.2200000000000601</v>
      </c>
      <c r="B283" s="4">
        <f t="shared" si="25"/>
        <v>10.94104800000089</v>
      </c>
      <c r="C283" s="4">
        <f t="shared" si="26"/>
        <v>14.785200000000803</v>
      </c>
      <c r="D283" s="4">
        <f t="shared" si="27"/>
        <v>13.320000000000361</v>
      </c>
      <c r="E283" s="4">
        <v>6</v>
      </c>
      <c r="G283" s="20">
        <v>2.2200000000000601</v>
      </c>
      <c r="H283" s="20">
        <v>6</v>
      </c>
      <c r="J283" s="20">
        <v>2.2200000000000601</v>
      </c>
      <c r="K283" s="20">
        <f t="shared" si="28"/>
        <v>13.320000000000361</v>
      </c>
      <c r="M283" s="20">
        <v>2.2200000000000601</v>
      </c>
      <c r="N283" s="20">
        <f t="shared" si="29"/>
        <v>14.785200000000803</v>
      </c>
      <c r="P283" s="20">
        <v>2.2200000000000601</v>
      </c>
      <c r="Q283" s="4">
        <f t="shared" si="24"/>
        <v>10.94104800000089</v>
      </c>
    </row>
    <row r="284" spans="1:17" x14ac:dyDescent="0.35">
      <c r="A284" s="20">
        <v>2.2100000000000599</v>
      </c>
      <c r="B284" s="4">
        <f t="shared" si="25"/>
        <v>10.793861000000877</v>
      </c>
      <c r="C284" s="4">
        <f t="shared" si="26"/>
        <v>14.652300000000794</v>
      </c>
      <c r="D284" s="4">
        <f t="shared" si="27"/>
        <v>13.26000000000036</v>
      </c>
      <c r="E284" s="4">
        <v>6</v>
      </c>
      <c r="G284" s="20">
        <v>2.2100000000000599</v>
      </c>
      <c r="H284" s="20">
        <v>6</v>
      </c>
      <c r="J284" s="20">
        <v>2.2100000000000599</v>
      </c>
      <c r="K284" s="20">
        <f t="shared" si="28"/>
        <v>13.26000000000036</v>
      </c>
      <c r="M284" s="20">
        <v>2.2100000000000599</v>
      </c>
      <c r="N284" s="20">
        <f t="shared" si="29"/>
        <v>14.652300000000794</v>
      </c>
      <c r="P284" s="20">
        <v>2.2100000000000599</v>
      </c>
      <c r="Q284" s="4">
        <f t="shared" si="24"/>
        <v>10.793861000000877</v>
      </c>
    </row>
    <row r="285" spans="1:17" x14ac:dyDescent="0.35">
      <c r="A285" s="20">
        <v>2.2000000000000601</v>
      </c>
      <c r="B285" s="4">
        <f t="shared" si="25"/>
        <v>10.648000000000874</v>
      </c>
      <c r="C285" s="4">
        <f t="shared" si="26"/>
        <v>14.520000000000794</v>
      </c>
      <c r="D285" s="4">
        <f t="shared" si="27"/>
        <v>13.200000000000362</v>
      </c>
      <c r="E285" s="4">
        <v>6</v>
      </c>
      <c r="G285" s="20">
        <v>2.2000000000000601</v>
      </c>
      <c r="H285" s="20">
        <v>6</v>
      </c>
      <c r="J285" s="20">
        <v>2.2000000000000601</v>
      </c>
      <c r="K285" s="20">
        <f t="shared" si="28"/>
        <v>13.200000000000362</v>
      </c>
      <c r="M285" s="20">
        <v>2.2000000000000601</v>
      </c>
      <c r="N285" s="20">
        <f t="shared" si="29"/>
        <v>14.520000000000794</v>
      </c>
      <c r="P285" s="20">
        <v>2.2000000000000601</v>
      </c>
      <c r="Q285" s="4">
        <f t="shared" si="24"/>
        <v>10.648000000000874</v>
      </c>
    </row>
    <row r="286" spans="1:17" x14ac:dyDescent="0.35">
      <c r="A286" s="20">
        <v>2.1900000000000599</v>
      </c>
      <c r="B286" s="4">
        <f t="shared" si="25"/>
        <v>10.503459000000861</v>
      </c>
      <c r="C286" s="4">
        <f t="shared" si="26"/>
        <v>14.388300000000786</v>
      </c>
      <c r="D286" s="4">
        <f t="shared" si="27"/>
        <v>13.140000000000359</v>
      </c>
      <c r="E286" s="4">
        <v>6</v>
      </c>
      <c r="G286" s="20">
        <v>2.1900000000000599</v>
      </c>
      <c r="H286" s="20">
        <v>6</v>
      </c>
      <c r="J286" s="20">
        <v>2.1900000000000599</v>
      </c>
      <c r="K286" s="20">
        <f t="shared" si="28"/>
        <v>13.140000000000359</v>
      </c>
      <c r="M286" s="20">
        <v>2.1900000000000599</v>
      </c>
      <c r="N286" s="20">
        <f t="shared" si="29"/>
        <v>14.388300000000786</v>
      </c>
      <c r="P286" s="20">
        <v>2.1900000000000599</v>
      </c>
      <c r="Q286" s="4">
        <f t="shared" si="24"/>
        <v>10.503459000000861</v>
      </c>
    </row>
    <row r="287" spans="1:17" x14ac:dyDescent="0.35">
      <c r="A287" s="20">
        <v>2.1800000000000601</v>
      </c>
      <c r="B287" s="4">
        <f t="shared" si="25"/>
        <v>10.360232000000856</v>
      </c>
      <c r="C287" s="4">
        <f t="shared" si="26"/>
        <v>14.257200000000786</v>
      </c>
      <c r="D287" s="4">
        <f t="shared" si="27"/>
        <v>13.080000000000361</v>
      </c>
      <c r="E287" s="4">
        <v>6</v>
      </c>
      <c r="G287" s="20">
        <v>2.1800000000000601</v>
      </c>
      <c r="H287" s="20">
        <v>6</v>
      </c>
      <c r="J287" s="20">
        <v>2.1800000000000601</v>
      </c>
      <c r="K287" s="20">
        <f t="shared" si="28"/>
        <v>13.080000000000361</v>
      </c>
      <c r="M287" s="20">
        <v>2.1800000000000601</v>
      </c>
      <c r="N287" s="20">
        <f t="shared" si="29"/>
        <v>14.257200000000786</v>
      </c>
      <c r="P287" s="20">
        <v>2.1800000000000601</v>
      </c>
      <c r="Q287" s="4">
        <f t="shared" si="24"/>
        <v>10.360232000000856</v>
      </c>
    </row>
    <row r="288" spans="1:17" x14ac:dyDescent="0.35">
      <c r="A288" s="20">
        <v>2.1700000000000599</v>
      </c>
      <c r="B288" s="4">
        <f t="shared" si="25"/>
        <v>10.218313000000846</v>
      </c>
      <c r="C288" s="4">
        <f t="shared" si="26"/>
        <v>14.126700000000781</v>
      </c>
      <c r="D288" s="4">
        <f t="shared" si="27"/>
        <v>13.020000000000358</v>
      </c>
      <c r="E288" s="4">
        <v>6</v>
      </c>
      <c r="G288" s="20">
        <v>2.1700000000000599</v>
      </c>
      <c r="H288" s="20">
        <v>6</v>
      </c>
      <c r="J288" s="20">
        <v>2.1700000000000599</v>
      </c>
      <c r="K288" s="20">
        <f t="shared" si="28"/>
        <v>13.020000000000358</v>
      </c>
      <c r="M288" s="20">
        <v>2.1700000000000599</v>
      </c>
      <c r="N288" s="20">
        <f t="shared" si="29"/>
        <v>14.126700000000781</v>
      </c>
      <c r="P288" s="20">
        <v>2.1700000000000599</v>
      </c>
      <c r="Q288" s="4">
        <f t="shared" si="24"/>
        <v>10.218313000000846</v>
      </c>
    </row>
    <row r="289" spans="1:17" x14ac:dyDescent="0.35">
      <c r="A289" s="20">
        <v>2.1600000000000601</v>
      </c>
      <c r="B289" s="4">
        <f t="shared" si="25"/>
        <v>10.077696000000842</v>
      </c>
      <c r="C289" s="4">
        <f t="shared" si="26"/>
        <v>13.996800000000778</v>
      </c>
      <c r="D289" s="4">
        <f t="shared" si="27"/>
        <v>12.96000000000036</v>
      </c>
      <c r="E289" s="4">
        <v>6</v>
      </c>
      <c r="G289" s="20">
        <v>2.1600000000000601</v>
      </c>
      <c r="H289" s="20">
        <v>6</v>
      </c>
      <c r="J289" s="20">
        <v>2.1600000000000601</v>
      </c>
      <c r="K289" s="20">
        <f t="shared" si="28"/>
        <v>12.96000000000036</v>
      </c>
      <c r="M289" s="20">
        <v>2.1600000000000601</v>
      </c>
      <c r="N289" s="20">
        <f t="shared" si="29"/>
        <v>13.996800000000778</v>
      </c>
      <c r="P289" s="20">
        <v>2.1600000000000601</v>
      </c>
      <c r="Q289" s="4">
        <f t="shared" si="24"/>
        <v>10.077696000000842</v>
      </c>
    </row>
    <row r="290" spans="1:17" x14ac:dyDescent="0.35">
      <c r="A290" s="20">
        <v>2.1500000000000599</v>
      </c>
      <c r="B290" s="4">
        <f t="shared" si="25"/>
        <v>9.9383750000008302</v>
      </c>
      <c r="C290" s="4">
        <f t="shared" si="26"/>
        <v>13.867500000000771</v>
      </c>
      <c r="D290" s="4">
        <f t="shared" si="27"/>
        <v>12.900000000000359</v>
      </c>
      <c r="E290" s="4">
        <v>6</v>
      </c>
      <c r="G290" s="20">
        <v>2.1500000000000599</v>
      </c>
      <c r="H290" s="20">
        <v>6</v>
      </c>
      <c r="J290" s="20">
        <v>2.1500000000000599</v>
      </c>
      <c r="K290" s="20">
        <f t="shared" si="28"/>
        <v>12.900000000000359</v>
      </c>
      <c r="M290" s="20">
        <v>2.1500000000000599</v>
      </c>
      <c r="N290" s="20">
        <f t="shared" si="29"/>
        <v>13.867500000000771</v>
      </c>
      <c r="P290" s="20">
        <v>2.1500000000000599</v>
      </c>
      <c r="Q290" s="4">
        <f t="shared" si="24"/>
        <v>9.9383750000008302</v>
      </c>
    </row>
    <row r="291" spans="1:17" x14ac:dyDescent="0.35">
      <c r="A291" s="20">
        <v>2.1400000000000601</v>
      </c>
      <c r="B291" s="4">
        <f t="shared" si="25"/>
        <v>9.8003440000008251</v>
      </c>
      <c r="C291" s="4">
        <f t="shared" si="26"/>
        <v>13.73880000000077</v>
      </c>
      <c r="D291" s="4">
        <f t="shared" si="27"/>
        <v>12.84000000000036</v>
      </c>
      <c r="E291" s="4">
        <v>6</v>
      </c>
      <c r="G291" s="20">
        <v>2.1400000000000601</v>
      </c>
      <c r="H291" s="20">
        <v>6</v>
      </c>
      <c r="J291" s="20">
        <v>2.1400000000000601</v>
      </c>
      <c r="K291" s="20">
        <f t="shared" si="28"/>
        <v>12.84000000000036</v>
      </c>
      <c r="M291" s="20">
        <v>2.1400000000000601</v>
      </c>
      <c r="N291" s="20">
        <f t="shared" si="29"/>
        <v>13.73880000000077</v>
      </c>
      <c r="P291" s="20">
        <v>2.1400000000000601</v>
      </c>
      <c r="Q291" s="4">
        <f t="shared" si="24"/>
        <v>9.8003440000008251</v>
      </c>
    </row>
    <row r="292" spans="1:17" x14ac:dyDescent="0.35">
      <c r="A292" s="20">
        <v>2.1300000000000598</v>
      </c>
      <c r="B292" s="4">
        <f t="shared" si="25"/>
        <v>9.6635970000008147</v>
      </c>
      <c r="C292" s="4">
        <f t="shared" si="26"/>
        <v>13.610700000000765</v>
      </c>
      <c r="D292" s="4">
        <f t="shared" si="27"/>
        <v>12.78000000000036</v>
      </c>
      <c r="E292" s="4">
        <v>6</v>
      </c>
      <c r="G292" s="20">
        <v>2.1300000000000598</v>
      </c>
      <c r="H292" s="20">
        <v>6</v>
      </c>
      <c r="J292" s="20">
        <v>2.1300000000000598</v>
      </c>
      <c r="K292" s="20">
        <f t="shared" si="28"/>
        <v>12.78000000000036</v>
      </c>
      <c r="M292" s="20">
        <v>2.1300000000000598</v>
      </c>
      <c r="N292" s="20">
        <f t="shared" si="29"/>
        <v>13.610700000000765</v>
      </c>
      <c r="P292" s="20">
        <v>2.1300000000000598</v>
      </c>
      <c r="Q292" s="4">
        <f t="shared" si="24"/>
        <v>9.6635970000008147</v>
      </c>
    </row>
    <row r="293" spans="1:17" x14ac:dyDescent="0.35">
      <c r="A293" s="20">
        <v>2.1200000000000601</v>
      </c>
      <c r="B293" s="4">
        <f t="shared" si="25"/>
        <v>9.5281280000008106</v>
      </c>
      <c r="C293" s="4">
        <f t="shared" si="26"/>
        <v>13.483200000000764</v>
      </c>
      <c r="D293" s="4">
        <f t="shared" si="27"/>
        <v>12.720000000000361</v>
      </c>
      <c r="E293" s="4">
        <v>6</v>
      </c>
      <c r="G293" s="20">
        <v>2.1200000000000601</v>
      </c>
      <c r="H293" s="20">
        <v>6</v>
      </c>
      <c r="J293" s="20">
        <v>2.1200000000000601</v>
      </c>
      <c r="K293" s="20">
        <f t="shared" si="28"/>
        <v>12.720000000000361</v>
      </c>
      <c r="M293" s="20">
        <v>2.1200000000000601</v>
      </c>
      <c r="N293" s="20">
        <f t="shared" si="29"/>
        <v>13.483200000000764</v>
      </c>
      <c r="P293" s="20">
        <v>2.1200000000000601</v>
      </c>
      <c r="Q293" s="4">
        <f t="shared" si="24"/>
        <v>9.5281280000008106</v>
      </c>
    </row>
    <row r="294" spans="1:17" x14ac:dyDescent="0.35">
      <c r="A294" s="20">
        <v>2.1100000000000598</v>
      </c>
      <c r="B294" s="4">
        <f t="shared" si="25"/>
        <v>9.3939310000007996</v>
      </c>
      <c r="C294" s="4">
        <f t="shared" si="26"/>
        <v>13.356300000000758</v>
      </c>
      <c r="D294" s="4">
        <f t="shared" si="27"/>
        <v>12.660000000000359</v>
      </c>
      <c r="E294" s="4">
        <v>6</v>
      </c>
      <c r="G294" s="20">
        <v>2.1100000000000598</v>
      </c>
      <c r="H294" s="20">
        <v>6</v>
      </c>
      <c r="J294" s="20">
        <v>2.1100000000000598</v>
      </c>
      <c r="K294" s="20">
        <f t="shared" si="28"/>
        <v>12.660000000000359</v>
      </c>
      <c r="M294" s="20">
        <v>2.1100000000000598</v>
      </c>
      <c r="N294" s="20">
        <f t="shared" si="29"/>
        <v>13.356300000000758</v>
      </c>
      <c r="P294" s="20">
        <v>2.1100000000000598</v>
      </c>
      <c r="Q294" s="4">
        <f t="shared" si="24"/>
        <v>9.3939310000007996</v>
      </c>
    </row>
    <row r="295" spans="1:17" x14ac:dyDescent="0.35">
      <c r="A295" s="20">
        <v>2.10000000000006</v>
      </c>
      <c r="B295" s="4">
        <f t="shared" si="25"/>
        <v>9.261000000000795</v>
      </c>
      <c r="C295" s="4">
        <f t="shared" si="26"/>
        <v>13.230000000000757</v>
      </c>
      <c r="D295" s="4">
        <f t="shared" si="27"/>
        <v>12.60000000000036</v>
      </c>
      <c r="E295" s="4">
        <v>6</v>
      </c>
      <c r="G295" s="20">
        <v>2.10000000000006</v>
      </c>
      <c r="H295" s="20">
        <v>6</v>
      </c>
      <c r="J295" s="20">
        <v>2.10000000000006</v>
      </c>
      <c r="K295" s="20">
        <f t="shared" si="28"/>
        <v>12.60000000000036</v>
      </c>
      <c r="M295" s="20">
        <v>2.10000000000006</v>
      </c>
      <c r="N295" s="20">
        <f t="shared" si="29"/>
        <v>13.230000000000757</v>
      </c>
      <c r="P295" s="20">
        <v>2.10000000000006</v>
      </c>
      <c r="Q295" s="4">
        <f t="shared" si="24"/>
        <v>9.261000000000795</v>
      </c>
    </row>
    <row r="296" spans="1:17" x14ac:dyDescent="0.35">
      <c r="A296" s="20">
        <v>2.0900000000000598</v>
      </c>
      <c r="B296" s="4">
        <f t="shared" si="25"/>
        <v>9.1293290000007836</v>
      </c>
      <c r="C296" s="4">
        <f t="shared" si="26"/>
        <v>13.104300000000748</v>
      </c>
      <c r="D296" s="4">
        <f t="shared" si="27"/>
        <v>12.540000000000358</v>
      </c>
      <c r="E296" s="4">
        <v>6</v>
      </c>
      <c r="G296" s="20">
        <v>2.0900000000000598</v>
      </c>
      <c r="H296" s="20">
        <v>6</v>
      </c>
      <c r="J296" s="20">
        <v>2.0900000000000598</v>
      </c>
      <c r="K296" s="20">
        <f t="shared" si="28"/>
        <v>12.540000000000358</v>
      </c>
      <c r="M296" s="20">
        <v>2.0900000000000598</v>
      </c>
      <c r="N296" s="20">
        <f t="shared" si="29"/>
        <v>13.104300000000748</v>
      </c>
      <c r="P296" s="20">
        <v>2.0900000000000598</v>
      </c>
      <c r="Q296" s="4">
        <f t="shared" si="24"/>
        <v>9.1293290000007836</v>
      </c>
    </row>
    <row r="297" spans="1:17" x14ac:dyDescent="0.35">
      <c r="A297" s="20">
        <v>2.08000000000006</v>
      </c>
      <c r="B297" s="4">
        <f t="shared" si="25"/>
        <v>8.9989120000007805</v>
      </c>
      <c r="C297" s="4">
        <f t="shared" si="26"/>
        <v>12.97920000000075</v>
      </c>
      <c r="D297" s="4">
        <f t="shared" si="27"/>
        <v>12.480000000000359</v>
      </c>
      <c r="E297" s="4">
        <v>6</v>
      </c>
      <c r="G297" s="20">
        <v>2.08000000000006</v>
      </c>
      <c r="H297" s="20">
        <v>6</v>
      </c>
      <c r="J297" s="20">
        <v>2.08000000000006</v>
      </c>
      <c r="K297" s="20">
        <f t="shared" si="28"/>
        <v>12.480000000000359</v>
      </c>
      <c r="M297" s="20">
        <v>2.08000000000006</v>
      </c>
      <c r="N297" s="20">
        <f t="shared" si="29"/>
        <v>12.97920000000075</v>
      </c>
      <c r="P297" s="20">
        <v>2.08000000000006</v>
      </c>
      <c r="Q297" s="4">
        <f t="shared" si="24"/>
        <v>8.9989120000007805</v>
      </c>
    </row>
    <row r="298" spans="1:17" x14ac:dyDescent="0.35">
      <c r="A298" s="20">
        <v>2.0700000000000598</v>
      </c>
      <c r="B298" s="4">
        <f t="shared" si="25"/>
        <v>8.8697430000007689</v>
      </c>
      <c r="C298" s="4">
        <f t="shared" si="26"/>
        <v>12.854700000000742</v>
      </c>
      <c r="D298" s="4">
        <f t="shared" si="27"/>
        <v>12.420000000000359</v>
      </c>
      <c r="E298" s="4">
        <v>6</v>
      </c>
      <c r="G298" s="20">
        <v>2.0700000000000598</v>
      </c>
      <c r="H298" s="20">
        <v>6</v>
      </c>
      <c r="J298" s="20">
        <v>2.0700000000000598</v>
      </c>
      <c r="K298" s="20">
        <f t="shared" si="28"/>
        <v>12.420000000000359</v>
      </c>
      <c r="M298" s="20">
        <v>2.0700000000000598</v>
      </c>
      <c r="N298" s="20">
        <f t="shared" si="29"/>
        <v>12.854700000000742</v>
      </c>
      <c r="P298" s="20">
        <v>2.0700000000000598</v>
      </c>
      <c r="Q298" s="4">
        <f t="shared" si="24"/>
        <v>8.8697430000007689</v>
      </c>
    </row>
    <row r="299" spans="1:17" x14ac:dyDescent="0.35">
      <c r="A299" s="20">
        <v>2.06000000000006</v>
      </c>
      <c r="B299" s="4">
        <f t="shared" si="25"/>
        <v>8.7418160000007639</v>
      </c>
      <c r="C299" s="4">
        <f t="shared" si="26"/>
        <v>12.730800000000743</v>
      </c>
      <c r="D299" s="4">
        <f t="shared" si="27"/>
        <v>12.36000000000036</v>
      </c>
      <c r="E299" s="4">
        <v>6</v>
      </c>
      <c r="G299" s="20">
        <v>2.06000000000006</v>
      </c>
      <c r="H299" s="20">
        <v>6</v>
      </c>
      <c r="J299" s="20">
        <v>2.06000000000006</v>
      </c>
      <c r="K299" s="20">
        <f t="shared" si="28"/>
        <v>12.36000000000036</v>
      </c>
      <c r="M299" s="20">
        <v>2.06000000000006</v>
      </c>
      <c r="N299" s="20">
        <f t="shared" si="29"/>
        <v>12.730800000000743</v>
      </c>
      <c r="P299" s="20">
        <v>2.06000000000006</v>
      </c>
      <c r="Q299" s="4">
        <f t="shared" si="24"/>
        <v>8.7418160000007639</v>
      </c>
    </row>
    <row r="300" spans="1:17" x14ac:dyDescent="0.35">
      <c r="A300" s="20">
        <v>2.0500000000000602</v>
      </c>
      <c r="B300" s="4">
        <f t="shared" si="25"/>
        <v>8.6151250000007593</v>
      </c>
      <c r="C300" s="4">
        <f t="shared" si="26"/>
        <v>12.607500000000741</v>
      </c>
      <c r="D300" s="4">
        <f t="shared" si="27"/>
        <v>12.300000000000361</v>
      </c>
      <c r="E300" s="4">
        <v>6</v>
      </c>
      <c r="G300" s="20">
        <v>2.0500000000000602</v>
      </c>
      <c r="H300" s="20">
        <v>6</v>
      </c>
      <c r="J300" s="20">
        <v>2.0500000000000602</v>
      </c>
      <c r="K300" s="20">
        <f t="shared" si="28"/>
        <v>12.300000000000361</v>
      </c>
      <c r="M300" s="20">
        <v>2.0500000000000602</v>
      </c>
      <c r="N300" s="20">
        <f t="shared" si="29"/>
        <v>12.607500000000741</v>
      </c>
      <c r="P300" s="20">
        <v>2.0500000000000602</v>
      </c>
      <c r="Q300" s="4">
        <f t="shared" si="24"/>
        <v>8.6151250000007593</v>
      </c>
    </row>
    <row r="301" spans="1:17" x14ac:dyDescent="0.35">
      <c r="A301" s="20">
        <v>2.04000000000006</v>
      </c>
      <c r="B301" s="4">
        <f t="shared" si="25"/>
        <v>8.4896640000007491</v>
      </c>
      <c r="C301" s="4">
        <f t="shared" si="26"/>
        <v>12.484800000000735</v>
      </c>
      <c r="D301" s="4">
        <f t="shared" si="27"/>
        <v>12.240000000000361</v>
      </c>
      <c r="E301" s="4">
        <v>6</v>
      </c>
      <c r="G301" s="20">
        <v>2.04000000000006</v>
      </c>
      <c r="H301" s="20">
        <v>6</v>
      </c>
      <c r="J301" s="20">
        <v>2.04000000000006</v>
      </c>
      <c r="K301" s="20">
        <f t="shared" si="28"/>
        <v>12.240000000000361</v>
      </c>
      <c r="M301" s="20">
        <v>2.04000000000006</v>
      </c>
      <c r="N301" s="20">
        <f t="shared" si="29"/>
        <v>12.484800000000735</v>
      </c>
      <c r="P301" s="20">
        <v>2.04000000000006</v>
      </c>
      <c r="Q301" s="4">
        <f t="shared" si="24"/>
        <v>8.4896640000007491</v>
      </c>
    </row>
    <row r="302" spans="1:17" x14ac:dyDescent="0.35">
      <c r="A302" s="20">
        <v>2.0300000000000602</v>
      </c>
      <c r="B302" s="4">
        <f t="shared" si="25"/>
        <v>8.3654270000007429</v>
      </c>
      <c r="C302" s="4">
        <f t="shared" si="26"/>
        <v>12.362700000000732</v>
      </c>
      <c r="D302" s="4">
        <f t="shared" si="27"/>
        <v>12.180000000000362</v>
      </c>
      <c r="E302" s="4">
        <v>6</v>
      </c>
      <c r="G302" s="20">
        <v>2.0300000000000602</v>
      </c>
      <c r="H302" s="20">
        <v>6</v>
      </c>
      <c r="J302" s="20">
        <v>2.0300000000000602</v>
      </c>
      <c r="K302" s="20">
        <f t="shared" si="28"/>
        <v>12.180000000000362</v>
      </c>
      <c r="M302" s="20">
        <v>2.0300000000000602</v>
      </c>
      <c r="N302" s="20">
        <f t="shared" si="29"/>
        <v>12.362700000000732</v>
      </c>
      <c r="P302" s="20">
        <v>2.0300000000000602</v>
      </c>
      <c r="Q302" s="4">
        <f t="shared" si="24"/>
        <v>8.3654270000007429</v>
      </c>
    </row>
    <row r="303" spans="1:17" x14ac:dyDescent="0.35">
      <c r="A303" s="20">
        <v>2.02000000000006</v>
      </c>
      <c r="B303" s="4">
        <f t="shared" si="25"/>
        <v>8.2424080000007347</v>
      </c>
      <c r="C303" s="4">
        <f t="shared" si="26"/>
        <v>12.241200000000727</v>
      </c>
      <c r="D303" s="4">
        <f t="shared" si="27"/>
        <v>12.12000000000036</v>
      </c>
      <c r="E303" s="4">
        <v>6</v>
      </c>
      <c r="G303" s="20">
        <v>2.02000000000006</v>
      </c>
      <c r="H303" s="20">
        <v>6</v>
      </c>
      <c r="J303" s="20">
        <v>2.02000000000006</v>
      </c>
      <c r="K303" s="20">
        <f t="shared" si="28"/>
        <v>12.12000000000036</v>
      </c>
      <c r="M303" s="20">
        <v>2.02000000000006</v>
      </c>
      <c r="N303" s="20">
        <f t="shared" si="29"/>
        <v>12.241200000000727</v>
      </c>
      <c r="P303" s="20">
        <v>2.02000000000006</v>
      </c>
      <c r="Q303" s="4">
        <f t="shared" si="24"/>
        <v>8.2424080000007347</v>
      </c>
    </row>
    <row r="304" spans="1:17" x14ac:dyDescent="0.35">
      <c r="A304" s="20">
        <v>2.0100000000000602</v>
      </c>
      <c r="B304" s="4">
        <f t="shared" si="25"/>
        <v>8.1206010000007307</v>
      </c>
      <c r="C304" s="4">
        <f t="shared" si="26"/>
        <v>12.120300000000727</v>
      </c>
      <c r="D304" s="4">
        <f t="shared" si="27"/>
        <v>12.060000000000361</v>
      </c>
      <c r="E304" s="4">
        <v>6</v>
      </c>
      <c r="G304" s="20">
        <v>2.0100000000000602</v>
      </c>
      <c r="H304" s="20">
        <v>6</v>
      </c>
      <c r="J304" s="20">
        <v>2.0100000000000602</v>
      </c>
      <c r="K304" s="20">
        <f t="shared" si="28"/>
        <v>12.060000000000361</v>
      </c>
      <c r="M304" s="20">
        <v>2.0100000000000602</v>
      </c>
      <c r="N304" s="20">
        <f t="shared" si="29"/>
        <v>12.120300000000727</v>
      </c>
      <c r="P304" s="20">
        <v>2.0100000000000602</v>
      </c>
      <c r="Q304" s="4">
        <f t="shared" si="24"/>
        <v>8.1206010000007307</v>
      </c>
    </row>
    <row r="305" spans="1:17" x14ac:dyDescent="0.35">
      <c r="A305" s="20">
        <v>2.00000000000006</v>
      </c>
      <c r="B305" s="4">
        <f t="shared" si="25"/>
        <v>8.0000000000007194</v>
      </c>
      <c r="C305" s="4">
        <f t="shared" si="26"/>
        <v>12.000000000000719</v>
      </c>
      <c r="D305" s="4">
        <f t="shared" si="27"/>
        <v>12.000000000000359</v>
      </c>
      <c r="E305" s="4">
        <v>6</v>
      </c>
      <c r="G305" s="20">
        <v>2.00000000000006</v>
      </c>
      <c r="H305" s="20">
        <v>6</v>
      </c>
      <c r="J305" s="20">
        <v>2.00000000000006</v>
      </c>
      <c r="K305" s="20">
        <f t="shared" si="28"/>
        <v>12.000000000000359</v>
      </c>
      <c r="M305" s="20">
        <v>2.00000000000006</v>
      </c>
      <c r="N305" s="20">
        <f t="shared" si="29"/>
        <v>12.000000000000719</v>
      </c>
      <c r="P305" s="20">
        <v>2.00000000000006</v>
      </c>
      <c r="Q305" s="4">
        <f t="shared" si="24"/>
        <v>8.0000000000007194</v>
      </c>
    </row>
    <row r="306" spans="1:17" x14ac:dyDescent="0.35">
      <c r="A306" s="20">
        <v>1.9900000000000599</v>
      </c>
      <c r="B306" s="4">
        <f t="shared" si="25"/>
        <v>7.8805990000007125</v>
      </c>
      <c r="C306" s="4">
        <f t="shared" si="26"/>
        <v>11.880300000000716</v>
      </c>
      <c r="D306" s="4">
        <f t="shared" si="27"/>
        <v>11.94000000000036</v>
      </c>
      <c r="E306" s="4">
        <v>6</v>
      </c>
      <c r="G306" s="20">
        <v>1.9900000000000599</v>
      </c>
      <c r="H306" s="20">
        <v>6</v>
      </c>
      <c r="J306" s="20">
        <v>1.9900000000000599</v>
      </c>
      <c r="K306" s="20">
        <f t="shared" si="28"/>
        <v>11.94000000000036</v>
      </c>
      <c r="M306" s="20">
        <v>1.9900000000000599</v>
      </c>
      <c r="N306" s="20">
        <f t="shared" si="29"/>
        <v>11.880300000000716</v>
      </c>
      <c r="P306" s="20">
        <v>1.9900000000000599</v>
      </c>
      <c r="Q306" s="4">
        <f t="shared" si="24"/>
        <v>7.8805990000007125</v>
      </c>
    </row>
    <row r="307" spans="1:17" x14ac:dyDescent="0.35">
      <c r="A307" s="20">
        <v>1.9800000000000599</v>
      </c>
      <c r="B307" s="4">
        <f t="shared" si="25"/>
        <v>7.7623920000007054</v>
      </c>
      <c r="C307" s="4">
        <f t="shared" si="26"/>
        <v>11.761200000000713</v>
      </c>
      <c r="D307" s="4">
        <f t="shared" si="27"/>
        <v>11.88000000000036</v>
      </c>
      <c r="E307" s="4">
        <v>6</v>
      </c>
      <c r="G307" s="20">
        <v>1.9800000000000599</v>
      </c>
      <c r="H307" s="20">
        <v>6</v>
      </c>
      <c r="J307" s="20">
        <v>1.9800000000000599</v>
      </c>
      <c r="K307" s="20">
        <f t="shared" si="28"/>
        <v>11.88000000000036</v>
      </c>
      <c r="M307" s="20">
        <v>1.9800000000000599</v>
      </c>
      <c r="N307" s="20">
        <f t="shared" si="29"/>
        <v>11.761200000000713</v>
      </c>
      <c r="P307" s="20">
        <v>1.9800000000000599</v>
      </c>
      <c r="Q307" s="4">
        <f t="shared" si="24"/>
        <v>7.7623920000007054</v>
      </c>
    </row>
    <row r="308" spans="1:17" x14ac:dyDescent="0.35">
      <c r="A308" s="20">
        <v>1.9700000000000599</v>
      </c>
      <c r="B308" s="4">
        <f t="shared" si="25"/>
        <v>7.6453730000006983</v>
      </c>
      <c r="C308" s="4">
        <f t="shared" si="26"/>
        <v>11.642700000000708</v>
      </c>
      <c r="D308" s="4">
        <f t="shared" si="27"/>
        <v>11.820000000000359</v>
      </c>
      <c r="E308" s="4">
        <v>6</v>
      </c>
      <c r="G308" s="20">
        <v>1.9700000000000599</v>
      </c>
      <c r="H308" s="20">
        <v>6</v>
      </c>
      <c r="J308" s="20">
        <v>1.9700000000000599</v>
      </c>
      <c r="K308" s="20">
        <f t="shared" si="28"/>
        <v>11.820000000000359</v>
      </c>
      <c r="M308" s="20">
        <v>1.9700000000000599</v>
      </c>
      <c r="N308" s="20">
        <f t="shared" si="29"/>
        <v>11.642700000000708</v>
      </c>
      <c r="P308" s="20">
        <v>1.9700000000000599</v>
      </c>
      <c r="Q308" s="4">
        <f t="shared" si="24"/>
        <v>7.6453730000006983</v>
      </c>
    </row>
    <row r="309" spans="1:17" x14ac:dyDescent="0.35">
      <c r="A309" s="20">
        <v>1.9600000000000599</v>
      </c>
      <c r="B309" s="4">
        <f t="shared" si="25"/>
        <v>7.5295360000006912</v>
      </c>
      <c r="C309" s="4">
        <f t="shared" si="26"/>
        <v>11.524800000000706</v>
      </c>
      <c r="D309" s="4">
        <f t="shared" si="27"/>
        <v>11.76000000000036</v>
      </c>
      <c r="E309" s="4">
        <v>6</v>
      </c>
      <c r="G309" s="20">
        <v>1.9600000000000599</v>
      </c>
      <c r="H309" s="20">
        <v>6</v>
      </c>
      <c r="J309" s="20">
        <v>1.9600000000000599</v>
      </c>
      <c r="K309" s="20">
        <f t="shared" si="28"/>
        <v>11.76000000000036</v>
      </c>
      <c r="M309" s="20">
        <v>1.9600000000000599</v>
      </c>
      <c r="N309" s="20">
        <f t="shared" si="29"/>
        <v>11.524800000000706</v>
      </c>
      <c r="P309" s="20">
        <v>1.9600000000000599</v>
      </c>
      <c r="Q309" s="4">
        <f t="shared" si="24"/>
        <v>7.5295360000006912</v>
      </c>
    </row>
    <row r="310" spans="1:17" x14ac:dyDescent="0.35">
      <c r="A310" s="20">
        <v>1.9500000000000699</v>
      </c>
      <c r="B310" s="4">
        <f t="shared" si="25"/>
        <v>7.414875000000797</v>
      </c>
      <c r="C310" s="4">
        <f t="shared" si="26"/>
        <v>11.407500000000818</v>
      </c>
      <c r="D310" s="4">
        <f t="shared" si="27"/>
        <v>11.700000000000419</v>
      </c>
      <c r="E310" s="4">
        <v>6</v>
      </c>
      <c r="G310" s="20">
        <v>1.9500000000000699</v>
      </c>
      <c r="H310" s="20">
        <v>6</v>
      </c>
      <c r="J310" s="20">
        <v>1.9500000000000699</v>
      </c>
      <c r="K310" s="20">
        <f t="shared" si="28"/>
        <v>11.700000000000419</v>
      </c>
      <c r="M310" s="20">
        <v>1.9500000000000699</v>
      </c>
      <c r="N310" s="20">
        <f t="shared" si="29"/>
        <v>11.407500000000818</v>
      </c>
      <c r="P310" s="20">
        <v>1.9500000000000699</v>
      </c>
      <c r="Q310" s="4">
        <f t="shared" si="24"/>
        <v>7.414875000000797</v>
      </c>
    </row>
    <row r="311" spans="1:17" x14ac:dyDescent="0.35">
      <c r="A311" s="20">
        <v>1.9400000000000699</v>
      </c>
      <c r="B311" s="4">
        <f t="shared" si="25"/>
        <v>7.3013840000007892</v>
      </c>
      <c r="C311" s="4">
        <f t="shared" si="26"/>
        <v>11.290800000000814</v>
      </c>
      <c r="D311" s="4">
        <f t="shared" si="27"/>
        <v>11.64000000000042</v>
      </c>
      <c r="E311" s="4">
        <v>6</v>
      </c>
      <c r="G311" s="20">
        <v>1.9400000000000699</v>
      </c>
      <c r="H311" s="20">
        <v>6</v>
      </c>
      <c r="J311" s="20">
        <v>1.9400000000000699</v>
      </c>
      <c r="K311" s="20">
        <f t="shared" si="28"/>
        <v>11.64000000000042</v>
      </c>
      <c r="M311" s="20">
        <v>1.9400000000000699</v>
      </c>
      <c r="N311" s="20">
        <f t="shared" si="29"/>
        <v>11.290800000000814</v>
      </c>
      <c r="P311" s="20">
        <v>1.9400000000000699</v>
      </c>
      <c r="Q311" s="4">
        <f t="shared" si="24"/>
        <v>7.3013840000007892</v>
      </c>
    </row>
    <row r="312" spans="1:17" x14ac:dyDescent="0.35">
      <c r="A312" s="20">
        <v>1.9300000000000701</v>
      </c>
      <c r="B312" s="4">
        <f t="shared" si="25"/>
        <v>7.1890570000007834</v>
      </c>
      <c r="C312" s="4">
        <f t="shared" si="26"/>
        <v>11.174700000000811</v>
      </c>
      <c r="D312" s="4">
        <f t="shared" si="27"/>
        <v>11.580000000000421</v>
      </c>
      <c r="E312" s="4">
        <v>6</v>
      </c>
      <c r="G312" s="20">
        <v>1.9300000000000701</v>
      </c>
      <c r="H312" s="20">
        <v>6</v>
      </c>
      <c r="J312" s="20">
        <v>1.9300000000000701</v>
      </c>
      <c r="K312" s="20">
        <f t="shared" si="28"/>
        <v>11.580000000000421</v>
      </c>
      <c r="M312" s="20">
        <v>1.9300000000000701</v>
      </c>
      <c r="N312" s="20">
        <f t="shared" si="29"/>
        <v>11.174700000000811</v>
      </c>
      <c r="P312" s="20">
        <v>1.9300000000000701</v>
      </c>
      <c r="Q312" s="4">
        <f t="shared" si="24"/>
        <v>7.1890570000007834</v>
      </c>
    </row>
    <row r="313" spans="1:17" x14ac:dyDescent="0.35">
      <c r="A313" s="20">
        <v>1.9200000000000701</v>
      </c>
      <c r="B313" s="4">
        <f t="shared" si="25"/>
        <v>7.0778880000007751</v>
      </c>
      <c r="C313" s="4">
        <f t="shared" si="26"/>
        <v>11.059200000000807</v>
      </c>
      <c r="D313" s="4">
        <f t="shared" si="27"/>
        <v>11.520000000000421</v>
      </c>
      <c r="E313" s="4">
        <v>6</v>
      </c>
      <c r="G313" s="20">
        <v>1.9200000000000701</v>
      </c>
      <c r="H313" s="20">
        <v>6</v>
      </c>
      <c r="J313" s="20">
        <v>1.9200000000000701</v>
      </c>
      <c r="K313" s="20">
        <f t="shared" si="28"/>
        <v>11.520000000000421</v>
      </c>
      <c r="M313" s="20">
        <v>1.9200000000000701</v>
      </c>
      <c r="N313" s="20">
        <f t="shared" si="29"/>
        <v>11.059200000000807</v>
      </c>
      <c r="P313" s="20">
        <v>1.9200000000000701</v>
      </c>
      <c r="Q313" s="4">
        <f t="shared" si="24"/>
        <v>7.0778880000007751</v>
      </c>
    </row>
    <row r="314" spans="1:17" x14ac:dyDescent="0.35">
      <c r="A314" s="20">
        <v>1.9100000000000701</v>
      </c>
      <c r="B314" s="4">
        <f t="shared" si="25"/>
        <v>6.9678710000007671</v>
      </c>
      <c r="C314" s="4">
        <f t="shared" si="26"/>
        <v>10.944300000000803</v>
      </c>
      <c r="D314" s="4">
        <f t="shared" si="27"/>
        <v>11.46000000000042</v>
      </c>
      <c r="E314" s="4">
        <v>6</v>
      </c>
      <c r="G314" s="20">
        <v>1.9100000000000701</v>
      </c>
      <c r="H314" s="20">
        <v>6</v>
      </c>
      <c r="J314" s="20">
        <v>1.9100000000000701</v>
      </c>
      <c r="K314" s="20">
        <f t="shared" si="28"/>
        <v>11.46000000000042</v>
      </c>
      <c r="M314" s="20">
        <v>1.9100000000000701</v>
      </c>
      <c r="N314" s="20">
        <f t="shared" si="29"/>
        <v>10.944300000000803</v>
      </c>
      <c r="P314" s="20">
        <v>1.9100000000000701</v>
      </c>
      <c r="Q314" s="4">
        <f t="shared" si="24"/>
        <v>6.9678710000007671</v>
      </c>
    </row>
    <row r="315" spans="1:17" x14ac:dyDescent="0.35">
      <c r="A315" s="20">
        <v>1.9000000000000701</v>
      </c>
      <c r="B315" s="4">
        <f t="shared" si="25"/>
        <v>6.8590000000007594</v>
      </c>
      <c r="C315" s="4">
        <f t="shared" si="26"/>
        <v>10.830000000000799</v>
      </c>
      <c r="D315" s="4">
        <f t="shared" si="27"/>
        <v>11.400000000000421</v>
      </c>
      <c r="E315" s="4">
        <v>6</v>
      </c>
      <c r="G315" s="20">
        <v>1.9000000000000701</v>
      </c>
      <c r="H315" s="20">
        <v>6</v>
      </c>
      <c r="J315" s="20">
        <v>1.9000000000000701</v>
      </c>
      <c r="K315" s="20">
        <f t="shared" si="28"/>
        <v>11.400000000000421</v>
      </c>
      <c r="M315" s="20">
        <v>1.9000000000000701</v>
      </c>
      <c r="N315" s="20">
        <f t="shared" si="29"/>
        <v>10.830000000000799</v>
      </c>
      <c r="P315" s="20">
        <v>1.9000000000000701</v>
      </c>
      <c r="Q315" s="4">
        <f t="shared" si="24"/>
        <v>6.8590000000007594</v>
      </c>
    </row>
    <row r="316" spans="1:17" x14ac:dyDescent="0.35">
      <c r="A316" s="20">
        <v>1.8900000000000701</v>
      </c>
      <c r="B316" s="4">
        <f t="shared" si="25"/>
        <v>6.7512690000007511</v>
      </c>
      <c r="C316" s="4">
        <f t="shared" si="26"/>
        <v>10.716300000000794</v>
      </c>
      <c r="D316" s="4">
        <f t="shared" si="27"/>
        <v>11.340000000000421</v>
      </c>
      <c r="E316" s="4">
        <v>6</v>
      </c>
      <c r="G316" s="20">
        <v>1.8900000000000701</v>
      </c>
      <c r="H316" s="20">
        <v>6</v>
      </c>
      <c r="J316" s="20">
        <v>1.8900000000000701</v>
      </c>
      <c r="K316" s="20">
        <f t="shared" si="28"/>
        <v>11.340000000000421</v>
      </c>
      <c r="M316" s="20">
        <v>1.8900000000000701</v>
      </c>
      <c r="N316" s="20">
        <f t="shared" si="29"/>
        <v>10.716300000000794</v>
      </c>
      <c r="P316" s="20">
        <v>1.8900000000000701</v>
      </c>
      <c r="Q316" s="4">
        <f t="shared" si="24"/>
        <v>6.7512690000007511</v>
      </c>
    </row>
    <row r="317" spans="1:17" x14ac:dyDescent="0.35">
      <c r="A317" s="20">
        <v>1.8800000000000701</v>
      </c>
      <c r="B317" s="4">
        <f t="shared" si="25"/>
        <v>6.6446720000007433</v>
      </c>
      <c r="C317" s="4">
        <f t="shared" si="26"/>
        <v>10.60320000000079</v>
      </c>
      <c r="D317" s="4">
        <f t="shared" si="27"/>
        <v>11.28000000000042</v>
      </c>
      <c r="E317" s="4">
        <v>6</v>
      </c>
      <c r="G317" s="20">
        <v>1.8800000000000701</v>
      </c>
      <c r="H317" s="20">
        <v>6</v>
      </c>
      <c r="J317" s="20">
        <v>1.8800000000000701</v>
      </c>
      <c r="K317" s="20">
        <f t="shared" si="28"/>
        <v>11.28000000000042</v>
      </c>
      <c r="M317" s="20">
        <v>1.8800000000000701</v>
      </c>
      <c r="N317" s="20">
        <f t="shared" si="29"/>
        <v>10.60320000000079</v>
      </c>
      <c r="P317" s="20">
        <v>1.8800000000000701</v>
      </c>
      <c r="Q317" s="4">
        <f t="shared" si="24"/>
        <v>6.6446720000007433</v>
      </c>
    </row>
    <row r="318" spans="1:17" x14ac:dyDescent="0.35">
      <c r="A318" s="20">
        <v>1.8700000000000701</v>
      </c>
      <c r="B318" s="4">
        <f t="shared" si="25"/>
        <v>6.5392030000007351</v>
      </c>
      <c r="C318" s="4">
        <f t="shared" si="26"/>
        <v>10.490700000000786</v>
      </c>
      <c r="D318" s="4">
        <f t="shared" si="27"/>
        <v>11.22000000000042</v>
      </c>
      <c r="E318" s="4">
        <v>6</v>
      </c>
      <c r="G318" s="20">
        <v>1.8700000000000701</v>
      </c>
      <c r="H318" s="20">
        <v>6</v>
      </c>
      <c r="J318" s="20">
        <v>1.8700000000000701</v>
      </c>
      <c r="K318" s="20">
        <f t="shared" si="28"/>
        <v>11.22000000000042</v>
      </c>
      <c r="M318" s="20">
        <v>1.8700000000000701</v>
      </c>
      <c r="N318" s="20">
        <f t="shared" si="29"/>
        <v>10.490700000000786</v>
      </c>
      <c r="P318" s="20">
        <v>1.8700000000000701</v>
      </c>
      <c r="Q318" s="4">
        <f t="shared" si="24"/>
        <v>6.5392030000007351</v>
      </c>
    </row>
    <row r="319" spans="1:17" x14ac:dyDescent="0.35">
      <c r="A319" s="20">
        <v>1.86000000000007</v>
      </c>
      <c r="B319" s="4">
        <f t="shared" si="25"/>
        <v>6.4348560000007273</v>
      </c>
      <c r="C319" s="4">
        <f t="shared" si="26"/>
        <v>10.378800000000782</v>
      </c>
      <c r="D319" s="4">
        <f t="shared" si="27"/>
        <v>11.160000000000419</v>
      </c>
      <c r="E319" s="4">
        <v>6</v>
      </c>
      <c r="G319" s="20">
        <v>1.86000000000007</v>
      </c>
      <c r="H319" s="20">
        <v>6</v>
      </c>
      <c r="J319" s="20">
        <v>1.86000000000007</v>
      </c>
      <c r="K319" s="20">
        <f t="shared" si="28"/>
        <v>11.160000000000419</v>
      </c>
      <c r="M319" s="20">
        <v>1.86000000000007</v>
      </c>
      <c r="N319" s="20">
        <f t="shared" si="29"/>
        <v>10.378800000000782</v>
      </c>
      <c r="P319" s="20">
        <v>1.86000000000007</v>
      </c>
      <c r="Q319" s="4">
        <f t="shared" si="24"/>
        <v>6.4348560000007273</v>
      </c>
    </row>
    <row r="320" spans="1:17" x14ac:dyDescent="0.35">
      <c r="A320" s="20">
        <v>1.85000000000007</v>
      </c>
      <c r="B320" s="4">
        <f t="shared" si="25"/>
        <v>6.3316250000007193</v>
      </c>
      <c r="C320" s="4">
        <f t="shared" si="26"/>
        <v>10.267500000000778</v>
      </c>
      <c r="D320" s="4">
        <f t="shared" si="27"/>
        <v>11.100000000000421</v>
      </c>
      <c r="E320" s="4">
        <v>6</v>
      </c>
      <c r="G320" s="20">
        <v>1.85000000000007</v>
      </c>
      <c r="H320" s="20">
        <v>6</v>
      </c>
      <c r="J320" s="20">
        <v>1.85000000000007</v>
      </c>
      <c r="K320" s="20">
        <f t="shared" si="28"/>
        <v>11.100000000000421</v>
      </c>
      <c r="M320" s="20">
        <v>1.85000000000007</v>
      </c>
      <c r="N320" s="20">
        <f t="shared" si="29"/>
        <v>10.267500000000778</v>
      </c>
      <c r="P320" s="20">
        <v>1.85000000000007</v>
      </c>
      <c r="Q320" s="4">
        <f t="shared" si="24"/>
        <v>6.3316250000007193</v>
      </c>
    </row>
    <row r="321" spans="1:17" x14ac:dyDescent="0.35">
      <c r="A321" s="20">
        <v>1.84000000000007</v>
      </c>
      <c r="B321" s="4">
        <f t="shared" si="25"/>
        <v>6.2295040000007109</v>
      </c>
      <c r="C321" s="4">
        <f t="shared" si="26"/>
        <v>10.156800000000773</v>
      </c>
      <c r="D321" s="4">
        <f t="shared" si="27"/>
        <v>11.04000000000042</v>
      </c>
      <c r="E321" s="4">
        <v>6</v>
      </c>
      <c r="G321" s="20">
        <v>1.84000000000007</v>
      </c>
      <c r="H321" s="20">
        <v>6</v>
      </c>
      <c r="J321" s="20">
        <v>1.84000000000007</v>
      </c>
      <c r="K321" s="20">
        <f t="shared" si="28"/>
        <v>11.04000000000042</v>
      </c>
      <c r="M321" s="20">
        <v>1.84000000000007</v>
      </c>
      <c r="N321" s="20">
        <f t="shared" si="29"/>
        <v>10.156800000000773</v>
      </c>
      <c r="P321" s="20">
        <v>1.84000000000007</v>
      </c>
      <c r="Q321" s="4">
        <f t="shared" si="24"/>
        <v>6.2295040000007109</v>
      </c>
    </row>
    <row r="322" spans="1:17" x14ac:dyDescent="0.35">
      <c r="A322" s="20">
        <v>1.83000000000007</v>
      </c>
      <c r="B322" s="4">
        <f t="shared" si="25"/>
        <v>6.1284870000007032</v>
      </c>
      <c r="C322" s="4">
        <f t="shared" si="26"/>
        <v>10.046700000000769</v>
      </c>
      <c r="D322" s="4">
        <f t="shared" si="27"/>
        <v>10.98000000000042</v>
      </c>
      <c r="E322" s="4">
        <v>6</v>
      </c>
      <c r="G322" s="20">
        <v>1.83000000000007</v>
      </c>
      <c r="H322" s="20">
        <v>6</v>
      </c>
      <c r="J322" s="20">
        <v>1.83000000000007</v>
      </c>
      <c r="K322" s="20">
        <f t="shared" si="28"/>
        <v>10.98000000000042</v>
      </c>
      <c r="M322" s="20">
        <v>1.83000000000007</v>
      </c>
      <c r="N322" s="20">
        <f t="shared" si="29"/>
        <v>10.046700000000769</v>
      </c>
      <c r="P322" s="20">
        <v>1.83000000000007</v>
      </c>
      <c r="Q322" s="4">
        <f t="shared" si="24"/>
        <v>6.1284870000007032</v>
      </c>
    </row>
    <row r="323" spans="1:17" x14ac:dyDescent="0.35">
      <c r="A323" s="20">
        <v>1.82000000000007</v>
      </c>
      <c r="B323" s="4">
        <f t="shared" si="25"/>
        <v>6.0285680000006954</v>
      </c>
      <c r="C323" s="4">
        <f t="shared" si="26"/>
        <v>9.9372000000007645</v>
      </c>
      <c r="D323" s="4">
        <f t="shared" si="27"/>
        <v>10.920000000000421</v>
      </c>
      <c r="E323" s="4">
        <v>6</v>
      </c>
      <c r="G323" s="20">
        <v>1.82000000000007</v>
      </c>
      <c r="H323" s="20">
        <v>6</v>
      </c>
      <c r="J323" s="20">
        <v>1.82000000000007</v>
      </c>
      <c r="K323" s="20">
        <f t="shared" si="28"/>
        <v>10.920000000000421</v>
      </c>
      <c r="M323" s="20">
        <v>1.82000000000007</v>
      </c>
      <c r="N323" s="20">
        <f t="shared" si="29"/>
        <v>9.9372000000007645</v>
      </c>
      <c r="P323" s="20">
        <v>1.82000000000007</v>
      </c>
      <c r="Q323" s="4">
        <f t="shared" si="24"/>
        <v>6.0285680000006954</v>
      </c>
    </row>
    <row r="324" spans="1:17" x14ac:dyDescent="0.35">
      <c r="A324" s="20">
        <v>1.81000000000007</v>
      </c>
      <c r="B324" s="4">
        <f t="shared" si="25"/>
        <v>5.9297410000006883</v>
      </c>
      <c r="C324" s="4">
        <f t="shared" si="26"/>
        <v>9.8283000000007608</v>
      </c>
      <c r="D324" s="4">
        <f t="shared" si="27"/>
        <v>10.86000000000042</v>
      </c>
      <c r="E324" s="4">
        <v>6</v>
      </c>
      <c r="G324" s="20">
        <v>1.81000000000007</v>
      </c>
      <c r="H324" s="20">
        <v>6</v>
      </c>
      <c r="J324" s="20">
        <v>1.81000000000007</v>
      </c>
      <c r="K324" s="20">
        <f t="shared" si="28"/>
        <v>10.86000000000042</v>
      </c>
      <c r="M324" s="20">
        <v>1.81000000000007</v>
      </c>
      <c r="N324" s="20">
        <f t="shared" si="29"/>
        <v>9.8283000000007608</v>
      </c>
      <c r="P324" s="20">
        <v>1.81000000000007</v>
      </c>
      <c r="Q324" s="4">
        <f t="shared" si="24"/>
        <v>5.9297410000006883</v>
      </c>
    </row>
    <row r="325" spans="1:17" x14ac:dyDescent="0.35">
      <c r="A325" s="20">
        <v>1.80000000000007</v>
      </c>
      <c r="B325" s="4">
        <f t="shared" si="25"/>
        <v>5.8320000000006802</v>
      </c>
      <c r="C325" s="4">
        <f t="shared" si="26"/>
        <v>9.7200000000007556</v>
      </c>
      <c r="D325" s="4">
        <f t="shared" si="27"/>
        <v>10.80000000000042</v>
      </c>
      <c r="E325" s="4">
        <v>6</v>
      </c>
      <c r="G325" s="20">
        <v>1.80000000000007</v>
      </c>
      <c r="H325" s="20">
        <v>6</v>
      </c>
      <c r="J325" s="20">
        <v>1.80000000000007</v>
      </c>
      <c r="K325" s="20">
        <f t="shared" si="28"/>
        <v>10.80000000000042</v>
      </c>
      <c r="M325" s="20">
        <v>1.80000000000007</v>
      </c>
      <c r="N325" s="20">
        <f t="shared" si="29"/>
        <v>9.7200000000007556</v>
      </c>
      <c r="P325" s="20">
        <v>1.80000000000007</v>
      </c>
      <c r="Q325" s="4">
        <f t="shared" ref="Q325:Q388" si="30">P325^3</f>
        <v>5.8320000000006802</v>
      </c>
    </row>
    <row r="326" spans="1:17" x14ac:dyDescent="0.35">
      <c r="A326" s="20">
        <v>1.79000000000007</v>
      </c>
      <c r="B326" s="4">
        <f t="shared" ref="B326:B389" si="31">A326^3</f>
        <v>5.7353390000006721</v>
      </c>
      <c r="C326" s="4">
        <f t="shared" ref="C326:C389" si="32">3*A326^2</f>
        <v>9.6123000000007508</v>
      </c>
      <c r="D326" s="4">
        <f t="shared" ref="D326:D389" si="33">6*A326</f>
        <v>10.740000000000419</v>
      </c>
      <c r="E326" s="4">
        <v>6</v>
      </c>
      <c r="G326" s="20">
        <v>1.79000000000007</v>
      </c>
      <c r="H326" s="20">
        <v>6</v>
      </c>
      <c r="J326" s="20">
        <v>1.79000000000007</v>
      </c>
      <c r="K326" s="20">
        <f t="shared" ref="K326:K389" si="34">6*J326</f>
        <v>10.740000000000419</v>
      </c>
      <c r="M326" s="20">
        <v>1.79000000000007</v>
      </c>
      <c r="N326" s="20">
        <f t="shared" ref="N326:N389" si="35">3*M326^2</f>
        <v>9.6123000000007508</v>
      </c>
      <c r="P326" s="20">
        <v>1.79000000000007</v>
      </c>
      <c r="Q326" s="4">
        <f t="shared" si="30"/>
        <v>5.7353390000006721</v>
      </c>
    </row>
    <row r="327" spans="1:17" x14ac:dyDescent="0.35">
      <c r="A327" s="20">
        <v>1.78000000000007</v>
      </c>
      <c r="B327" s="4">
        <f t="shared" si="31"/>
        <v>5.6397520000006649</v>
      </c>
      <c r="C327" s="4">
        <f t="shared" si="32"/>
        <v>9.5052000000007482</v>
      </c>
      <c r="D327" s="4">
        <f t="shared" si="33"/>
        <v>10.680000000000419</v>
      </c>
      <c r="E327" s="4">
        <v>6</v>
      </c>
      <c r="G327" s="20">
        <v>1.78000000000007</v>
      </c>
      <c r="H327" s="20">
        <v>6</v>
      </c>
      <c r="J327" s="20">
        <v>1.78000000000007</v>
      </c>
      <c r="K327" s="20">
        <f t="shared" si="34"/>
        <v>10.680000000000419</v>
      </c>
      <c r="M327" s="20">
        <v>1.78000000000007</v>
      </c>
      <c r="N327" s="20">
        <f t="shared" si="35"/>
        <v>9.5052000000007482</v>
      </c>
      <c r="P327" s="20">
        <v>1.78000000000007</v>
      </c>
      <c r="Q327" s="4">
        <f t="shared" si="30"/>
        <v>5.6397520000006649</v>
      </c>
    </row>
    <row r="328" spans="1:17" x14ac:dyDescent="0.35">
      <c r="A328" s="20">
        <v>1.77000000000007</v>
      </c>
      <c r="B328" s="4">
        <f t="shared" si="31"/>
        <v>5.5452330000006578</v>
      </c>
      <c r="C328" s="4">
        <f t="shared" si="32"/>
        <v>9.3987000000007423</v>
      </c>
      <c r="D328" s="4">
        <f t="shared" si="33"/>
        <v>10.62000000000042</v>
      </c>
      <c r="E328" s="4">
        <v>6</v>
      </c>
      <c r="G328" s="20">
        <v>1.77000000000007</v>
      </c>
      <c r="H328" s="20">
        <v>6</v>
      </c>
      <c r="J328" s="20">
        <v>1.77000000000007</v>
      </c>
      <c r="K328" s="20">
        <f t="shared" si="34"/>
        <v>10.62000000000042</v>
      </c>
      <c r="M328" s="20">
        <v>1.77000000000007</v>
      </c>
      <c r="N328" s="20">
        <f t="shared" si="35"/>
        <v>9.3987000000007423</v>
      </c>
      <c r="P328" s="20">
        <v>1.77000000000007</v>
      </c>
      <c r="Q328" s="4">
        <f t="shared" si="30"/>
        <v>5.5452330000006578</v>
      </c>
    </row>
    <row r="329" spans="1:17" x14ac:dyDescent="0.35">
      <c r="A329" s="20">
        <v>1.76000000000007</v>
      </c>
      <c r="B329" s="4">
        <f t="shared" si="31"/>
        <v>5.4517760000006499</v>
      </c>
      <c r="C329" s="4">
        <f t="shared" si="32"/>
        <v>9.2928000000007387</v>
      </c>
      <c r="D329" s="4">
        <f t="shared" si="33"/>
        <v>10.56000000000042</v>
      </c>
      <c r="E329" s="4">
        <v>6</v>
      </c>
      <c r="G329" s="20">
        <v>1.76000000000007</v>
      </c>
      <c r="H329" s="20">
        <v>6</v>
      </c>
      <c r="J329" s="20">
        <v>1.76000000000007</v>
      </c>
      <c r="K329" s="20">
        <f t="shared" si="34"/>
        <v>10.56000000000042</v>
      </c>
      <c r="M329" s="20">
        <v>1.76000000000007</v>
      </c>
      <c r="N329" s="20">
        <f t="shared" si="35"/>
        <v>9.2928000000007387</v>
      </c>
      <c r="P329" s="20">
        <v>1.76000000000007</v>
      </c>
      <c r="Q329" s="4">
        <f t="shared" si="30"/>
        <v>5.4517760000006499</v>
      </c>
    </row>
    <row r="330" spans="1:17" x14ac:dyDescent="0.35">
      <c r="A330" s="20">
        <v>1.7500000000000699</v>
      </c>
      <c r="B330" s="4">
        <f t="shared" si="31"/>
        <v>5.3593750000006422</v>
      </c>
      <c r="C330" s="4">
        <f t="shared" si="32"/>
        <v>9.1875000000007336</v>
      </c>
      <c r="D330" s="4">
        <f t="shared" si="33"/>
        <v>10.500000000000419</v>
      </c>
      <c r="E330" s="4">
        <v>6</v>
      </c>
      <c r="G330" s="20">
        <v>1.7500000000000699</v>
      </c>
      <c r="H330" s="20">
        <v>6</v>
      </c>
      <c r="J330" s="20">
        <v>1.7500000000000699</v>
      </c>
      <c r="K330" s="20">
        <f t="shared" si="34"/>
        <v>10.500000000000419</v>
      </c>
      <c r="M330" s="20">
        <v>1.7500000000000699</v>
      </c>
      <c r="N330" s="20">
        <f t="shared" si="35"/>
        <v>9.1875000000007336</v>
      </c>
      <c r="P330" s="20">
        <v>1.7500000000000699</v>
      </c>
      <c r="Q330" s="4">
        <f t="shared" si="30"/>
        <v>5.3593750000006422</v>
      </c>
    </row>
    <row r="331" spans="1:17" x14ac:dyDescent="0.35">
      <c r="A331" s="20">
        <v>1.7400000000000699</v>
      </c>
      <c r="B331" s="4">
        <f t="shared" si="31"/>
        <v>5.2680240000006355</v>
      </c>
      <c r="C331" s="4">
        <f t="shared" si="32"/>
        <v>9.0828000000007307</v>
      </c>
      <c r="D331" s="4">
        <f t="shared" si="33"/>
        <v>10.44000000000042</v>
      </c>
      <c r="E331" s="4">
        <v>6</v>
      </c>
      <c r="G331" s="20">
        <v>1.7400000000000699</v>
      </c>
      <c r="H331" s="20">
        <v>6</v>
      </c>
      <c r="J331" s="20">
        <v>1.7400000000000699</v>
      </c>
      <c r="K331" s="20">
        <f t="shared" si="34"/>
        <v>10.44000000000042</v>
      </c>
      <c r="M331" s="20">
        <v>1.7400000000000699</v>
      </c>
      <c r="N331" s="20">
        <f t="shared" si="35"/>
        <v>9.0828000000007307</v>
      </c>
      <c r="P331" s="20">
        <v>1.7400000000000699</v>
      </c>
      <c r="Q331" s="4">
        <f t="shared" si="30"/>
        <v>5.2680240000006355</v>
      </c>
    </row>
    <row r="332" spans="1:17" x14ac:dyDescent="0.35">
      <c r="A332" s="20">
        <v>1.7300000000000699</v>
      </c>
      <c r="B332" s="4">
        <f t="shared" si="31"/>
        <v>5.1777170000006283</v>
      </c>
      <c r="C332" s="4">
        <f t="shared" si="32"/>
        <v>8.9787000000007264</v>
      </c>
      <c r="D332" s="4">
        <f t="shared" si="33"/>
        <v>10.38000000000042</v>
      </c>
      <c r="E332" s="4">
        <v>6</v>
      </c>
      <c r="G332" s="20">
        <v>1.7300000000000699</v>
      </c>
      <c r="H332" s="20">
        <v>6</v>
      </c>
      <c r="J332" s="20">
        <v>1.7300000000000699</v>
      </c>
      <c r="K332" s="20">
        <f t="shared" si="34"/>
        <v>10.38000000000042</v>
      </c>
      <c r="M332" s="20">
        <v>1.7300000000000699</v>
      </c>
      <c r="N332" s="20">
        <f t="shared" si="35"/>
        <v>8.9787000000007264</v>
      </c>
      <c r="P332" s="20">
        <v>1.7300000000000699</v>
      </c>
      <c r="Q332" s="4">
        <f t="shared" si="30"/>
        <v>5.1777170000006283</v>
      </c>
    </row>
    <row r="333" spans="1:17" x14ac:dyDescent="0.35">
      <c r="A333" s="20">
        <v>1.7200000000000699</v>
      </c>
      <c r="B333" s="4">
        <f t="shared" si="31"/>
        <v>5.0884480000006205</v>
      </c>
      <c r="C333" s="4">
        <f t="shared" si="32"/>
        <v>8.8752000000007207</v>
      </c>
      <c r="D333" s="4">
        <f t="shared" si="33"/>
        <v>10.32000000000042</v>
      </c>
      <c r="E333" s="4">
        <v>6</v>
      </c>
      <c r="G333" s="20">
        <v>1.7200000000000699</v>
      </c>
      <c r="H333" s="20">
        <v>6</v>
      </c>
      <c r="J333" s="20">
        <v>1.7200000000000699</v>
      </c>
      <c r="K333" s="20">
        <f t="shared" si="34"/>
        <v>10.32000000000042</v>
      </c>
      <c r="M333" s="20">
        <v>1.7200000000000699</v>
      </c>
      <c r="N333" s="20">
        <f t="shared" si="35"/>
        <v>8.8752000000007207</v>
      </c>
      <c r="P333" s="20">
        <v>1.7200000000000699</v>
      </c>
      <c r="Q333" s="4">
        <f t="shared" si="30"/>
        <v>5.0884480000006205</v>
      </c>
    </row>
    <row r="334" spans="1:17" x14ac:dyDescent="0.35">
      <c r="A334" s="20">
        <v>1.7100000000000699</v>
      </c>
      <c r="B334" s="4">
        <f t="shared" si="31"/>
        <v>5.000211000000613</v>
      </c>
      <c r="C334" s="4">
        <f t="shared" si="32"/>
        <v>8.7723000000007172</v>
      </c>
      <c r="D334" s="4">
        <f t="shared" si="33"/>
        <v>10.260000000000419</v>
      </c>
      <c r="E334" s="4">
        <v>6</v>
      </c>
      <c r="G334" s="20">
        <v>1.7100000000000699</v>
      </c>
      <c r="H334" s="20">
        <v>6</v>
      </c>
      <c r="J334" s="20">
        <v>1.7100000000000699</v>
      </c>
      <c r="K334" s="20">
        <f t="shared" si="34"/>
        <v>10.260000000000419</v>
      </c>
      <c r="M334" s="20">
        <v>1.7100000000000699</v>
      </c>
      <c r="N334" s="20">
        <f t="shared" si="35"/>
        <v>8.7723000000007172</v>
      </c>
      <c r="P334" s="20">
        <v>1.7100000000000699</v>
      </c>
      <c r="Q334" s="4">
        <f t="shared" si="30"/>
        <v>5.000211000000613</v>
      </c>
    </row>
    <row r="335" spans="1:17" x14ac:dyDescent="0.35">
      <c r="A335" s="20">
        <v>1.7000000000000699</v>
      </c>
      <c r="B335" s="4">
        <f t="shared" si="31"/>
        <v>4.913000000000606</v>
      </c>
      <c r="C335" s="4">
        <f t="shared" si="32"/>
        <v>8.6700000000007122</v>
      </c>
      <c r="D335" s="4">
        <f t="shared" si="33"/>
        <v>10.200000000000419</v>
      </c>
      <c r="E335" s="4">
        <v>6</v>
      </c>
      <c r="G335" s="20">
        <v>1.7000000000000699</v>
      </c>
      <c r="H335" s="20">
        <v>6</v>
      </c>
      <c r="J335" s="20">
        <v>1.7000000000000699</v>
      </c>
      <c r="K335" s="20">
        <f t="shared" si="34"/>
        <v>10.200000000000419</v>
      </c>
      <c r="M335" s="20">
        <v>1.7000000000000699</v>
      </c>
      <c r="N335" s="20">
        <f t="shared" si="35"/>
        <v>8.6700000000007122</v>
      </c>
      <c r="P335" s="20">
        <v>1.7000000000000699</v>
      </c>
      <c r="Q335" s="4">
        <f t="shared" si="30"/>
        <v>4.913000000000606</v>
      </c>
    </row>
    <row r="336" spans="1:17" x14ac:dyDescent="0.35">
      <c r="A336" s="20">
        <v>1.6900000000000699</v>
      </c>
      <c r="B336" s="4">
        <f t="shared" si="31"/>
        <v>4.8268090000005994</v>
      </c>
      <c r="C336" s="4">
        <f t="shared" si="32"/>
        <v>8.5683000000007095</v>
      </c>
      <c r="D336" s="4">
        <f t="shared" si="33"/>
        <v>10.14000000000042</v>
      </c>
      <c r="E336" s="4">
        <v>6</v>
      </c>
      <c r="G336" s="20">
        <v>1.6900000000000699</v>
      </c>
      <c r="H336" s="20">
        <v>6</v>
      </c>
      <c r="J336" s="20">
        <v>1.6900000000000699</v>
      </c>
      <c r="K336" s="20">
        <f t="shared" si="34"/>
        <v>10.14000000000042</v>
      </c>
      <c r="M336" s="20">
        <v>1.6900000000000699</v>
      </c>
      <c r="N336" s="20">
        <f t="shared" si="35"/>
        <v>8.5683000000007095</v>
      </c>
      <c r="P336" s="20">
        <v>1.6900000000000699</v>
      </c>
      <c r="Q336" s="4">
        <f t="shared" si="30"/>
        <v>4.8268090000005994</v>
      </c>
    </row>
    <row r="337" spans="1:17" x14ac:dyDescent="0.35">
      <c r="A337" s="20">
        <v>1.6800000000000701</v>
      </c>
      <c r="B337" s="4">
        <f t="shared" si="31"/>
        <v>4.7416320000005934</v>
      </c>
      <c r="C337" s="4">
        <f t="shared" si="32"/>
        <v>8.4672000000007053</v>
      </c>
      <c r="D337" s="4">
        <f t="shared" si="33"/>
        <v>10.080000000000421</v>
      </c>
      <c r="E337" s="4">
        <v>6</v>
      </c>
      <c r="G337" s="20">
        <v>1.6800000000000701</v>
      </c>
      <c r="H337" s="20">
        <v>6</v>
      </c>
      <c r="J337" s="20">
        <v>1.6800000000000701</v>
      </c>
      <c r="K337" s="20">
        <f t="shared" si="34"/>
        <v>10.080000000000421</v>
      </c>
      <c r="M337" s="20">
        <v>1.6800000000000701</v>
      </c>
      <c r="N337" s="20">
        <f t="shared" si="35"/>
        <v>8.4672000000007053</v>
      </c>
      <c r="P337" s="20">
        <v>1.6800000000000701</v>
      </c>
      <c r="Q337" s="4">
        <f t="shared" si="30"/>
        <v>4.7416320000005934</v>
      </c>
    </row>
    <row r="338" spans="1:17" x14ac:dyDescent="0.35">
      <c r="A338" s="20">
        <v>1.6700000000000701</v>
      </c>
      <c r="B338" s="4">
        <f t="shared" si="31"/>
        <v>4.6574630000005861</v>
      </c>
      <c r="C338" s="4">
        <f t="shared" si="32"/>
        <v>8.3667000000007015</v>
      </c>
      <c r="D338" s="4">
        <f t="shared" si="33"/>
        <v>10.020000000000421</v>
      </c>
      <c r="E338" s="4">
        <v>6</v>
      </c>
      <c r="G338" s="20">
        <v>1.6700000000000701</v>
      </c>
      <c r="H338" s="20">
        <v>6</v>
      </c>
      <c r="J338" s="20">
        <v>1.6700000000000701</v>
      </c>
      <c r="K338" s="20">
        <f t="shared" si="34"/>
        <v>10.020000000000421</v>
      </c>
      <c r="M338" s="20">
        <v>1.6700000000000701</v>
      </c>
      <c r="N338" s="20">
        <f t="shared" si="35"/>
        <v>8.3667000000007015</v>
      </c>
      <c r="P338" s="20">
        <v>1.6700000000000701</v>
      </c>
      <c r="Q338" s="4">
        <f t="shared" si="30"/>
        <v>4.6574630000005861</v>
      </c>
    </row>
    <row r="339" spans="1:17" x14ac:dyDescent="0.35">
      <c r="A339" s="20">
        <v>1.6600000000000701</v>
      </c>
      <c r="B339" s="4">
        <f t="shared" si="31"/>
        <v>4.5742960000005795</v>
      </c>
      <c r="C339" s="4">
        <f t="shared" si="32"/>
        <v>8.266800000000698</v>
      </c>
      <c r="D339" s="4">
        <f t="shared" si="33"/>
        <v>9.9600000000004201</v>
      </c>
      <c r="E339" s="4">
        <v>6</v>
      </c>
      <c r="G339" s="20">
        <v>1.6600000000000701</v>
      </c>
      <c r="H339" s="20">
        <v>6</v>
      </c>
      <c r="J339" s="20">
        <v>1.6600000000000701</v>
      </c>
      <c r="K339" s="20">
        <f t="shared" si="34"/>
        <v>9.9600000000004201</v>
      </c>
      <c r="M339" s="20">
        <v>1.6600000000000701</v>
      </c>
      <c r="N339" s="20">
        <f t="shared" si="35"/>
        <v>8.266800000000698</v>
      </c>
      <c r="P339" s="20">
        <v>1.6600000000000701</v>
      </c>
      <c r="Q339" s="4">
        <f t="shared" si="30"/>
        <v>4.5742960000005795</v>
      </c>
    </row>
    <row r="340" spans="1:17" x14ac:dyDescent="0.35">
      <c r="A340" s="20">
        <v>1.6500000000000701</v>
      </c>
      <c r="B340" s="4">
        <f t="shared" si="31"/>
        <v>4.4921250000005717</v>
      </c>
      <c r="C340" s="4">
        <f t="shared" si="32"/>
        <v>8.1675000000006932</v>
      </c>
      <c r="D340" s="4">
        <f t="shared" si="33"/>
        <v>9.9000000000004214</v>
      </c>
      <c r="E340" s="4">
        <v>6</v>
      </c>
      <c r="G340" s="20">
        <v>1.6500000000000701</v>
      </c>
      <c r="H340" s="20">
        <v>6</v>
      </c>
      <c r="J340" s="20">
        <v>1.6500000000000701</v>
      </c>
      <c r="K340" s="20">
        <f t="shared" si="34"/>
        <v>9.9000000000004214</v>
      </c>
      <c r="M340" s="20">
        <v>1.6500000000000701</v>
      </c>
      <c r="N340" s="20">
        <f t="shared" si="35"/>
        <v>8.1675000000006932</v>
      </c>
      <c r="P340" s="20">
        <v>1.6500000000000701</v>
      </c>
      <c r="Q340" s="4">
        <f t="shared" si="30"/>
        <v>4.4921250000005717</v>
      </c>
    </row>
    <row r="341" spans="1:17" x14ac:dyDescent="0.35">
      <c r="A341" s="20">
        <v>1.6400000000000701</v>
      </c>
      <c r="B341" s="4">
        <f t="shared" si="31"/>
        <v>4.4109440000005655</v>
      </c>
      <c r="C341" s="4">
        <f t="shared" si="32"/>
        <v>8.0688000000006905</v>
      </c>
      <c r="D341" s="4">
        <f t="shared" si="33"/>
        <v>9.8400000000004209</v>
      </c>
      <c r="E341" s="4">
        <v>6</v>
      </c>
      <c r="G341" s="20">
        <v>1.6400000000000701</v>
      </c>
      <c r="H341" s="20">
        <v>6</v>
      </c>
      <c r="J341" s="20">
        <v>1.6400000000000701</v>
      </c>
      <c r="K341" s="20">
        <f t="shared" si="34"/>
        <v>9.8400000000004209</v>
      </c>
      <c r="M341" s="20">
        <v>1.6400000000000701</v>
      </c>
      <c r="N341" s="20">
        <f t="shared" si="35"/>
        <v>8.0688000000006905</v>
      </c>
      <c r="P341" s="20">
        <v>1.6400000000000701</v>
      </c>
      <c r="Q341" s="4">
        <f t="shared" si="30"/>
        <v>4.4109440000005655</v>
      </c>
    </row>
    <row r="342" spans="1:17" x14ac:dyDescent="0.35">
      <c r="A342" s="20">
        <v>1.6300000000000701</v>
      </c>
      <c r="B342" s="4">
        <f t="shared" si="31"/>
        <v>4.3307470000005583</v>
      </c>
      <c r="C342" s="4">
        <f t="shared" si="32"/>
        <v>7.9707000000006856</v>
      </c>
      <c r="D342" s="4">
        <f t="shared" si="33"/>
        <v>9.7800000000004204</v>
      </c>
      <c r="E342" s="4">
        <v>6</v>
      </c>
      <c r="G342" s="20">
        <v>1.6300000000000701</v>
      </c>
      <c r="H342" s="20">
        <v>6</v>
      </c>
      <c r="J342" s="20">
        <v>1.6300000000000701</v>
      </c>
      <c r="K342" s="20">
        <f t="shared" si="34"/>
        <v>9.7800000000004204</v>
      </c>
      <c r="M342" s="20">
        <v>1.6300000000000701</v>
      </c>
      <c r="N342" s="20">
        <f t="shared" si="35"/>
        <v>7.9707000000006856</v>
      </c>
      <c r="P342" s="20">
        <v>1.6300000000000701</v>
      </c>
      <c r="Q342" s="4">
        <f t="shared" si="30"/>
        <v>4.3307470000005583</v>
      </c>
    </row>
    <row r="343" spans="1:17" x14ac:dyDescent="0.35">
      <c r="A343" s="20">
        <v>1.6200000000000701</v>
      </c>
      <c r="B343" s="4">
        <f t="shared" si="31"/>
        <v>4.251528000000552</v>
      </c>
      <c r="C343" s="4">
        <f t="shared" si="32"/>
        <v>7.873200000000681</v>
      </c>
      <c r="D343" s="4">
        <f t="shared" si="33"/>
        <v>9.7200000000004199</v>
      </c>
      <c r="E343" s="4">
        <v>6</v>
      </c>
      <c r="G343" s="20">
        <v>1.6200000000000701</v>
      </c>
      <c r="H343" s="20">
        <v>6</v>
      </c>
      <c r="J343" s="20">
        <v>1.6200000000000701</v>
      </c>
      <c r="K343" s="20">
        <f t="shared" si="34"/>
        <v>9.7200000000004199</v>
      </c>
      <c r="M343" s="20">
        <v>1.6200000000000701</v>
      </c>
      <c r="N343" s="20">
        <f t="shared" si="35"/>
        <v>7.873200000000681</v>
      </c>
      <c r="P343" s="20">
        <v>1.6200000000000701</v>
      </c>
      <c r="Q343" s="4">
        <f t="shared" si="30"/>
        <v>4.251528000000552</v>
      </c>
    </row>
    <row r="344" spans="1:17" x14ac:dyDescent="0.35">
      <c r="A344" s="20">
        <v>1.61000000000007</v>
      </c>
      <c r="B344" s="4">
        <f t="shared" si="31"/>
        <v>4.1732810000005447</v>
      </c>
      <c r="C344" s="4">
        <f t="shared" si="32"/>
        <v>7.7763000000006759</v>
      </c>
      <c r="D344" s="4">
        <f t="shared" si="33"/>
        <v>9.6600000000004194</v>
      </c>
      <c r="E344" s="4">
        <v>6</v>
      </c>
      <c r="G344" s="20">
        <v>1.61000000000007</v>
      </c>
      <c r="H344" s="20">
        <v>6</v>
      </c>
      <c r="J344" s="20">
        <v>1.61000000000007</v>
      </c>
      <c r="K344" s="20">
        <f t="shared" si="34"/>
        <v>9.6600000000004194</v>
      </c>
      <c r="M344" s="20">
        <v>1.61000000000007</v>
      </c>
      <c r="N344" s="20">
        <f t="shared" si="35"/>
        <v>7.7763000000006759</v>
      </c>
      <c r="P344" s="20">
        <v>1.61000000000007</v>
      </c>
      <c r="Q344" s="4">
        <f t="shared" si="30"/>
        <v>4.1732810000005447</v>
      </c>
    </row>
    <row r="345" spans="1:17" x14ac:dyDescent="0.35">
      <c r="A345" s="20">
        <v>1.60000000000007</v>
      </c>
      <c r="B345" s="4">
        <f t="shared" si="31"/>
        <v>4.0960000000005383</v>
      </c>
      <c r="C345" s="4">
        <f t="shared" si="32"/>
        <v>7.680000000000673</v>
      </c>
      <c r="D345" s="4">
        <f t="shared" si="33"/>
        <v>9.6000000000004206</v>
      </c>
      <c r="E345" s="4">
        <v>6</v>
      </c>
      <c r="G345" s="20">
        <v>1.60000000000007</v>
      </c>
      <c r="H345" s="20">
        <v>6</v>
      </c>
      <c r="J345" s="20">
        <v>1.60000000000007</v>
      </c>
      <c r="K345" s="20">
        <f t="shared" si="34"/>
        <v>9.6000000000004206</v>
      </c>
      <c r="M345" s="20">
        <v>1.60000000000007</v>
      </c>
      <c r="N345" s="20">
        <f t="shared" si="35"/>
        <v>7.680000000000673</v>
      </c>
      <c r="P345" s="20">
        <v>1.60000000000007</v>
      </c>
      <c r="Q345" s="4">
        <f t="shared" si="30"/>
        <v>4.0960000000005383</v>
      </c>
    </row>
    <row r="346" spans="1:17" x14ac:dyDescent="0.35">
      <c r="A346" s="20">
        <v>1.59000000000007</v>
      </c>
      <c r="B346" s="4">
        <f t="shared" si="31"/>
        <v>4.0196790000005311</v>
      </c>
      <c r="C346" s="4">
        <f t="shared" si="32"/>
        <v>7.5843000000006686</v>
      </c>
      <c r="D346" s="4">
        <f t="shared" si="33"/>
        <v>9.5400000000004201</v>
      </c>
      <c r="E346" s="4">
        <v>6</v>
      </c>
      <c r="G346" s="20">
        <v>1.59000000000007</v>
      </c>
      <c r="H346" s="20">
        <v>6</v>
      </c>
      <c r="J346" s="20">
        <v>1.59000000000007</v>
      </c>
      <c r="K346" s="20">
        <f t="shared" si="34"/>
        <v>9.5400000000004201</v>
      </c>
      <c r="M346" s="20">
        <v>1.59000000000007</v>
      </c>
      <c r="N346" s="20">
        <f t="shared" si="35"/>
        <v>7.5843000000006686</v>
      </c>
      <c r="P346" s="20">
        <v>1.59000000000007</v>
      </c>
      <c r="Q346" s="4">
        <f t="shared" si="30"/>
        <v>4.0196790000005311</v>
      </c>
    </row>
    <row r="347" spans="1:17" x14ac:dyDescent="0.35">
      <c r="A347" s="20">
        <v>1.58000000000007</v>
      </c>
      <c r="B347" s="4">
        <f t="shared" si="31"/>
        <v>3.9443120000005241</v>
      </c>
      <c r="C347" s="4">
        <f t="shared" si="32"/>
        <v>7.4892000000006629</v>
      </c>
      <c r="D347" s="4">
        <f t="shared" si="33"/>
        <v>9.4800000000004196</v>
      </c>
      <c r="E347" s="4">
        <v>6</v>
      </c>
      <c r="G347" s="20">
        <v>1.58000000000007</v>
      </c>
      <c r="H347" s="20">
        <v>6</v>
      </c>
      <c r="J347" s="20">
        <v>1.58000000000007</v>
      </c>
      <c r="K347" s="20">
        <f t="shared" si="34"/>
        <v>9.4800000000004196</v>
      </c>
      <c r="M347" s="20">
        <v>1.58000000000007</v>
      </c>
      <c r="N347" s="20">
        <f t="shared" si="35"/>
        <v>7.4892000000006629</v>
      </c>
      <c r="P347" s="20">
        <v>1.58000000000007</v>
      </c>
      <c r="Q347" s="4">
        <f t="shared" si="30"/>
        <v>3.9443120000005241</v>
      </c>
    </row>
    <row r="348" spans="1:17" x14ac:dyDescent="0.35">
      <c r="A348" s="20">
        <v>1.57000000000007</v>
      </c>
      <c r="B348" s="4">
        <f t="shared" si="31"/>
        <v>3.8698930000005176</v>
      </c>
      <c r="C348" s="4">
        <f t="shared" si="32"/>
        <v>7.3947000000006593</v>
      </c>
      <c r="D348" s="4">
        <f t="shared" si="33"/>
        <v>9.4200000000004209</v>
      </c>
      <c r="E348" s="4">
        <v>6</v>
      </c>
      <c r="G348" s="20">
        <v>1.57000000000007</v>
      </c>
      <c r="H348" s="20">
        <v>6</v>
      </c>
      <c r="J348" s="20">
        <v>1.57000000000007</v>
      </c>
      <c r="K348" s="20">
        <f t="shared" si="34"/>
        <v>9.4200000000004209</v>
      </c>
      <c r="M348" s="20">
        <v>1.57000000000007</v>
      </c>
      <c r="N348" s="20">
        <f t="shared" si="35"/>
        <v>7.3947000000006593</v>
      </c>
      <c r="P348" s="20">
        <v>1.57000000000007</v>
      </c>
      <c r="Q348" s="4">
        <f t="shared" si="30"/>
        <v>3.8698930000005176</v>
      </c>
    </row>
    <row r="349" spans="1:17" x14ac:dyDescent="0.35">
      <c r="A349" s="20">
        <v>1.56000000000007</v>
      </c>
      <c r="B349" s="4">
        <f t="shared" si="31"/>
        <v>3.7964160000005109</v>
      </c>
      <c r="C349" s="4">
        <f t="shared" si="32"/>
        <v>7.3008000000006543</v>
      </c>
      <c r="D349" s="4">
        <f t="shared" si="33"/>
        <v>9.3600000000004204</v>
      </c>
      <c r="E349" s="4">
        <v>6</v>
      </c>
      <c r="G349" s="20">
        <v>1.56000000000007</v>
      </c>
      <c r="H349" s="20">
        <v>6</v>
      </c>
      <c r="J349" s="20">
        <v>1.56000000000007</v>
      </c>
      <c r="K349" s="20">
        <f t="shared" si="34"/>
        <v>9.3600000000004204</v>
      </c>
      <c r="M349" s="20">
        <v>1.56000000000007</v>
      </c>
      <c r="N349" s="20">
        <f t="shared" si="35"/>
        <v>7.3008000000006543</v>
      </c>
      <c r="P349" s="20">
        <v>1.56000000000007</v>
      </c>
      <c r="Q349" s="4">
        <f t="shared" si="30"/>
        <v>3.7964160000005109</v>
      </c>
    </row>
    <row r="350" spans="1:17" x14ac:dyDescent="0.35">
      <c r="A350" s="20">
        <v>1.55000000000007</v>
      </c>
      <c r="B350" s="4">
        <f t="shared" si="31"/>
        <v>3.7238750000005045</v>
      </c>
      <c r="C350" s="4">
        <f t="shared" si="32"/>
        <v>7.2075000000006515</v>
      </c>
      <c r="D350" s="4">
        <f t="shared" si="33"/>
        <v>9.3000000000004199</v>
      </c>
      <c r="E350" s="4">
        <v>6</v>
      </c>
      <c r="G350" s="20">
        <v>1.55000000000007</v>
      </c>
      <c r="H350" s="20">
        <v>6</v>
      </c>
      <c r="J350" s="20">
        <v>1.55000000000007</v>
      </c>
      <c r="K350" s="20">
        <f t="shared" si="34"/>
        <v>9.3000000000004199</v>
      </c>
      <c r="M350" s="20">
        <v>1.55000000000007</v>
      </c>
      <c r="N350" s="20">
        <f t="shared" si="35"/>
        <v>7.2075000000006515</v>
      </c>
      <c r="P350" s="20">
        <v>1.55000000000007</v>
      </c>
      <c r="Q350" s="4">
        <f t="shared" si="30"/>
        <v>3.7238750000005045</v>
      </c>
    </row>
    <row r="351" spans="1:17" x14ac:dyDescent="0.35">
      <c r="A351" s="20">
        <v>1.54000000000007</v>
      </c>
      <c r="B351" s="4">
        <f t="shared" si="31"/>
        <v>3.6522640000004984</v>
      </c>
      <c r="C351" s="4">
        <f t="shared" si="32"/>
        <v>7.1148000000006473</v>
      </c>
      <c r="D351" s="4">
        <f t="shared" si="33"/>
        <v>9.2400000000004194</v>
      </c>
      <c r="E351" s="4">
        <v>6</v>
      </c>
      <c r="G351" s="20">
        <v>1.54000000000007</v>
      </c>
      <c r="H351" s="20">
        <v>6</v>
      </c>
      <c r="J351" s="20">
        <v>1.54000000000007</v>
      </c>
      <c r="K351" s="20">
        <f t="shared" si="34"/>
        <v>9.2400000000004194</v>
      </c>
      <c r="M351" s="20">
        <v>1.54000000000007</v>
      </c>
      <c r="N351" s="20">
        <f t="shared" si="35"/>
        <v>7.1148000000006473</v>
      </c>
      <c r="P351" s="20">
        <v>1.54000000000007</v>
      </c>
      <c r="Q351" s="4">
        <f t="shared" si="30"/>
        <v>3.6522640000004984</v>
      </c>
    </row>
    <row r="352" spans="1:17" x14ac:dyDescent="0.35">
      <c r="A352" s="20">
        <v>1.53000000000007</v>
      </c>
      <c r="B352" s="4">
        <f t="shared" si="31"/>
        <v>3.5815770000004914</v>
      </c>
      <c r="C352" s="4">
        <f t="shared" si="32"/>
        <v>7.0227000000006417</v>
      </c>
      <c r="D352" s="4">
        <f t="shared" si="33"/>
        <v>9.1800000000004189</v>
      </c>
      <c r="E352" s="4">
        <v>6</v>
      </c>
      <c r="G352" s="20">
        <v>1.53000000000007</v>
      </c>
      <c r="H352" s="20">
        <v>6</v>
      </c>
      <c r="J352" s="20">
        <v>1.53000000000007</v>
      </c>
      <c r="K352" s="20">
        <f t="shared" si="34"/>
        <v>9.1800000000004189</v>
      </c>
      <c r="M352" s="20">
        <v>1.53000000000007</v>
      </c>
      <c r="N352" s="20">
        <f t="shared" si="35"/>
        <v>7.0227000000006417</v>
      </c>
      <c r="P352" s="20">
        <v>1.53000000000007</v>
      </c>
      <c r="Q352" s="4">
        <f t="shared" si="30"/>
        <v>3.5815770000004914</v>
      </c>
    </row>
    <row r="353" spans="1:17" x14ac:dyDescent="0.35">
      <c r="A353" s="20">
        <v>1.52000000000007</v>
      </c>
      <c r="B353" s="4">
        <f t="shared" si="31"/>
        <v>3.5118080000004852</v>
      </c>
      <c r="C353" s="4">
        <f t="shared" si="32"/>
        <v>6.9312000000006382</v>
      </c>
      <c r="D353" s="4">
        <f t="shared" si="33"/>
        <v>9.1200000000004202</v>
      </c>
      <c r="E353" s="4">
        <v>6</v>
      </c>
      <c r="G353" s="20">
        <v>1.52000000000007</v>
      </c>
      <c r="H353" s="20">
        <v>6</v>
      </c>
      <c r="J353" s="20">
        <v>1.52000000000007</v>
      </c>
      <c r="K353" s="20">
        <f t="shared" si="34"/>
        <v>9.1200000000004202</v>
      </c>
      <c r="M353" s="20">
        <v>1.52000000000007</v>
      </c>
      <c r="N353" s="20">
        <f t="shared" si="35"/>
        <v>6.9312000000006382</v>
      </c>
      <c r="P353" s="20">
        <v>1.52000000000007</v>
      </c>
      <c r="Q353" s="4">
        <f t="shared" si="30"/>
        <v>3.5118080000004852</v>
      </c>
    </row>
    <row r="354" spans="1:17" x14ac:dyDescent="0.35">
      <c r="A354" s="20">
        <v>1.51000000000007</v>
      </c>
      <c r="B354" s="4">
        <f t="shared" si="31"/>
        <v>3.4429510000004786</v>
      </c>
      <c r="C354" s="4">
        <f t="shared" si="32"/>
        <v>6.8403000000006342</v>
      </c>
      <c r="D354" s="4">
        <f t="shared" si="33"/>
        <v>9.0600000000004197</v>
      </c>
      <c r="E354" s="4">
        <v>6</v>
      </c>
      <c r="G354" s="20">
        <v>1.51000000000007</v>
      </c>
      <c r="H354" s="20">
        <v>6</v>
      </c>
      <c r="J354" s="20">
        <v>1.51000000000007</v>
      </c>
      <c r="K354" s="20">
        <f t="shared" si="34"/>
        <v>9.0600000000004197</v>
      </c>
      <c r="M354" s="20">
        <v>1.51000000000007</v>
      </c>
      <c r="N354" s="20">
        <f t="shared" si="35"/>
        <v>6.8403000000006342</v>
      </c>
      <c r="P354" s="20">
        <v>1.51000000000007</v>
      </c>
      <c r="Q354" s="4">
        <f t="shared" si="30"/>
        <v>3.4429510000004786</v>
      </c>
    </row>
    <row r="355" spans="1:17" x14ac:dyDescent="0.35">
      <c r="A355" s="20">
        <v>1.5000000000000699</v>
      </c>
      <c r="B355" s="4">
        <f t="shared" si="31"/>
        <v>3.3750000000004716</v>
      </c>
      <c r="C355" s="4">
        <f t="shared" si="32"/>
        <v>6.7500000000006288</v>
      </c>
      <c r="D355" s="4">
        <f t="shared" si="33"/>
        <v>9.0000000000004192</v>
      </c>
      <c r="E355" s="4">
        <v>6</v>
      </c>
      <c r="G355" s="20">
        <v>1.5000000000000699</v>
      </c>
      <c r="H355" s="20">
        <v>6</v>
      </c>
      <c r="J355" s="20">
        <v>1.5000000000000699</v>
      </c>
      <c r="K355" s="20">
        <f t="shared" si="34"/>
        <v>9.0000000000004192</v>
      </c>
      <c r="M355" s="20">
        <v>1.5000000000000699</v>
      </c>
      <c r="N355" s="20">
        <f t="shared" si="35"/>
        <v>6.7500000000006288</v>
      </c>
      <c r="P355" s="20">
        <v>1.5000000000000699</v>
      </c>
      <c r="Q355" s="4">
        <f t="shared" si="30"/>
        <v>3.3750000000004716</v>
      </c>
    </row>
    <row r="356" spans="1:17" x14ac:dyDescent="0.35">
      <c r="A356" s="20">
        <v>1.4900000000000699</v>
      </c>
      <c r="B356" s="4">
        <f t="shared" si="31"/>
        <v>3.3079490000004657</v>
      </c>
      <c r="C356" s="4">
        <f t="shared" si="32"/>
        <v>6.6603000000006247</v>
      </c>
      <c r="D356" s="4">
        <f t="shared" si="33"/>
        <v>8.9400000000004205</v>
      </c>
      <c r="E356" s="4">
        <v>6</v>
      </c>
      <c r="G356" s="20">
        <v>1.4900000000000699</v>
      </c>
      <c r="H356" s="20">
        <v>6</v>
      </c>
      <c r="J356" s="20">
        <v>1.4900000000000699</v>
      </c>
      <c r="K356" s="20">
        <f t="shared" si="34"/>
        <v>8.9400000000004205</v>
      </c>
      <c r="M356" s="20">
        <v>1.4900000000000699</v>
      </c>
      <c r="N356" s="20">
        <f t="shared" si="35"/>
        <v>6.6603000000006247</v>
      </c>
      <c r="P356" s="20">
        <v>1.4900000000000699</v>
      </c>
      <c r="Q356" s="4">
        <f t="shared" si="30"/>
        <v>3.3079490000004657</v>
      </c>
    </row>
    <row r="357" spans="1:17" x14ac:dyDescent="0.35">
      <c r="A357" s="20">
        <v>1.4800000000000799</v>
      </c>
      <c r="B357" s="4">
        <f t="shared" si="31"/>
        <v>3.2417920000005251</v>
      </c>
      <c r="C357" s="4">
        <f t="shared" si="32"/>
        <v>6.5712000000007098</v>
      </c>
      <c r="D357" s="4">
        <f t="shared" si="33"/>
        <v>8.8800000000004786</v>
      </c>
      <c r="E357" s="4">
        <v>6</v>
      </c>
      <c r="G357" s="20">
        <v>1.4800000000000799</v>
      </c>
      <c r="H357" s="20">
        <v>6</v>
      </c>
      <c r="J357" s="20">
        <v>1.4800000000000799</v>
      </c>
      <c r="K357" s="20">
        <f t="shared" si="34"/>
        <v>8.8800000000004786</v>
      </c>
      <c r="M357" s="20">
        <v>1.4800000000000799</v>
      </c>
      <c r="N357" s="20">
        <f t="shared" si="35"/>
        <v>6.5712000000007098</v>
      </c>
      <c r="P357" s="20">
        <v>1.4800000000000799</v>
      </c>
      <c r="Q357" s="4">
        <f t="shared" si="30"/>
        <v>3.2417920000005251</v>
      </c>
    </row>
    <row r="358" spans="1:17" x14ac:dyDescent="0.35">
      <c r="A358" s="20">
        <v>1.4700000000000799</v>
      </c>
      <c r="B358" s="4">
        <f t="shared" si="31"/>
        <v>3.1765230000005178</v>
      </c>
      <c r="C358" s="4">
        <f t="shared" si="32"/>
        <v>6.4827000000007047</v>
      </c>
      <c r="D358" s="4">
        <f t="shared" si="33"/>
        <v>8.8200000000004799</v>
      </c>
      <c r="E358" s="4">
        <v>6</v>
      </c>
      <c r="G358" s="20">
        <v>1.4700000000000799</v>
      </c>
      <c r="H358" s="20">
        <v>6</v>
      </c>
      <c r="J358" s="20">
        <v>1.4700000000000799</v>
      </c>
      <c r="K358" s="20">
        <f t="shared" si="34"/>
        <v>8.8200000000004799</v>
      </c>
      <c r="M358" s="20">
        <v>1.4700000000000799</v>
      </c>
      <c r="N358" s="20">
        <f t="shared" si="35"/>
        <v>6.4827000000007047</v>
      </c>
      <c r="P358" s="20">
        <v>1.4700000000000799</v>
      </c>
      <c r="Q358" s="4">
        <f t="shared" si="30"/>
        <v>3.1765230000005178</v>
      </c>
    </row>
    <row r="359" spans="1:17" x14ac:dyDescent="0.35">
      <c r="A359" s="20">
        <v>1.4600000000000799</v>
      </c>
      <c r="B359" s="4">
        <f t="shared" si="31"/>
        <v>3.1121360000005112</v>
      </c>
      <c r="C359" s="4">
        <f t="shared" si="32"/>
        <v>6.3948000000006999</v>
      </c>
      <c r="D359" s="4">
        <f t="shared" si="33"/>
        <v>8.7600000000004794</v>
      </c>
      <c r="E359" s="4">
        <v>6</v>
      </c>
      <c r="G359" s="20">
        <v>1.4600000000000799</v>
      </c>
      <c r="H359" s="20">
        <v>6</v>
      </c>
      <c r="J359" s="20">
        <v>1.4600000000000799</v>
      </c>
      <c r="K359" s="20">
        <f t="shared" si="34"/>
        <v>8.7600000000004794</v>
      </c>
      <c r="M359" s="20">
        <v>1.4600000000000799</v>
      </c>
      <c r="N359" s="20">
        <f t="shared" si="35"/>
        <v>6.3948000000006999</v>
      </c>
      <c r="P359" s="20">
        <v>1.4600000000000799</v>
      </c>
      <c r="Q359" s="4">
        <f t="shared" si="30"/>
        <v>3.1121360000005112</v>
      </c>
    </row>
    <row r="360" spans="1:17" x14ac:dyDescent="0.35">
      <c r="A360" s="20">
        <v>1.4500000000000799</v>
      </c>
      <c r="B360" s="4">
        <f t="shared" si="31"/>
        <v>3.048625000000504</v>
      </c>
      <c r="C360" s="4">
        <f t="shared" si="32"/>
        <v>6.3075000000006956</v>
      </c>
      <c r="D360" s="4">
        <f t="shared" si="33"/>
        <v>8.7000000000004789</v>
      </c>
      <c r="E360" s="4">
        <v>6</v>
      </c>
      <c r="G360" s="20">
        <v>1.4500000000000799</v>
      </c>
      <c r="H360" s="20">
        <v>6</v>
      </c>
      <c r="J360" s="20">
        <v>1.4500000000000799</v>
      </c>
      <c r="K360" s="20">
        <f t="shared" si="34"/>
        <v>8.7000000000004789</v>
      </c>
      <c r="M360" s="20">
        <v>1.4500000000000799</v>
      </c>
      <c r="N360" s="20">
        <f t="shared" si="35"/>
        <v>6.3075000000006956</v>
      </c>
      <c r="P360" s="20">
        <v>1.4500000000000799</v>
      </c>
      <c r="Q360" s="4">
        <f t="shared" si="30"/>
        <v>3.048625000000504</v>
      </c>
    </row>
    <row r="361" spans="1:17" x14ac:dyDescent="0.35">
      <c r="A361" s="20">
        <v>1.4400000000000801</v>
      </c>
      <c r="B361" s="4">
        <f t="shared" si="31"/>
        <v>2.9859840000004985</v>
      </c>
      <c r="C361" s="4">
        <f t="shared" si="32"/>
        <v>6.2208000000006924</v>
      </c>
      <c r="D361" s="4">
        <f t="shared" si="33"/>
        <v>8.6400000000004802</v>
      </c>
      <c r="E361" s="4">
        <v>6</v>
      </c>
      <c r="G361" s="20">
        <v>1.4400000000000801</v>
      </c>
      <c r="H361" s="20">
        <v>6</v>
      </c>
      <c r="J361" s="20">
        <v>1.4400000000000801</v>
      </c>
      <c r="K361" s="20">
        <f t="shared" si="34"/>
        <v>8.6400000000004802</v>
      </c>
      <c r="M361" s="20">
        <v>1.4400000000000801</v>
      </c>
      <c r="N361" s="20">
        <f t="shared" si="35"/>
        <v>6.2208000000006924</v>
      </c>
      <c r="P361" s="20">
        <v>1.4400000000000801</v>
      </c>
      <c r="Q361" s="4">
        <f t="shared" si="30"/>
        <v>2.9859840000004985</v>
      </c>
    </row>
    <row r="362" spans="1:17" x14ac:dyDescent="0.35">
      <c r="A362" s="20">
        <v>1.4300000000000801</v>
      </c>
      <c r="B362" s="4">
        <f t="shared" si="31"/>
        <v>2.9242070000004912</v>
      </c>
      <c r="C362" s="4">
        <f t="shared" si="32"/>
        <v>6.1347000000006862</v>
      </c>
      <c r="D362" s="4">
        <f t="shared" si="33"/>
        <v>8.5800000000004815</v>
      </c>
      <c r="E362" s="4">
        <v>6</v>
      </c>
      <c r="G362" s="20">
        <v>1.4300000000000801</v>
      </c>
      <c r="H362" s="20">
        <v>6</v>
      </c>
      <c r="J362" s="20">
        <v>1.4300000000000801</v>
      </c>
      <c r="K362" s="20">
        <f t="shared" si="34"/>
        <v>8.5800000000004815</v>
      </c>
      <c r="M362" s="20">
        <v>1.4300000000000801</v>
      </c>
      <c r="N362" s="20">
        <f t="shared" si="35"/>
        <v>6.1347000000006862</v>
      </c>
      <c r="P362" s="20">
        <v>1.4300000000000801</v>
      </c>
      <c r="Q362" s="4">
        <f t="shared" si="30"/>
        <v>2.9242070000004912</v>
      </c>
    </row>
    <row r="363" spans="1:17" x14ac:dyDescent="0.35">
      <c r="A363" s="20">
        <v>1.4200000000000801</v>
      </c>
      <c r="B363" s="4">
        <f t="shared" si="31"/>
        <v>2.8632880000004843</v>
      </c>
      <c r="C363" s="4">
        <f t="shared" si="32"/>
        <v>6.049200000000682</v>
      </c>
      <c r="D363" s="4">
        <f t="shared" si="33"/>
        <v>8.520000000000481</v>
      </c>
      <c r="E363" s="4">
        <v>6</v>
      </c>
      <c r="G363" s="20">
        <v>1.4200000000000801</v>
      </c>
      <c r="H363" s="20">
        <v>6</v>
      </c>
      <c r="J363" s="20">
        <v>1.4200000000000801</v>
      </c>
      <c r="K363" s="20">
        <f t="shared" si="34"/>
        <v>8.520000000000481</v>
      </c>
      <c r="M363" s="20">
        <v>1.4200000000000801</v>
      </c>
      <c r="N363" s="20">
        <f t="shared" si="35"/>
        <v>6.049200000000682</v>
      </c>
      <c r="P363" s="20">
        <v>1.4200000000000801</v>
      </c>
      <c r="Q363" s="4">
        <f t="shared" si="30"/>
        <v>2.8632880000004843</v>
      </c>
    </row>
    <row r="364" spans="1:17" x14ac:dyDescent="0.35">
      <c r="A364" s="20">
        <v>1.4100000000000801</v>
      </c>
      <c r="B364" s="4">
        <f t="shared" si="31"/>
        <v>2.8032210000004776</v>
      </c>
      <c r="C364" s="4">
        <f t="shared" si="32"/>
        <v>5.9643000000006774</v>
      </c>
      <c r="D364" s="4">
        <f t="shared" si="33"/>
        <v>8.4600000000004805</v>
      </c>
      <c r="E364" s="4">
        <v>6</v>
      </c>
      <c r="G364" s="20">
        <v>1.4100000000000801</v>
      </c>
      <c r="H364" s="20">
        <v>6</v>
      </c>
      <c r="J364" s="20">
        <v>1.4100000000000801</v>
      </c>
      <c r="K364" s="20">
        <f t="shared" si="34"/>
        <v>8.4600000000004805</v>
      </c>
      <c r="M364" s="20">
        <v>1.4100000000000801</v>
      </c>
      <c r="N364" s="20">
        <f t="shared" si="35"/>
        <v>5.9643000000006774</v>
      </c>
      <c r="P364" s="20">
        <v>1.4100000000000801</v>
      </c>
      <c r="Q364" s="4">
        <f t="shared" si="30"/>
        <v>2.8032210000004776</v>
      </c>
    </row>
    <row r="365" spans="1:17" x14ac:dyDescent="0.35">
      <c r="A365" s="20">
        <v>1.4000000000000801</v>
      </c>
      <c r="B365" s="4">
        <f t="shared" si="31"/>
        <v>2.744000000000471</v>
      </c>
      <c r="C365" s="4">
        <f t="shared" si="32"/>
        <v>5.8800000000006722</v>
      </c>
      <c r="D365" s="4">
        <f t="shared" si="33"/>
        <v>8.40000000000048</v>
      </c>
      <c r="E365" s="4">
        <v>6</v>
      </c>
      <c r="G365" s="20">
        <v>1.4000000000000801</v>
      </c>
      <c r="H365" s="20">
        <v>6</v>
      </c>
      <c r="J365" s="20">
        <v>1.4000000000000801</v>
      </c>
      <c r="K365" s="20">
        <f t="shared" si="34"/>
        <v>8.40000000000048</v>
      </c>
      <c r="M365" s="20">
        <v>1.4000000000000801</v>
      </c>
      <c r="N365" s="20">
        <f t="shared" si="35"/>
        <v>5.8800000000006722</v>
      </c>
      <c r="P365" s="20">
        <v>1.4000000000000801</v>
      </c>
      <c r="Q365" s="4">
        <f t="shared" si="30"/>
        <v>2.744000000000471</v>
      </c>
    </row>
    <row r="366" spans="1:17" x14ac:dyDescent="0.35">
      <c r="A366" s="20">
        <v>1.3900000000000801</v>
      </c>
      <c r="B366" s="4">
        <f t="shared" si="31"/>
        <v>2.6856190000004641</v>
      </c>
      <c r="C366" s="4">
        <f t="shared" si="32"/>
        <v>5.7963000000006684</v>
      </c>
      <c r="D366" s="4">
        <f t="shared" si="33"/>
        <v>8.3400000000004795</v>
      </c>
      <c r="E366" s="4">
        <v>6</v>
      </c>
      <c r="G366" s="20">
        <v>1.3900000000000801</v>
      </c>
      <c r="H366" s="20">
        <v>6</v>
      </c>
      <c r="J366" s="20">
        <v>1.3900000000000801</v>
      </c>
      <c r="K366" s="20">
        <f t="shared" si="34"/>
        <v>8.3400000000004795</v>
      </c>
      <c r="M366" s="20">
        <v>1.3900000000000801</v>
      </c>
      <c r="N366" s="20">
        <f t="shared" si="35"/>
        <v>5.7963000000006684</v>
      </c>
      <c r="P366" s="20">
        <v>1.3900000000000801</v>
      </c>
      <c r="Q366" s="4">
        <f t="shared" si="30"/>
        <v>2.6856190000004641</v>
      </c>
    </row>
    <row r="367" spans="1:17" x14ac:dyDescent="0.35">
      <c r="A367" s="20">
        <v>1.3800000000000801</v>
      </c>
      <c r="B367" s="4">
        <f t="shared" si="31"/>
        <v>2.6280720000004574</v>
      </c>
      <c r="C367" s="4">
        <f t="shared" si="32"/>
        <v>5.7132000000006631</v>
      </c>
      <c r="D367" s="4">
        <f t="shared" si="33"/>
        <v>8.2800000000004808</v>
      </c>
      <c r="E367" s="4">
        <v>6</v>
      </c>
      <c r="G367" s="20">
        <v>1.3800000000000801</v>
      </c>
      <c r="H367" s="20">
        <v>6</v>
      </c>
      <c r="J367" s="20">
        <v>1.3800000000000801</v>
      </c>
      <c r="K367" s="20">
        <f t="shared" si="34"/>
        <v>8.2800000000004808</v>
      </c>
      <c r="M367" s="20">
        <v>1.3800000000000801</v>
      </c>
      <c r="N367" s="20">
        <f t="shared" si="35"/>
        <v>5.7132000000006631</v>
      </c>
      <c r="P367" s="20">
        <v>1.3800000000000801</v>
      </c>
      <c r="Q367" s="4">
        <f t="shared" si="30"/>
        <v>2.6280720000004574</v>
      </c>
    </row>
    <row r="368" spans="1:17" x14ac:dyDescent="0.35">
      <c r="A368" s="20">
        <v>1.37000000000008</v>
      </c>
      <c r="B368" s="4">
        <f t="shared" si="31"/>
        <v>2.571353000000451</v>
      </c>
      <c r="C368" s="4">
        <f t="shared" si="32"/>
        <v>5.6307000000006582</v>
      </c>
      <c r="D368" s="4">
        <f t="shared" si="33"/>
        <v>8.2200000000004803</v>
      </c>
      <c r="E368" s="4">
        <v>6</v>
      </c>
      <c r="G368" s="20">
        <v>1.37000000000008</v>
      </c>
      <c r="H368" s="20">
        <v>6</v>
      </c>
      <c r="J368" s="20">
        <v>1.37000000000008</v>
      </c>
      <c r="K368" s="20">
        <f t="shared" si="34"/>
        <v>8.2200000000004803</v>
      </c>
      <c r="M368" s="20">
        <v>1.37000000000008</v>
      </c>
      <c r="N368" s="20">
        <f t="shared" si="35"/>
        <v>5.6307000000006582</v>
      </c>
      <c r="P368" s="20">
        <v>1.37000000000008</v>
      </c>
      <c r="Q368" s="4">
        <f t="shared" si="30"/>
        <v>2.571353000000451</v>
      </c>
    </row>
    <row r="369" spans="1:17" x14ac:dyDescent="0.35">
      <c r="A369" s="20">
        <v>1.36000000000008</v>
      </c>
      <c r="B369" s="4">
        <f t="shared" si="31"/>
        <v>2.515456000000444</v>
      </c>
      <c r="C369" s="4">
        <f t="shared" si="32"/>
        <v>5.5488000000006537</v>
      </c>
      <c r="D369" s="4">
        <f t="shared" si="33"/>
        <v>8.1600000000004798</v>
      </c>
      <c r="E369" s="4">
        <v>6</v>
      </c>
      <c r="G369" s="20">
        <v>1.36000000000008</v>
      </c>
      <c r="H369" s="20">
        <v>6</v>
      </c>
      <c r="J369" s="20">
        <v>1.36000000000008</v>
      </c>
      <c r="K369" s="20">
        <f t="shared" si="34"/>
        <v>8.1600000000004798</v>
      </c>
      <c r="M369" s="20">
        <v>1.36000000000008</v>
      </c>
      <c r="N369" s="20">
        <f t="shared" si="35"/>
        <v>5.5488000000006537</v>
      </c>
      <c r="P369" s="20">
        <v>1.36000000000008</v>
      </c>
      <c r="Q369" s="4">
        <f t="shared" si="30"/>
        <v>2.515456000000444</v>
      </c>
    </row>
    <row r="370" spans="1:17" x14ac:dyDescent="0.35">
      <c r="A370" s="20">
        <v>1.35000000000008</v>
      </c>
      <c r="B370" s="4">
        <f t="shared" si="31"/>
        <v>2.4603750000004374</v>
      </c>
      <c r="C370" s="4">
        <f t="shared" si="32"/>
        <v>5.4675000000006477</v>
      </c>
      <c r="D370" s="4">
        <f t="shared" si="33"/>
        <v>8.100000000000481</v>
      </c>
      <c r="E370" s="4">
        <v>6</v>
      </c>
      <c r="G370" s="20">
        <v>1.35000000000008</v>
      </c>
      <c r="H370" s="20">
        <v>6</v>
      </c>
      <c r="J370" s="20">
        <v>1.35000000000008</v>
      </c>
      <c r="K370" s="20">
        <f t="shared" si="34"/>
        <v>8.100000000000481</v>
      </c>
      <c r="M370" s="20">
        <v>1.35000000000008</v>
      </c>
      <c r="N370" s="20">
        <f t="shared" si="35"/>
        <v>5.4675000000006477</v>
      </c>
      <c r="P370" s="20">
        <v>1.35000000000008</v>
      </c>
      <c r="Q370" s="4">
        <f t="shared" si="30"/>
        <v>2.4603750000004374</v>
      </c>
    </row>
    <row r="371" spans="1:17" x14ac:dyDescent="0.35">
      <c r="A371" s="20">
        <v>1.34000000000008</v>
      </c>
      <c r="B371" s="4">
        <f t="shared" si="31"/>
        <v>2.4061040000004308</v>
      </c>
      <c r="C371" s="4">
        <f t="shared" si="32"/>
        <v>5.3868000000006431</v>
      </c>
      <c r="D371" s="4">
        <f t="shared" si="33"/>
        <v>8.0400000000004805</v>
      </c>
      <c r="E371" s="4">
        <v>6</v>
      </c>
      <c r="G371" s="20">
        <v>1.34000000000008</v>
      </c>
      <c r="H371" s="20">
        <v>6</v>
      </c>
      <c r="J371" s="20">
        <v>1.34000000000008</v>
      </c>
      <c r="K371" s="20">
        <f t="shared" si="34"/>
        <v>8.0400000000004805</v>
      </c>
      <c r="M371" s="20">
        <v>1.34000000000008</v>
      </c>
      <c r="N371" s="20">
        <f t="shared" si="35"/>
        <v>5.3868000000006431</v>
      </c>
      <c r="P371" s="20">
        <v>1.34000000000008</v>
      </c>
      <c r="Q371" s="4">
        <f t="shared" si="30"/>
        <v>2.4061040000004308</v>
      </c>
    </row>
    <row r="372" spans="1:17" x14ac:dyDescent="0.35">
      <c r="A372" s="20">
        <v>1.33000000000008</v>
      </c>
      <c r="B372" s="4">
        <f t="shared" si="31"/>
        <v>2.3526370000004246</v>
      </c>
      <c r="C372" s="4">
        <f t="shared" si="32"/>
        <v>5.3067000000006388</v>
      </c>
      <c r="D372" s="4">
        <f t="shared" si="33"/>
        <v>7.98000000000048</v>
      </c>
      <c r="E372" s="4">
        <v>6</v>
      </c>
      <c r="G372" s="20">
        <v>1.33000000000008</v>
      </c>
      <c r="H372" s="20">
        <v>6</v>
      </c>
      <c r="J372" s="20">
        <v>1.33000000000008</v>
      </c>
      <c r="K372" s="20">
        <f t="shared" si="34"/>
        <v>7.98000000000048</v>
      </c>
      <c r="M372" s="20">
        <v>1.33000000000008</v>
      </c>
      <c r="N372" s="20">
        <f t="shared" si="35"/>
        <v>5.3067000000006388</v>
      </c>
      <c r="P372" s="20">
        <v>1.33000000000008</v>
      </c>
      <c r="Q372" s="4">
        <f t="shared" si="30"/>
        <v>2.3526370000004246</v>
      </c>
    </row>
    <row r="373" spans="1:17" x14ac:dyDescent="0.35">
      <c r="A373" s="20">
        <v>1.32000000000008</v>
      </c>
      <c r="B373" s="4">
        <f t="shared" si="31"/>
        <v>2.2999680000004181</v>
      </c>
      <c r="C373" s="4">
        <f t="shared" si="32"/>
        <v>5.2272000000006331</v>
      </c>
      <c r="D373" s="4">
        <f t="shared" si="33"/>
        <v>7.9200000000004795</v>
      </c>
      <c r="E373" s="4">
        <v>6</v>
      </c>
      <c r="G373" s="20">
        <v>1.32000000000008</v>
      </c>
      <c r="H373" s="20">
        <v>6</v>
      </c>
      <c r="J373" s="20">
        <v>1.32000000000008</v>
      </c>
      <c r="K373" s="20">
        <f t="shared" si="34"/>
        <v>7.9200000000004795</v>
      </c>
      <c r="M373" s="20">
        <v>1.32000000000008</v>
      </c>
      <c r="N373" s="20">
        <f t="shared" si="35"/>
        <v>5.2272000000006331</v>
      </c>
      <c r="P373" s="20">
        <v>1.32000000000008</v>
      </c>
      <c r="Q373" s="4">
        <f t="shared" si="30"/>
        <v>2.2999680000004181</v>
      </c>
    </row>
    <row r="374" spans="1:17" x14ac:dyDescent="0.35">
      <c r="A374" s="20">
        <v>1.31000000000008</v>
      </c>
      <c r="B374" s="4">
        <f t="shared" si="31"/>
        <v>2.2480910000004117</v>
      </c>
      <c r="C374" s="4">
        <f t="shared" si="32"/>
        <v>5.1483000000006287</v>
      </c>
      <c r="D374" s="4">
        <f t="shared" si="33"/>
        <v>7.8600000000004799</v>
      </c>
      <c r="E374" s="4">
        <v>6</v>
      </c>
      <c r="G374" s="20">
        <v>1.31000000000008</v>
      </c>
      <c r="H374" s="20">
        <v>6</v>
      </c>
      <c r="J374" s="20">
        <v>1.31000000000008</v>
      </c>
      <c r="K374" s="20">
        <f t="shared" si="34"/>
        <v>7.8600000000004799</v>
      </c>
      <c r="M374" s="20">
        <v>1.31000000000008</v>
      </c>
      <c r="N374" s="20">
        <f t="shared" si="35"/>
        <v>5.1483000000006287</v>
      </c>
      <c r="P374" s="20">
        <v>1.31000000000008</v>
      </c>
      <c r="Q374" s="4">
        <f t="shared" si="30"/>
        <v>2.2480910000004117</v>
      </c>
    </row>
    <row r="375" spans="1:17" x14ac:dyDescent="0.35">
      <c r="A375" s="20">
        <v>1.30000000000008</v>
      </c>
      <c r="B375" s="4">
        <f t="shared" si="31"/>
        <v>2.1970000000004055</v>
      </c>
      <c r="C375" s="4">
        <f t="shared" si="32"/>
        <v>5.0700000000006238</v>
      </c>
      <c r="D375" s="4">
        <f t="shared" si="33"/>
        <v>7.8000000000004803</v>
      </c>
      <c r="E375" s="4">
        <v>6</v>
      </c>
      <c r="G375" s="20">
        <v>1.30000000000008</v>
      </c>
      <c r="H375" s="20">
        <v>6</v>
      </c>
      <c r="J375" s="20">
        <v>1.30000000000008</v>
      </c>
      <c r="K375" s="20">
        <f t="shared" si="34"/>
        <v>7.8000000000004803</v>
      </c>
      <c r="M375" s="20">
        <v>1.30000000000008</v>
      </c>
      <c r="N375" s="20">
        <f t="shared" si="35"/>
        <v>5.0700000000006238</v>
      </c>
      <c r="P375" s="20">
        <v>1.30000000000008</v>
      </c>
      <c r="Q375" s="4">
        <f t="shared" si="30"/>
        <v>2.1970000000004055</v>
      </c>
    </row>
    <row r="376" spans="1:17" x14ac:dyDescent="0.35">
      <c r="A376" s="20">
        <v>1.29000000000008</v>
      </c>
      <c r="B376" s="4">
        <f t="shared" si="31"/>
        <v>2.1466890000003995</v>
      </c>
      <c r="C376" s="4">
        <f t="shared" si="32"/>
        <v>4.9923000000006192</v>
      </c>
      <c r="D376" s="4">
        <f t="shared" si="33"/>
        <v>7.7400000000004798</v>
      </c>
      <c r="E376" s="4">
        <v>6</v>
      </c>
      <c r="G376" s="20">
        <v>1.29000000000008</v>
      </c>
      <c r="H376" s="20">
        <v>6</v>
      </c>
      <c r="J376" s="20">
        <v>1.29000000000008</v>
      </c>
      <c r="K376" s="20">
        <f t="shared" si="34"/>
        <v>7.7400000000004798</v>
      </c>
      <c r="M376" s="20">
        <v>1.29000000000008</v>
      </c>
      <c r="N376" s="20">
        <f t="shared" si="35"/>
        <v>4.9923000000006192</v>
      </c>
      <c r="P376" s="20">
        <v>1.29000000000008</v>
      </c>
      <c r="Q376" s="4">
        <f t="shared" si="30"/>
        <v>2.1466890000003995</v>
      </c>
    </row>
    <row r="377" spans="1:17" x14ac:dyDescent="0.35">
      <c r="A377" s="20">
        <v>1.28000000000008</v>
      </c>
      <c r="B377" s="4">
        <f t="shared" si="31"/>
        <v>2.0971520000003934</v>
      </c>
      <c r="C377" s="4">
        <f t="shared" si="32"/>
        <v>4.9152000000006142</v>
      </c>
      <c r="D377" s="4">
        <f t="shared" si="33"/>
        <v>7.6800000000004793</v>
      </c>
      <c r="E377" s="4">
        <v>6</v>
      </c>
      <c r="G377" s="20">
        <v>1.28000000000008</v>
      </c>
      <c r="H377" s="20">
        <v>6</v>
      </c>
      <c r="J377" s="20">
        <v>1.28000000000008</v>
      </c>
      <c r="K377" s="20">
        <f t="shared" si="34"/>
        <v>7.6800000000004793</v>
      </c>
      <c r="M377" s="20">
        <v>1.28000000000008</v>
      </c>
      <c r="N377" s="20">
        <f t="shared" si="35"/>
        <v>4.9152000000006142</v>
      </c>
      <c r="P377" s="20">
        <v>1.28000000000008</v>
      </c>
      <c r="Q377" s="4">
        <f t="shared" si="30"/>
        <v>2.0971520000003934</v>
      </c>
    </row>
    <row r="378" spans="1:17" x14ac:dyDescent="0.35">
      <c r="A378" s="20">
        <v>1.27000000000008</v>
      </c>
      <c r="B378" s="4">
        <f t="shared" si="31"/>
        <v>2.0483830000003871</v>
      </c>
      <c r="C378" s="4">
        <f t="shared" si="32"/>
        <v>4.8387000000006095</v>
      </c>
      <c r="D378" s="4">
        <f t="shared" si="33"/>
        <v>7.6200000000004797</v>
      </c>
      <c r="E378" s="4">
        <v>6</v>
      </c>
      <c r="G378" s="20">
        <v>1.27000000000008</v>
      </c>
      <c r="H378" s="20">
        <v>6</v>
      </c>
      <c r="J378" s="20">
        <v>1.27000000000008</v>
      </c>
      <c r="K378" s="20">
        <f t="shared" si="34"/>
        <v>7.6200000000004797</v>
      </c>
      <c r="M378" s="20">
        <v>1.27000000000008</v>
      </c>
      <c r="N378" s="20">
        <f t="shared" si="35"/>
        <v>4.8387000000006095</v>
      </c>
      <c r="P378" s="20">
        <v>1.27000000000008</v>
      </c>
      <c r="Q378" s="4">
        <f t="shared" si="30"/>
        <v>2.0483830000003871</v>
      </c>
    </row>
    <row r="379" spans="1:17" x14ac:dyDescent="0.35">
      <c r="A379" s="20">
        <v>1.2600000000000799</v>
      </c>
      <c r="B379" s="4">
        <f t="shared" si="31"/>
        <v>2.0003760000003807</v>
      </c>
      <c r="C379" s="4">
        <f t="shared" si="32"/>
        <v>4.7628000000006043</v>
      </c>
      <c r="D379" s="4">
        <f t="shared" si="33"/>
        <v>7.5600000000004801</v>
      </c>
      <c r="E379" s="4">
        <v>6</v>
      </c>
      <c r="G379" s="20">
        <v>1.2600000000000799</v>
      </c>
      <c r="H379" s="20">
        <v>6</v>
      </c>
      <c r="J379" s="20">
        <v>1.2600000000000799</v>
      </c>
      <c r="K379" s="20">
        <f t="shared" si="34"/>
        <v>7.5600000000004801</v>
      </c>
      <c r="M379" s="20">
        <v>1.2600000000000799</v>
      </c>
      <c r="N379" s="20">
        <f t="shared" si="35"/>
        <v>4.7628000000006043</v>
      </c>
      <c r="P379" s="20">
        <v>1.2600000000000799</v>
      </c>
      <c r="Q379" s="4">
        <f t="shared" si="30"/>
        <v>2.0003760000003807</v>
      </c>
    </row>
    <row r="380" spans="1:17" x14ac:dyDescent="0.35">
      <c r="A380" s="20">
        <v>1.2500000000000799</v>
      </c>
      <c r="B380" s="4">
        <f t="shared" si="31"/>
        <v>1.9531250000003748</v>
      </c>
      <c r="C380" s="4">
        <f t="shared" si="32"/>
        <v>4.6875000000005995</v>
      </c>
      <c r="D380" s="4">
        <f t="shared" si="33"/>
        <v>7.5000000000004796</v>
      </c>
      <c r="E380" s="4">
        <v>6</v>
      </c>
      <c r="G380" s="20">
        <v>1.2500000000000799</v>
      </c>
      <c r="H380" s="20">
        <v>6</v>
      </c>
      <c r="J380" s="20">
        <v>1.2500000000000799</v>
      </c>
      <c r="K380" s="20">
        <f t="shared" si="34"/>
        <v>7.5000000000004796</v>
      </c>
      <c r="M380" s="20">
        <v>1.2500000000000799</v>
      </c>
      <c r="N380" s="20">
        <f t="shared" si="35"/>
        <v>4.6875000000005995</v>
      </c>
      <c r="P380" s="20">
        <v>1.2500000000000799</v>
      </c>
      <c r="Q380" s="4">
        <f t="shared" si="30"/>
        <v>1.9531250000003748</v>
      </c>
    </row>
    <row r="381" spans="1:17" x14ac:dyDescent="0.35">
      <c r="A381" s="20">
        <v>1.2400000000000799</v>
      </c>
      <c r="B381" s="4">
        <f t="shared" si="31"/>
        <v>1.9066240000003687</v>
      </c>
      <c r="C381" s="4">
        <f t="shared" si="32"/>
        <v>4.6128000000005942</v>
      </c>
      <c r="D381" s="4">
        <f t="shared" si="33"/>
        <v>7.4400000000004791</v>
      </c>
      <c r="E381" s="4">
        <v>6</v>
      </c>
      <c r="G381" s="20">
        <v>1.2400000000000799</v>
      </c>
      <c r="H381" s="20">
        <v>6</v>
      </c>
      <c r="J381" s="20">
        <v>1.2400000000000799</v>
      </c>
      <c r="K381" s="20">
        <f t="shared" si="34"/>
        <v>7.4400000000004791</v>
      </c>
      <c r="M381" s="20">
        <v>1.2400000000000799</v>
      </c>
      <c r="N381" s="20">
        <f t="shared" si="35"/>
        <v>4.6128000000005942</v>
      </c>
      <c r="P381" s="20">
        <v>1.2400000000000799</v>
      </c>
      <c r="Q381" s="4">
        <f t="shared" si="30"/>
        <v>1.9066240000003687</v>
      </c>
    </row>
    <row r="382" spans="1:17" x14ac:dyDescent="0.35">
      <c r="A382" s="20">
        <v>1.2300000000000799</v>
      </c>
      <c r="B382" s="4">
        <f t="shared" si="31"/>
        <v>1.8608670000003629</v>
      </c>
      <c r="C382" s="4">
        <f t="shared" si="32"/>
        <v>4.5387000000005902</v>
      </c>
      <c r="D382" s="4">
        <f t="shared" si="33"/>
        <v>7.3800000000004795</v>
      </c>
      <c r="E382" s="4">
        <v>6</v>
      </c>
      <c r="G382" s="20">
        <v>1.2300000000000799</v>
      </c>
      <c r="H382" s="20">
        <v>6</v>
      </c>
      <c r="J382" s="20">
        <v>1.2300000000000799</v>
      </c>
      <c r="K382" s="20">
        <f t="shared" si="34"/>
        <v>7.3800000000004795</v>
      </c>
      <c r="M382" s="20">
        <v>1.2300000000000799</v>
      </c>
      <c r="N382" s="20">
        <f t="shared" si="35"/>
        <v>4.5387000000005902</v>
      </c>
      <c r="P382" s="20">
        <v>1.2300000000000799</v>
      </c>
      <c r="Q382" s="4">
        <f t="shared" si="30"/>
        <v>1.8608670000003629</v>
      </c>
    </row>
    <row r="383" spans="1:17" x14ac:dyDescent="0.35">
      <c r="A383" s="20">
        <v>1.2200000000000799</v>
      </c>
      <c r="B383" s="4">
        <f t="shared" si="31"/>
        <v>1.8158480000003567</v>
      </c>
      <c r="C383" s="4">
        <f t="shared" si="32"/>
        <v>4.4652000000005847</v>
      </c>
      <c r="D383" s="4">
        <f t="shared" si="33"/>
        <v>7.3200000000004799</v>
      </c>
      <c r="E383" s="4">
        <v>6</v>
      </c>
      <c r="G383" s="20">
        <v>1.2200000000000799</v>
      </c>
      <c r="H383" s="20">
        <v>6</v>
      </c>
      <c r="J383" s="20">
        <v>1.2200000000000799</v>
      </c>
      <c r="K383" s="20">
        <f t="shared" si="34"/>
        <v>7.3200000000004799</v>
      </c>
      <c r="M383" s="20">
        <v>1.2200000000000799</v>
      </c>
      <c r="N383" s="20">
        <f t="shared" si="35"/>
        <v>4.4652000000005847</v>
      </c>
      <c r="P383" s="20">
        <v>1.2200000000000799</v>
      </c>
      <c r="Q383" s="4">
        <f t="shared" si="30"/>
        <v>1.8158480000003567</v>
      </c>
    </row>
    <row r="384" spans="1:17" x14ac:dyDescent="0.35">
      <c r="A384" s="20">
        <v>1.2100000000000799</v>
      </c>
      <c r="B384" s="4">
        <f t="shared" si="31"/>
        <v>1.771561000000351</v>
      </c>
      <c r="C384" s="4">
        <f t="shared" si="32"/>
        <v>4.3923000000005796</v>
      </c>
      <c r="D384" s="4">
        <f t="shared" si="33"/>
        <v>7.2600000000004794</v>
      </c>
      <c r="E384" s="4">
        <v>6</v>
      </c>
      <c r="G384" s="20">
        <v>1.2100000000000799</v>
      </c>
      <c r="H384" s="20">
        <v>6</v>
      </c>
      <c r="J384" s="20">
        <v>1.2100000000000799</v>
      </c>
      <c r="K384" s="20">
        <f t="shared" si="34"/>
        <v>7.2600000000004794</v>
      </c>
      <c r="M384" s="20">
        <v>1.2100000000000799</v>
      </c>
      <c r="N384" s="20">
        <f t="shared" si="35"/>
        <v>4.3923000000005796</v>
      </c>
      <c r="P384" s="20">
        <v>1.2100000000000799</v>
      </c>
      <c r="Q384" s="4">
        <f t="shared" si="30"/>
        <v>1.771561000000351</v>
      </c>
    </row>
    <row r="385" spans="1:17" x14ac:dyDescent="0.35">
      <c r="A385" s="20">
        <v>1.2000000000000799</v>
      </c>
      <c r="B385" s="4">
        <f t="shared" si="31"/>
        <v>1.7280000000003453</v>
      </c>
      <c r="C385" s="4">
        <f t="shared" si="32"/>
        <v>4.3200000000005758</v>
      </c>
      <c r="D385" s="4">
        <f t="shared" si="33"/>
        <v>7.2000000000004789</v>
      </c>
      <c r="E385" s="4">
        <v>6</v>
      </c>
      <c r="G385" s="20">
        <v>1.2000000000000799</v>
      </c>
      <c r="H385" s="20">
        <v>6</v>
      </c>
      <c r="J385" s="20">
        <v>1.2000000000000799</v>
      </c>
      <c r="K385" s="20">
        <f t="shared" si="34"/>
        <v>7.2000000000004789</v>
      </c>
      <c r="M385" s="20">
        <v>1.2000000000000799</v>
      </c>
      <c r="N385" s="20">
        <f t="shared" si="35"/>
        <v>4.3200000000005758</v>
      </c>
      <c r="P385" s="20">
        <v>1.2000000000000799</v>
      </c>
      <c r="Q385" s="4">
        <f t="shared" si="30"/>
        <v>1.7280000000003453</v>
      </c>
    </row>
    <row r="386" spans="1:17" x14ac:dyDescent="0.35">
      <c r="A386" s="20">
        <v>1.1900000000000801</v>
      </c>
      <c r="B386" s="4">
        <f t="shared" si="31"/>
        <v>1.6851590000003402</v>
      </c>
      <c r="C386" s="4">
        <f t="shared" si="32"/>
        <v>4.2483000000005724</v>
      </c>
      <c r="D386" s="4">
        <f t="shared" si="33"/>
        <v>7.1400000000004802</v>
      </c>
      <c r="E386" s="4">
        <v>6</v>
      </c>
      <c r="G386" s="20">
        <v>1.1900000000000801</v>
      </c>
      <c r="H386" s="20">
        <v>6</v>
      </c>
      <c r="J386" s="20">
        <v>1.1900000000000801</v>
      </c>
      <c r="K386" s="20">
        <f t="shared" si="34"/>
        <v>7.1400000000004802</v>
      </c>
      <c r="M386" s="20">
        <v>1.1900000000000801</v>
      </c>
      <c r="N386" s="20">
        <f t="shared" si="35"/>
        <v>4.2483000000005724</v>
      </c>
      <c r="P386" s="20">
        <v>1.1900000000000801</v>
      </c>
      <c r="Q386" s="4">
        <f t="shared" si="30"/>
        <v>1.6851590000003402</v>
      </c>
    </row>
    <row r="387" spans="1:17" x14ac:dyDescent="0.35">
      <c r="A387" s="20">
        <v>1.1800000000000801</v>
      </c>
      <c r="B387" s="4">
        <f t="shared" si="31"/>
        <v>1.6430320000003347</v>
      </c>
      <c r="C387" s="4">
        <f t="shared" si="32"/>
        <v>4.1772000000005676</v>
      </c>
      <c r="D387" s="4">
        <f t="shared" si="33"/>
        <v>7.0800000000004806</v>
      </c>
      <c r="E387" s="4">
        <v>6</v>
      </c>
      <c r="G387" s="20">
        <v>1.1800000000000801</v>
      </c>
      <c r="H387" s="20">
        <v>6</v>
      </c>
      <c r="J387" s="20">
        <v>1.1800000000000801</v>
      </c>
      <c r="K387" s="20">
        <f t="shared" si="34"/>
        <v>7.0800000000004806</v>
      </c>
      <c r="M387" s="20">
        <v>1.1800000000000801</v>
      </c>
      <c r="N387" s="20">
        <f t="shared" si="35"/>
        <v>4.1772000000005676</v>
      </c>
      <c r="P387" s="20">
        <v>1.1800000000000801</v>
      </c>
      <c r="Q387" s="4">
        <f t="shared" si="30"/>
        <v>1.6430320000003347</v>
      </c>
    </row>
    <row r="388" spans="1:17" x14ac:dyDescent="0.35">
      <c r="A388" s="20">
        <v>1.1700000000000801</v>
      </c>
      <c r="B388" s="4">
        <f t="shared" si="31"/>
        <v>1.6016130000003288</v>
      </c>
      <c r="C388" s="4">
        <f t="shared" si="32"/>
        <v>4.1067000000005622</v>
      </c>
      <c r="D388" s="4">
        <f t="shared" si="33"/>
        <v>7.020000000000481</v>
      </c>
      <c r="E388" s="4">
        <v>6</v>
      </c>
      <c r="G388" s="20">
        <v>1.1700000000000801</v>
      </c>
      <c r="H388" s="20">
        <v>6</v>
      </c>
      <c r="J388" s="20">
        <v>1.1700000000000801</v>
      </c>
      <c r="K388" s="20">
        <f t="shared" si="34"/>
        <v>7.020000000000481</v>
      </c>
      <c r="M388" s="20">
        <v>1.1700000000000801</v>
      </c>
      <c r="N388" s="20">
        <f t="shared" si="35"/>
        <v>4.1067000000005622</v>
      </c>
      <c r="P388" s="20">
        <v>1.1700000000000801</v>
      </c>
      <c r="Q388" s="4">
        <f t="shared" si="30"/>
        <v>1.6016130000003288</v>
      </c>
    </row>
    <row r="389" spans="1:17" x14ac:dyDescent="0.35">
      <c r="A389" s="20">
        <v>1.1600000000000801</v>
      </c>
      <c r="B389" s="4">
        <f t="shared" si="31"/>
        <v>1.5608960000003231</v>
      </c>
      <c r="C389" s="4">
        <f t="shared" si="32"/>
        <v>4.0368000000005573</v>
      </c>
      <c r="D389" s="4">
        <f t="shared" si="33"/>
        <v>6.9600000000004805</v>
      </c>
      <c r="E389" s="4">
        <v>6</v>
      </c>
      <c r="G389" s="20">
        <v>1.1600000000000801</v>
      </c>
      <c r="H389" s="20">
        <v>6</v>
      </c>
      <c r="J389" s="20">
        <v>1.1600000000000801</v>
      </c>
      <c r="K389" s="20">
        <f t="shared" si="34"/>
        <v>6.9600000000004805</v>
      </c>
      <c r="M389" s="20">
        <v>1.1600000000000801</v>
      </c>
      <c r="N389" s="20">
        <f t="shared" si="35"/>
        <v>4.0368000000005573</v>
      </c>
      <c r="P389" s="20">
        <v>1.1600000000000801</v>
      </c>
      <c r="Q389" s="4">
        <f t="shared" ref="Q389:Q452" si="36">P389^3</f>
        <v>1.5608960000003231</v>
      </c>
    </row>
    <row r="390" spans="1:17" x14ac:dyDescent="0.35">
      <c r="A390" s="20">
        <v>1.1500000000000801</v>
      </c>
      <c r="B390" s="4">
        <f t="shared" ref="B390:B453" si="37">A390^3</f>
        <v>1.5208750000003175</v>
      </c>
      <c r="C390" s="4">
        <f t="shared" ref="C390:C453" si="38">3*A390^2</f>
        <v>3.9675000000005523</v>
      </c>
      <c r="D390" s="4">
        <f t="shared" ref="D390:D453" si="39">6*A390</f>
        <v>6.90000000000048</v>
      </c>
      <c r="E390" s="4">
        <v>6</v>
      </c>
      <c r="G390" s="20">
        <v>1.1500000000000801</v>
      </c>
      <c r="H390" s="20">
        <v>6</v>
      </c>
      <c r="J390" s="20">
        <v>1.1500000000000801</v>
      </c>
      <c r="K390" s="20">
        <f t="shared" ref="K390:K453" si="40">6*J390</f>
        <v>6.90000000000048</v>
      </c>
      <c r="M390" s="20">
        <v>1.1500000000000801</v>
      </c>
      <c r="N390" s="20">
        <f t="shared" ref="N390:N453" si="41">3*M390^2</f>
        <v>3.9675000000005523</v>
      </c>
      <c r="P390" s="20">
        <v>1.1500000000000801</v>
      </c>
      <c r="Q390" s="4">
        <f t="shared" si="36"/>
        <v>1.5208750000003175</v>
      </c>
    </row>
    <row r="391" spans="1:17" x14ac:dyDescent="0.35">
      <c r="A391" s="20">
        <v>1.1400000000000801</v>
      </c>
      <c r="B391" s="4">
        <f t="shared" si="37"/>
        <v>1.4815440000003122</v>
      </c>
      <c r="C391" s="4">
        <f t="shared" si="38"/>
        <v>3.8988000000005476</v>
      </c>
      <c r="D391" s="4">
        <f t="shared" si="39"/>
        <v>6.8400000000004804</v>
      </c>
      <c r="E391" s="4">
        <v>6</v>
      </c>
      <c r="G391" s="20">
        <v>1.1400000000000801</v>
      </c>
      <c r="H391" s="20">
        <v>6</v>
      </c>
      <c r="J391" s="20">
        <v>1.1400000000000801</v>
      </c>
      <c r="K391" s="20">
        <f t="shared" si="40"/>
        <v>6.8400000000004804</v>
      </c>
      <c r="M391" s="20">
        <v>1.1400000000000801</v>
      </c>
      <c r="N391" s="20">
        <f t="shared" si="41"/>
        <v>3.8988000000005476</v>
      </c>
      <c r="P391" s="20">
        <v>1.1400000000000801</v>
      </c>
      <c r="Q391" s="4">
        <f t="shared" si="36"/>
        <v>1.4815440000003122</v>
      </c>
    </row>
    <row r="392" spans="1:17" x14ac:dyDescent="0.35">
      <c r="A392" s="20">
        <v>1.1300000000000801</v>
      </c>
      <c r="B392" s="4">
        <f t="shared" si="37"/>
        <v>1.4428970000003065</v>
      </c>
      <c r="C392" s="4">
        <f t="shared" si="38"/>
        <v>3.8307000000005429</v>
      </c>
      <c r="D392" s="4">
        <f t="shared" si="39"/>
        <v>6.7800000000004808</v>
      </c>
      <c r="E392" s="4">
        <v>6</v>
      </c>
      <c r="G392" s="20">
        <v>1.1300000000000801</v>
      </c>
      <c r="H392" s="20">
        <v>6</v>
      </c>
      <c r="J392" s="20">
        <v>1.1300000000000801</v>
      </c>
      <c r="K392" s="20">
        <f t="shared" si="40"/>
        <v>6.7800000000004808</v>
      </c>
      <c r="M392" s="20">
        <v>1.1300000000000801</v>
      </c>
      <c r="N392" s="20">
        <f t="shared" si="41"/>
        <v>3.8307000000005429</v>
      </c>
      <c r="P392" s="20">
        <v>1.1300000000000801</v>
      </c>
      <c r="Q392" s="4">
        <f t="shared" si="36"/>
        <v>1.4428970000003065</v>
      </c>
    </row>
    <row r="393" spans="1:17" x14ac:dyDescent="0.35">
      <c r="A393" s="20">
        <v>1.12000000000008</v>
      </c>
      <c r="B393" s="4">
        <f t="shared" si="37"/>
        <v>1.4049280000003013</v>
      </c>
      <c r="C393" s="4">
        <f t="shared" si="38"/>
        <v>3.7632000000005381</v>
      </c>
      <c r="D393" s="4">
        <f t="shared" si="39"/>
        <v>6.7200000000004803</v>
      </c>
      <c r="E393" s="4">
        <v>6</v>
      </c>
      <c r="G393" s="20">
        <v>1.12000000000008</v>
      </c>
      <c r="H393" s="20">
        <v>6</v>
      </c>
      <c r="J393" s="20">
        <v>1.12000000000008</v>
      </c>
      <c r="K393" s="20">
        <f t="shared" si="40"/>
        <v>6.7200000000004803</v>
      </c>
      <c r="M393" s="20">
        <v>1.12000000000008</v>
      </c>
      <c r="N393" s="20">
        <f t="shared" si="41"/>
        <v>3.7632000000005381</v>
      </c>
      <c r="P393" s="20">
        <v>1.12000000000008</v>
      </c>
      <c r="Q393" s="4">
        <f t="shared" si="36"/>
        <v>1.4049280000003013</v>
      </c>
    </row>
    <row r="394" spans="1:17" x14ac:dyDescent="0.35">
      <c r="A394" s="20">
        <v>1.11000000000008</v>
      </c>
      <c r="B394" s="4">
        <f t="shared" si="37"/>
        <v>1.3676310000002958</v>
      </c>
      <c r="C394" s="4">
        <f t="shared" si="38"/>
        <v>3.6963000000005328</v>
      </c>
      <c r="D394" s="4">
        <f t="shared" si="39"/>
        <v>6.6600000000004798</v>
      </c>
      <c r="E394" s="4">
        <v>6</v>
      </c>
      <c r="G394" s="20">
        <v>1.11000000000008</v>
      </c>
      <c r="H394" s="20">
        <v>6</v>
      </c>
      <c r="J394" s="20">
        <v>1.11000000000008</v>
      </c>
      <c r="K394" s="20">
        <f t="shared" si="40"/>
        <v>6.6600000000004798</v>
      </c>
      <c r="M394" s="20">
        <v>1.11000000000008</v>
      </c>
      <c r="N394" s="20">
        <f t="shared" si="41"/>
        <v>3.6963000000005328</v>
      </c>
      <c r="P394" s="20">
        <v>1.11000000000008</v>
      </c>
      <c r="Q394" s="4">
        <f t="shared" si="36"/>
        <v>1.3676310000002958</v>
      </c>
    </row>
    <row r="395" spans="1:17" x14ac:dyDescent="0.35">
      <c r="A395" s="20">
        <v>1.10000000000008</v>
      </c>
      <c r="B395" s="4">
        <f t="shared" si="37"/>
        <v>1.3310000000002904</v>
      </c>
      <c r="C395" s="4">
        <f t="shared" si="38"/>
        <v>3.6300000000005284</v>
      </c>
      <c r="D395" s="4">
        <f t="shared" si="39"/>
        <v>6.6000000000004801</v>
      </c>
      <c r="E395" s="4">
        <v>6</v>
      </c>
      <c r="G395" s="20">
        <v>1.10000000000008</v>
      </c>
      <c r="H395" s="20">
        <v>6</v>
      </c>
      <c r="J395" s="20">
        <v>1.10000000000008</v>
      </c>
      <c r="K395" s="20">
        <f t="shared" si="40"/>
        <v>6.6000000000004801</v>
      </c>
      <c r="M395" s="20">
        <v>1.10000000000008</v>
      </c>
      <c r="N395" s="20">
        <f t="shared" si="41"/>
        <v>3.6300000000005284</v>
      </c>
      <c r="P395" s="20">
        <v>1.10000000000008</v>
      </c>
      <c r="Q395" s="4">
        <f t="shared" si="36"/>
        <v>1.3310000000002904</v>
      </c>
    </row>
    <row r="396" spans="1:17" x14ac:dyDescent="0.35">
      <c r="A396" s="20">
        <v>1.09000000000008</v>
      </c>
      <c r="B396" s="4">
        <f t="shared" si="37"/>
        <v>1.2950290000002853</v>
      </c>
      <c r="C396" s="4">
        <f t="shared" si="38"/>
        <v>3.5643000000005234</v>
      </c>
      <c r="D396" s="4">
        <f t="shared" si="39"/>
        <v>6.5400000000004805</v>
      </c>
      <c r="E396" s="4">
        <v>6</v>
      </c>
      <c r="G396" s="20">
        <v>1.09000000000008</v>
      </c>
      <c r="H396" s="20">
        <v>6</v>
      </c>
      <c r="J396" s="20">
        <v>1.09000000000008</v>
      </c>
      <c r="K396" s="20">
        <f t="shared" si="40"/>
        <v>6.5400000000004805</v>
      </c>
      <c r="M396" s="20">
        <v>1.09000000000008</v>
      </c>
      <c r="N396" s="20">
        <f t="shared" si="41"/>
        <v>3.5643000000005234</v>
      </c>
      <c r="P396" s="20">
        <v>1.09000000000008</v>
      </c>
      <c r="Q396" s="4">
        <f t="shared" si="36"/>
        <v>1.2950290000002853</v>
      </c>
    </row>
    <row r="397" spans="1:17" x14ac:dyDescent="0.35">
      <c r="A397" s="20">
        <v>1.08000000000008</v>
      </c>
      <c r="B397" s="4">
        <f t="shared" si="37"/>
        <v>1.2597120000002799</v>
      </c>
      <c r="C397" s="4">
        <f t="shared" si="38"/>
        <v>3.4992000000005188</v>
      </c>
      <c r="D397" s="4">
        <f t="shared" si="39"/>
        <v>6.48000000000048</v>
      </c>
      <c r="E397" s="4">
        <v>6</v>
      </c>
      <c r="G397" s="20">
        <v>1.08000000000008</v>
      </c>
      <c r="H397" s="20">
        <v>6</v>
      </c>
      <c r="J397" s="20">
        <v>1.08000000000008</v>
      </c>
      <c r="K397" s="20">
        <f t="shared" si="40"/>
        <v>6.48000000000048</v>
      </c>
      <c r="M397" s="20">
        <v>1.08000000000008</v>
      </c>
      <c r="N397" s="20">
        <f t="shared" si="41"/>
        <v>3.4992000000005188</v>
      </c>
      <c r="P397" s="20">
        <v>1.08000000000008</v>
      </c>
      <c r="Q397" s="4">
        <f t="shared" si="36"/>
        <v>1.2597120000002799</v>
      </c>
    </row>
    <row r="398" spans="1:17" x14ac:dyDescent="0.35">
      <c r="A398" s="20">
        <v>1.07000000000008</v>
      </c>
      <c r="B398" s="4">
        <f t="shared" si="37"/>
        <v>1.2250430000002748</v>
      </c>
      <c r="C398" s="4">
        <f t="shared" si="38"/>
        <v>3.4347000000005137</v>
      </c>
      <c r="D398" s="4">
        <f t="shared" si="39"/>
        <v>6.4200000000004795</v>
      </c>
      <c r="E398" s="4">
        <v>6</v>
      </c>
      <c r="G398" s="20">
        <v>1.07000000000008</v>
      </c>
      <c r="H398" s="20">
        <v>6</v>
      </c>
      <c r="J398" s="20">
        <v>1.07000000000008</v>
      </c>
      <c r="K398" s="20">
        <f t="shared" si="40"/>
        <v>6.4200000000004795</v>
      </c>
      <c r="M398" s="20">
        <v>1.07000000000008</v>
      </c>
      <c r="N398" s="20">
        <f t="shared" si="41"/>
        <v>3.4347000000005137</v>
      </c>
      <c r="P398" s="20">
        <v>1.07000000000008</v>
      </c>
      <c r="Q398" s="4">
        <f t="shared" si="36"/>
        <v>1.2250430000002748</v>
      </c>
    </row>
    <row r="399" spans="1:17" x14ac:dyDescent="0.35">
      <c r="A399" s="20">
        <v>1.06000000000008</v>
      </c>
      <c r="B399" s="4">
        <f t="shared" si="37"/>
        <v>1.1910160000002696</v>
      </c>
      <c r="C399" s="4">
        <f t="shared" si="38"/>
        <v>3.3708000000005089</v>
      </c>
      <c r="D399" s="4">
        <f t="shared" si="39"/>
        <v>6.3600000000004799</v>
      </c>
      <c r="E399" s="4">
        <v>6</v>
      </c>
      <c r="G399" s="20">
        <v>1.06000000000008</v>
      </c>
      <c r="H399" s="20">
        <v>6</v>
      </c>
      <c r="J399" s="20">
        <v>1.06000000000008</v>
      </c>
      <c r="K399" s="20">
        <f t="shared" si="40"/>
        <v>6.3600000000004799</v>
      </c>
      <c r="M399" s="20">
        <v>1.06000000000008</v>
      </c>
      <c r="N399" s="20">
        <f t="shared" si="41"/>
        <v>3.3708000000005089</v>
      </c>
      <c r="P399" s="20">
        <v>1.06000000000008</v>
      </c>
      <c r="Q399" s="4">
        <f t="shared" si="36"/>
        <v>1.1910160000002696</v>
      </c>
    </row>
    <row r="400" spans="1:17" x14ac:dyDescent="0.35">
      <c r="A400" s="20">
        <v>1.05000000000008</v>
      </c>
      <c r="B400" s="4">
        <f t="shared" si="37"/>
        <v>1.1576250000002646</v>
      </c>
      <c r="C400" s="4">
        <f t="shared" si="38"/>
        <v>3.3075000000005037</v>
      </c>
      <c r="D400" s="4">
        <f t="shared" si="39"/>
        <v>6.3000000000004803</v>
      </c>
      <c r="E400" s="4">
        <v>6</v>
      </c>
      <c r="G400" s="20">
        <v>1.05000000000008</v>
      </c>
      <c r="H400" s="20">
        <v>6</v>
      </c>
      <c r="J400" s="20">
        <v>1.05000000000008</v>
      </c>
      <c r="K400" s="20">
        <f t="shared" si="40"/>
        <v>6.3000000000004803</v>
      </c>
      <c r="M400" s="20">
        <v>1.05000000000008</v>
      </c>
      <c r="N400" s="20">
        <f t="shared" si="41"/>
        <v>3.3075000000005037</v>
      </c>
      <c r="P400" s="20">
        <v>1.05000000000008</v>
      </c>
      <c r="Q400" s="4">
        <f t="shared" si="36"/>
        <v>1.1576250000002646</v>
      </c>
    </row>
    <row r="401" spans="1:17" x14ac:dyDescent="0.35">
      <c r="A401" s="20">
        <v>1.04000000000008</v>
      </c>
      <c r="B401" s="4">
        <f t="shared" si="37"/>
        <v>1.1248640000002597</v>
      </c>
      <c r="C401" s="4">
        <f t="shared" si="38"/>
        <v>3.2448000000004993</v>
      </c>
      <c r="D401" s="4">
        <f t="shared" si="39"/>
        <v>6.2400000000004798</v>
      </c>
      <c r="E401" s="4">
        <v>6</v>
      </c>
      <c r="G401" s="20">
        <v>1.04000000000008</v>
      </c>
      <c r="H401" s="20">
        <v>6</v>
      </c>
      <c r="J401" s="20">
        <v>1.04000000000008</v>
      </c>
      <c r="K401" s="20">
        <f t="shared" si="40"/>
        <v>6.2400000000004798</v>
      </c>
      <c r="M401" s="20">
        <v>1.04000000000008</v>
      </c>
      <c r="N401" s="20">
        <f t="shared" si="41"/>
        <v>3.2448000000004993</v>
      </c>
      <c r="P401" s="20">
        <v>1.04000000000008</v>
      </c>
      <c r="Q401" s="4">
        <f t="shared" si="36"/>
        <v>1.1248640000002597</v>
      </c>
    </row>
    <row r="402" spans="1:17" x14ac:dyDescent="0.35">
      <c r="A402" s="20">
        <v>1.03000000000008</v>
      </c>
      <c r="B402" s="4">
        <f t="shared" si="37"/>
        <v>1.0927270000002545</v>
      </c>
      <c r="C402" s="4">
        <f t="shared" si="38"/>
        <v>3.1827000000004944</v>
      </c>
      <c r="D402" s="4">
        <f t="shared" si="39"/>
        <v>6.1800000000004793</v>
      </c>
      <c r="E402" s="4">
        <v>6</v>
      </c>
      <c r="G402" s="20">
        <v>1.03000000000008</v>
      </c>
      <c r="H402" s="20">
        <v>6</v>
      </c>
      <c r="J402" s="20">
        <v>1.03000000000008</v>
      </c>
      <c r="K402" s="20">
        <f t="shared" si="40"/>
        <v>6.1800000000004793</v>
      </c>
      <c r="M402" s="20">
        <v>1.03000000000008</v>
      </c>
      <c r="N402" s="20">
        <f t="shared" si="41"/>
        <v>3.1827000000004944</v>
      </c>
      <c r="P402" s="20">
        <v>1.03000000000008</v>
      </c>
      <c r="Q402" s="4">
        <f t="shared" si="36"/>
        <v>1.0927270000002545</v>
      </c>
    </row>
    <row r="403" spans="1:17" x14ac:dyDescent="0.35">
      <c r="A403" s="20">
        <v>1.02000000000008</v>
      </c>
      <c r="B403" s="4">
        <f t="shared" si="37"/>
        <v>1.0612080000002497</v>
      </c>
      <c r="C403" s="4">
        <f t="shared" si="38"/>
        <v>3.1212000000004894</v>
      </c>
      <c r="D403" s="4">
        <f t="shared" si="39"/>
        <v>6.1200000000004797</v>
      </c>
      <c r="E403" s="4">
        <v>6</v>
      </c>
      <c r="G403" s="20">
        <v>1.02000000000008</v>
      </c>
      <c r="H403" s="20">
        <v>6</v>
      </c>
      <c r="J403" s="20">
        <v>1.02000000000008</v>
      </c>
      <c r="K403" s="20">
        <f t="shared" si="40"/>
        <v>6.1200000000004797</v>
      </c>
      <c r="M403" s="20">
        <v>1.02000000000008</v>
      </c>
      <c r="N403" s="20">
        <f t="shared" si="41"/>
        <v>3.1212000000004894</v>
      </c>
      <c r="P403" s="20">
        <v>1.02000000000008</v>
      </c>
      <c r="Q403" s="4">
        <f t="shared" si="36"/>
        <v>1.0612080000002497</v>
      </c>
    </row>
    <row r="404" spans="1:17" x14ac:dyDescent="0.35">
      <c r="A404" s="20">
        <v>1.0100000000000899</v>
      </c>
      <c r="B404" s="4">
        <f t="shared" si="37"/>
        <v>1.0303010000002752</v>
      </c>
      <c r="C404" s="4">
        <f t="shared" si="38"/>
        <v>3.0603000000005451</v>
      </c>
      <c r="D404" s="4">
        <f t="shared" si="39"/>
        <v>6.0600000000005396</v>
      </c>
      <c r="E404" s="4">
        <v>6</v>
      </c>
      <c r="G404" s="20">
        <v>1.0100000000000899</v>
      </c>
      <c r="H404" s="20">
        <v>6</v>
      </c>
      <c r="J404" s="20">
        <v>1.0100000000000899</v>
      </c>
      <c r="K404" s="20">
        <f t="shared" si="40"/>
        <v>6.0600000000005396</v>
      </c>
      <c r="M404" s="20">
        <v>1.0100000000000899</v>
      </c>
      <c r="N404" s="20">
        <f t="shared" si="41"/>
        <v>3.0603000000005451</v>
      </c>
      <c r="P404" s="20">
        <v>1.0100000000000899</v>
      </c>
      <c r="Q404" s="4">
        <f t="shared" si="36"/>
        <v>1.0303010000002752</v>
      </c>
    </row>
    <row r="405" spans="1:17" x14ac:dyDescent="0.35">
      <c r="A405" s="20">
        <v>1.0000000000000899</v>
      </c>
      <c r="B405" s="4">
        <f t="shared" si="37"/>
        <v>1.0000000000002698</v>
      </c>
      <c r="C405" s="4">
        <f t="shared" si="38"/>
        <v>3.0000000000005396</v>
      </c>
      <c r="D405" s="4">
        <f t="shared" si="39"/>
        <v>6.00000000000054</v>
      </c>
      <c r="E405" s="4">
        <v>6</v>
      </c>
      <c r="G405" s="20">
        <v>1.0000000000000899</v>
      </c>
      <c r="H405" s="20">
        <v>6</v>
      </c>
      <c r="J405" s="20">
        <v>1.0000000000000899</v>
      </c>
      <c r="K405" s="20">
        <f t="shared" si="40"/>
        <v>6.00000000000054</v>
      </c>
      <c r="M405" s="20">
        <v>1.0000000000000899</v>
      </c>
      <c r="N405" s="20">
        <f t="shared" si="41"/>
        <v>3.0000000000005396</v>
      </c>
      <c r="P405" s="20">
        <v>1.0000000000000899</v>
      </c>
      <c r="Q405" s="4">
        <f t="shared" si="36"/>
        <v>1.0000000000002698</v>
      </c>
    </row>
    <row r="406" spans="1:17" x14ac:dyDescent="0.35">
      <c r="A406" s="20">
        <v>0.99000000000009003</v>
      </c>
      <c r="B406" s="4">
        <f t="shared" si="37"/>
        <v>0.9702990000002647</v>
      </c>
      <c r="C406" s="4">
        <f t="shared" si="38"/>
        <v>2.9403000000005348</v>
      </c>
      <c r="D406" s="4">
        <f t="shared" si="39"/>
        <v>5.9400000000005404</v>
      </c>
      <c r="E406" s="4">
        <v>6</v>
      </c>
      <c r="G406" s="20">
        <v>0.99000000000009003</v>
      </c>
      <c r="H406" s="20">
        <v>6</v>
      </c>
      <c r="J406" s="20">
        <v>0.99000000000009003</v>
      </c>
      <c r="K406" s="20">
        <f t="shared" si="40"/>
        <v>5.9400000000005404</v>
      </c>
      <c r="M406" s="20">
        <v>0.99000000000009003</v>
      </c>
      <c r="N406" s="20">
        <f t="shared" si="41"/>
        <v>2.9403000000005348</v>
      </c>
      <c r="P406" s="20">
        <v>0.99000000000009003</v>
      </c>
      <c r="Q406" s="4">
        <f t="shared" si="36"/>
        <v>0.9702990000002647</v>
      </c>
    </row>
    <row r="407" spans="1:17" x14ac:dyDescent="0.35">
      <c r="A407" s="20">
        <v>0.98000000000009002</v>
      </c>
      <c r="B407" s="4">
        <f t="shared" si="37"/>
        <v>0.94119200000025938</v>
      </c>
      <c r="C407" s="4">
        <f t="shared" si="38"/>
        <v>2.8812000000005291</v>
      </c>
      <c r="D407" s="4">
        <f t="shared" si="39"/>
        <v>5.8800000000005399</v>
      </c>
      <c r="E407" s="4">
        <v>6</v>
      </c>
      <c r="G407" s="20">
        <v>0.98000000000009002</v>
      </c>
      <c r="H407" s="20">
        <v>6</v>
      </c>
      <c r="J407" s="20">
        <v>0.98000000000009002</v>
      </c>
      <c r="K407" s="20">
        <f t="shared" si="40"/>
        <v>5.8800000000005399</v>
      </c>
      <c r="M407" s="20">
        <v>0.98000000000009002</v>
      </c>
      <c r="N407" s="20">
        <f t="shared" si="41"/>
        <v>2.8812000000005291</v>
      </c>
      <c r="P407" s="20">
        <v>0.98000000000009002</v>
      </c>
      <c r="Q407" s="4">
        <f t="shared" si="36"/>
        <v>0.94119200000025938</v>
      </c>
    </row>
    <row r="408" spans="1:17" x14ac:dyDescent="0.35">
      <c r="A408" s="20">
        <v>0.97000000000009001</v>
      </c>
      <c r="B408" s="4">
        <f t="shared" si="37"/>
        <v>0.91267300000025409</v>
      </c>
      <c r="C408" s="4">
        <f t="shared" si="38"/>
        <v>2.8227000000005238</v>
      </c>
      <c r="D408" s="4">
        <f t="shared" si="39"/>
        <v>5.8200000000005403</v>
      </c>
      <c r="E408" s="4">
        <v>6</v>
      </c>
      <c r="G408" s="20">
        <v>0.97000000000009001</v>
      </c>
      <c r="H408" s="20">
        <v>6</v>
      </c>
      <c r="J408" s="20">
        <v>0.97000000000009001</v>
      </c>
      <c r="K408" s="20">
        <f t="shared" si="40"/>
        <v>5.8200000000005403</v>
      </c>
      <c r="M408" s="20">
        <v>0.97000000000009001</v>
      </c>
      <c r="N408" s="20">
        <f t="shared" si="41"/>
        <v>2.8227000000005238</v>
      </c>
      <c r="P408" s="20">
        <v>0.97000000000009001</v>
      </c>
      <c r="Q408" s="4">
        <f t="shared" si="36"/>
        <v>0.91267300000025409</v>
      </c>
    </row>
    <row r="409" spans="1:17" x14ac:dyDescent="0.35">
      <c r="A409" s="20">
        <v>0.96000000000009</v>
      </c>
      <c r="B409" s="4">
        <f t="shared" si="37"/>
        <v>0.88473600000024888</v>
      </c>
      <c r="C409" s="4">
        <f t="shared" si="38"/>
        <v>2.7648000000005184</v>
      </c>
      <c r="D409" s="4">
        <f t="shared" si="39"/>
        <v>5.7600000000005398</v>
      </c>
      <c r="E409" s="4">
        <v>6</v>
      </c>
      <c r="G409" s="20">
        <v>0.96000000000009</v>
      </c>
      <c r="H409" s="20">
        <v>6</v>
      </c>
      <c r="J409" s="20">
        <v>0.96000000000009</v>
      </c>
      <c r="K409" s="20">
        <f t="shared" si="40"/>
        <v>5.7600000000005398</v>
      </c>
      <c r="M409" s="20">
        <v>0.96000000000009</v>
      </c>
      <c r="N409" s="20">
        <f t="shared" si="41"/>
        <v>2.7648000000005184</v>
      </c>
      <c r="P409" s="20">
        <v>0.96000000000009</v>
      </c>
      <c r="Q409" s="4">
        <f t="shared" si="36"/>
        <v>0.88473600000024888</v>
      </c>
    </row>
    <row r="410" spans="1:17" x14ac:dyDescent="0.35">
      <c r="A410" s="20">
        <v>0.95000000000008999</v>
      </c>
      <c r="B410" s="4">
        <f t="shared" si="37"/>
        <v>0.85737500000024358</v>
      </c>
      <c r="C410" s="4">
        <f t="shared" si="38"/>
        <v>2.7075000000005129</v>
      </c>
      <c r="D410" s="4">
        <f t="shared" si="39"/>
        <v>5.7000000000005402</v>
      </c>
      <c r="E410" s="4">
        <v>6</v>
      </c>
      <c r="G410" s="20">
        <v>0.95000000000008999</v>
      </c>
      <c r="H410" s="20">
        <v>6</v>
      </c>
      <c r="J410" s="20">
        <v>0.95000000000008999</v>
      </c>
      <c r="K410" s="20">
        <f t="shared" si="40"/>
        <v>5.7000000000005402</v>
      </c>
      <c r="M410" s="20">
        <v>0.95000000000008999</v>
      </c>
      <c r="N410" s="20">
        <f t="shared" si="41"/>
        <v>2.7075000000005129</v>
      </c>
      <c r="P410" s="20">
        <v>0.95000000000008999</v>
      </c>
      <c r="Q410" s="4">
        <f t="shared" si="36"/>
        <v>0.85737500000024358</v>
      </c>
    </row>
    <row r="411" spans="1:17" x14ac:dyDescent="0.35">
      <c r="A411" s="20">
        <v>0.94000000000008999</v>
      </c>
      <c r="B411" s="4">
        <f t="shared" si="37"/>
        <v>0.83058400000023846</v>
      </c>
      <c r="C411" s="4">
        <f t="shared" si="38"/>
        <v>2.6508000000005074</v>
      </c>
      <c r="D411" s="4">
        <f t="shared" si="39"/>
        <v>5.6400000000005397</v>
      </c>
      <c r="E411" s="4">
        <v>6</v>
      </c>
      <c r="G411" s="20">
        <v>0.94000000000008999</v>
      </c>
      <c r="H411" s="20">
        <v>6</v>
      </c>
      <c r="J411" s="20">
        <v>0.94000000000008999</v>
      </c>
      <c r="K411" s="20">
        <f t="shared" si="40"/>
        <v>5.6400000000005397</v>
      </c>
      <c r="M411" s="20">
        <v>0.94000000000008999</v>
      </c>
      <c r="N411" s="20">
        <f t="shared" si="41"/>
        <v>2.6508000000005074</v>
      </c>
      <c r="P411" s="20">
        <v>0.94000000000008999</v>
      </c>
      <c r="Q411" s="4">
        <f t="shared" si="36"/>
        <v>0.83058400000023846</v>
      </c>
    </row>
    <row r="412" spans="1:17" x14ac:dyDescent="0.35">
      <c r="A412" s="20">
        <v>0.93000000000008998</v>
      </c>
      <c r="B412" s="4">
        <f t="shared" si="37"/>
        <v>0.80435700000023347</v>
      </c>
      <c r="C412" s="4">
        <f t="shared" si="38"/>
        <v>2.5947000000005018</v>
      </c>
      <c r="D412" s="4">
        <f t="shared" si="39"/>
        <v>5.5800000000005401</v>
      </c>
      <c r="E412" s="4">
        <v>6</v>
      </c>
      <c r="G412" s="20">
        <v>0.93000000000008998</v>
      </c>
      <c r="H412" s="20">
        <v>6</v>
      </c>
      <c r="J412" s="20">
        <v>0.93000000000008998</v>
      </c>
      <c r="K412" s="20">
        <f t="shared" si="40"/>
        <v>5.5800000000005401</v>
      </c>
      <c r="M412" s="20">
        <v>0.93000000000008998</v>
      </c>
      <c r="N412" s="20">
        <f t="shared" si="41"/>
        <v>2.5947000000005018</v>
      </c>
      <c r="P412" s="20">
        <v>0.93000000000008998</v>
      </c>
      <c r="Q412" s="4">
        <f t="shared" si="36"/>
        <v>0.80435700000023347</v>
      </c>
    </row>
    <row r="413" spans="1:17" x14ac:dyDescent="0.35">
      <c r="A413" s="20">
        <v>0.92000000000008997</v>
      </c>
      <c r="B413" s="4">
        <f t="shared" si="37"/>
        <v>0.77868800000022853</v>
      </c>
      <c r="C413" s="4">
        <f t="shared" si="38"/>
        <v>2.5392000000004966</v>
      </c>
      <c r="D413" s="4">
        <f t="shared" si="39"/>
        <v>5.5200000000005396</v>
      </c>
      <c r="E413" s="4">
        <v>6</v>
      </c>
      <c r="G413" s="20">
        <v>0.92000000000008997</v>
      </c>
      <c r="H413" s="20">
        <v>6</v>
      </c>
      <c r="J413" s="20">
        <v>0.92000000000008997</v>
      </c>
      <c r="K413" s="20">
        <f t="shared" si="40"/>
        <v>5.5200000000005396</v>
      </c>
      <c r="M413" s="20">
        <v>0.92000000000008997</v>
      </c>
      <c r="N413" s="20">
        <f t="shared" si="41"/>
        <v>2.5392000000004966</v>
      </c>
      <c r="P413" s="20">
        <v>0.92000000000008997</v>
      </c>
      <c r="Q413" s="4">
        <f t="shared" si="36"/>
        <v>0.77868800000022853</v>
      </c>
    </row>
    <row r="414" spans="1:17" x14ac:dyDescent="0.35">
      <c r="A414" s="20">
        <v>0.91000000000008996</v>
      </c>
      <c r="B414" s="4">
        <f t="shared" si="37"/>
        <v>0.75357100000022348</v>
      </c>
      <c r="C414" s="4">
        <f t="shared" si="38"/>
        <v>2.4843000000004913</v>
      </c>
      <c r="D414" s="4">
        <f t="shared" si="39"/>
        <v>5.46000000000054</v>
      </c>
      <c r="E414" s="4">
        <v>6</v>
      </c>
      <c r="G414" s="20">
        <v>0.91000000000008996</v>
      </c>
      <c r="H414" s="20">
        <v>6</v>
      </c>
      <c r="J414" s="20">
        <v>0.91000000000008996</v>
      </c>
      <c r="K414" s="20">
        <f t="shared" si="40"/>
        <v>5.46000000000054</v>
      </c>
      <c r="M414" s="20">
        <v>0.91000000000008996</v>
      </c>
      <c r="N414" s="20">
        <f t="shared" si="41"/>
        <v>2.4843000000004913</v>
      </c>
      <c r="P414" s="20">
        <v>0.91000000000008996</v>
      </c>
      <c r="Q414" s="4">
        <f t="shared" si="36"/>
        <v>0.75357100000022348</v>
      </c>
    </row>
    <row r="415" spans="1:17" x14ac:dyDescent="0.35">
      <c r="A415" s="20">
        <v>0.90000000000008995</v>
      </c>
      <c r="B415" s="4">
        <f t="shared" si="37"/>
        <v>0.72900000000021858</v>
      </c>
      <c r="C415" s="4">
        <f t="shared" si="38"/>
        <v>2.4300000000004855</v>
      </c>
      <c r="D415" s="4">
        <f t="shared" si="39"/>
        <v>5.4000000000005395</v>
      </c>
      <c r="E415" s="4">
        <v>6</v>
      </c>
      <c r="G415" s="20">
        <v>0.90000000000008995</v>
      </c>
      <c r="H415" s="20">
        <v>6</v>
      </c>
      <c r="J415" s="20">
        <v>0.90000000000008995</v>
      </c>
      <c r="K415" s="20">
        <f t="shared" si="40"/>
        <v>5.4000000000005395</v>
      </c>
      <c r="M415" s="20">
        <v>0.90000000000008995</v>
      </c>
      <c r="N415" s="20">
        <f t="shared" si="41"/>
        <v>2.4300000000004855</v>
      </c>
      <c r="P415" s="20">
        <v>0.90000000000008995</v>
      </c>
      <c r="Q415" s="4">
        <f t="shared" si="36"/>
        <v>0.72900000000021858</v>
      </c>
    </row>
    <row r="416" spans="1:17" x14ac:dyDescent="0.35">
      <c r="A416" s="20">
        <v>0.89000000000009005</v>
      </c>
      <c r="B416" s="4">
        <f t="shared" si="37"/>
        <v>0.70496900000021401</v>
      </c>
      <c r="C416" s="4">
        <f t="shared" si="38"/>
        <v>2.376300000000481</v>
      </c>
      <c r="D416" s="4">
        <f t="shared" si="39"/>
        <v>5.3400000000005399</v>
      </c>
      <c r="E416" s="4">
        <v>6</v>
      </c>
      <c r="G416" s="20">
        <v>0.89000000000009005</v>
      </c>
      <c r="H416" s="20">
        <v>6</v>
      </c>
      <c r="J416" s="20">
        <v>0.89000000000009005</v>
      </c>
      <c r="K416" s="20">
        <f t="shared" si="40"/>
        <v>5.3400000000005399</v>
      </c>
      <c r="M416" s="20">
        <v>0.89000000000009005</v>
      </c>
      <c r="N416" s="20">
        <f t="shared" si="41"/>
        <v>2.376300000000481</v>
      </c>
      <c r="P416" s="20">
        <v>0.89000000000009005</v>
      </c>
      <c r="Q416" s="4">
        <f t="shared" si="36"/>
        <v>0.70496900000021401</v>
      </c>
    </row>
    <row r="417" spans="1:17" x14ac:dyDescent="0.35">
      <c r="A417" s="20">
        <v>0.88000000000009004</v>
      </c>
      <c r="B417" s="4">
        <f t="shared" si="37"/>
        <v>0.68147200000020924</v>
      </c>
      <c r="C417" s="4">
        <f t="shared" si="38"/>
        <v>2.3232000000004756</v>
      </c>
      <c r="D417" s="4">
        <f t="shared" si="39"/>
        <v>5.2800000000005403</v>
      </c>
      <c r="E417" s="4">
        <v>6</v>
      </c>
      <c r="G417" s="20">
        <v>0.88000000000009004</v>
      </c>
      <c r="H417" s="20">
        <v>6</v>
      </c>
      <c r="J417" s="20">
        <v>0.88000000000009004</v>
      </c>
      <c r="K417" s="20">
        <f t="shared" si="40"/>
        <v>5.2800000000005403</v>
      </c>
      <c r="M417" s="20">
        <v>0.88000000000009004</v>
      </c>
      <c r="N417" s="20">
        <f t="shared" si="41"/>
        <v>2.3232000000004756</v>
      </c>
      <c r="P417" s="20">
        <v>0.88000000000009004</v>
      </c>
      <c r="Q417" s="4">
        <f t="shared" si="36"/>
        <v>0.68147200000020924</v>
      </c>
    </row>
    <row r="418" spans="1:17" x14ac:dyDescent="0.35">
      <c r="A418" s="20">
        <v>0.87000000000009003</v>
      </c>
      <c r="B418" s="4">
        <f t="shared" si="37"/>
        <v>0.65850300000020445</v>
      </c>
      <c r="C418" s="4">
        <f t="shared" si="38"/>
        <v>2.27070000000047</v>
      </c>
      <c r="D418" s="4">
        <f t="shared" si="39"/>
        <v>5.2200000000005407</v>
      </c>
      <c r="E418" s="4">
        <v>6</v>
      </c>
      <c r="G418" s="20">
        <v>0.87000000000009003</v>
      </c>
      <c r="H418" s="20">
        <v>6</v>
      </c>
      <c r="J418" s="20">
        <v>0.87000000000009003</v>
      </c>
      <c r="K418" s="20">
        <f t="shared" si="40"/>
        <v>5.2200000000005407</v>
      </c>
      <c r="M418" s="20">
        <v>0.87000000000009003</v>
      </c>
      <c r="N418" s="20">
        <f t="shared" si="41"/>
        <v>2.27070000000047</v>
      </c>
      <c r="P418" s="20">
        <v>0.87000000000009003</v>
      </c>
      <c r="Q418" s="4">
        <f t="shared" si="36"/>
        <v>0.65850300000020445</v>
      </c>
    </row>
    <row r="419" spans="1:17" x14ac:dyDescent="0.35">
      <c r="A419" s="20">
        <v>0.86000000000009003</v>
      </c>
      <c r="B419" s="4">
        <f t="shared" si="37"/>
        <v>0.63605600000019968</v>
      </c>
      <c r="C419" s="4">
        <f t="shared" si="38"/>
        <v>2.2188000000004644</v>
      </c>
      <c r="D419" s="4">
        <f t="shared" si="39"/>
        <v>5.1600000000005402</v>
      </c>
      <c r="E419" s="4">
        <v>6</v>
      </c>
      <c r="G419" s="20">
        <v>0.86000000000009003</v>
      </c>
      <c r="H419" s="20">
        <v>6</v>
      </c>
      <c r="J419" s="20">
        <v>0.86000000000009003</v>
      </c>
      <c r="K419" s="20">
        <f t="shared" si="40"/>
        <v>5.1600000000005402</v>
      </c>
      <c r="M419" s="20">
        <v>0.86000000000009003</v>
      </c>
      <c r="N419" s="20">
        <f t="shared" si="41"/>
        <v>2.2188000000004644</v>
      </c>
      <c r="P419" s="20">
        <v>0.86000000000009003</v>
      </c>
      <c r="Q419" s="4">
        <f t="shared" si="36"/>
        <v>0.63605600000019968</v>
      </c>
    </row>
    <row r="420" spans="1:17" x14ac:dyDescent="0.35">
      <c r="A420" s="20">
        <v>0.85000000000009002</v>
      </c>
      <c r="B420" s="4">
        <f t="shared" si="37"/>
        <v>0.6141250000001951</v>
      </c>
      <c r="C420" s="4">
        <f t="shared" si="38"/>
        <v>2.1675000000004592</v>
      </c>
      <c r="D420" s="4">
        <f t="shared" si="39"/>
        <v>5.1000000000005397</v>
      </c>
      <c r="E420" s="4">
        <v>6</v>
      </c>
      <c r="G420" s="20">
        <v>0.85000000000009002</v>
      </c>
      <c r="H420" s="20">
        <v>6</v>
      </c>
      <c r="J420" s="20">
        <v>0.85000000000009002</v>
      </c>
      <c r="K420" s="20">
        <f t="shared" si="40"/>
        <v>5.1000000000005397</v>
      </c>
      <c r="M420" s="20">
        <v>0.85000000000009002</v>
      </c>
      <c r="N420" s="20">
        <f t="shared" si="41"/>
        <v>2.1675000000004592</v>
      </c>
      <c r="P420" s="20">
        <v>0.85000000000009002</v>
      </c>
      <c r="Q420" s="4">
        <f t="shared" si="36"/>
        <v>0.6141250000001951</v>
      </c>
    </row>
    <row r="421" spans="1:17" x14ac:dyDescent="0.35">
      <c r="A421" s="20">
        <v>0.84000000000009001</v>
      </c>
      <c r="B421" s="4">
        <f t="shared" si="37"/>
        <v>0.59270400000019052</v>
      </c>
      <c r="C421" s="4">
        <f t="shared" si="38"/>
        <v>2.1168000000004534</v>
      </c>
      <c r="D421" s="4">
        <f t="shared" si="39"/>
        <v>5.04000000000054</v>
      </c>
      <c r="E421" s="4">
        <v>6</v>
      </c>
      <c r="G421" s="20">
        <v>0.84000000000009001</v>
      </c>
      <c r="H421" s="20">
        <v>6</v>
      </c>
      <c r="J421" s="20">
        <v>0.84000000000009001</v>
      </c>
      <c r="K421" s="20">
        <f t="shared" si="40"/>
        <v>5.04000000000054</v>
      </c>
      <c r="M421" s="20">
        <v>0.84000000000009001</v>
      </c>
      <c r="N421" s="20">
        <f t="shared" si="41"/>
        <v>2.1168000000004534</v>
      </c>
      <c r="P421" s="20">
        <v>0.84000000000009001</v>
      </c>
      <c r="Q421" s="4">
        <f t="shared" si="36"/>
        <v>0.59270400000019052</v>
      </c>
    </row>
    <row r="422" spans="1:17" x14ac:dyDescent="0.35">
      <c r="A422" s="20">
        <v>0.83000000000009</v>
      </c>
      <c r="B422" s="4">
        <f t="shared" si="37"/>
        <v>0.57178700000018601</v>
      </c>
      <c r="C422" s="4">
        <f t="shared" si="38"/>
        <v>2.0667000000004481</v>
      </c>
      <c r="D422" s="4">
        <f t="shared" si="39"/>
        <v>4.9800000000005404</v>
      </c>
      <c r="E422" s="4">
        <v>6</v>
      </c>
      <c r="G422" s="20">
        <v>0.83000000000009</v>
      </c>
      <c r="H422" s="20">
        <v>6</v>
      </c>
      <c r="J422" s="20">
        <v>0.83000000000009</v>
      </c>
      <c r="K422" s="20">
        <f t="shared" si="40"/>
        <v>4.9800000000005404</v>
      </c>
      <c r="M422" s="20">
        <v>0.83000000000009</v>
      </c>
      <c r="N422" s="20">
        <f t="shared" si="41"/>
        <v>2.0667000000004481</v>
      </c>
      <c r="P422" s="20">
        <v>0.83000000000009</v>
      </c>
      <c r="Q422" s="4">
        <f t="shared" si="36"/>
        <v>0.57178700000018601</v>
      </c>
    </row>
    <row r="423" spans="1:17" x14ac:dyDescent="0.35">
      <c r="A423" s="20">
        <v>0.82000000000008999</v>
      </c>
      <c r="B423" s="4">
        <f t="shared" si="37"/>
        <v>0.55136800000018149</v>
      </c>
      <c r="C423" s="4">
        <f t="shared" si="38"/>
        <v>2.0172000000004426</v>
      </c>
      <c r="D423" s="4">
        <f t="shared" si="39"/>
        <v>4.9200000000005399</v>
      </c>
      <c r="E423" s="4">
        <v>6</v>
      </c>
      <c r="G423" s="20">
        <v>0.82000000000008999</v>
      </c>
      <c r="H423" s="20">
        <v>6</v>
      </c>
      <c r="J423" s="20">
        <v>0.82000000000008999</v>
      </c>
      <c r="K423" s="20">
        <f t="shared" si="40"/>
        <v>4.9200000000005399</v>
      </c>
      <c r="M423" s="20">
        <v>0.82000000000008999</v>
      </c>
      <c r="N423" s="20">
        <f t="shared" si="41"/>
        <v>2.0172000000004426</v>
      </c>
      <c r="P423" s="20">
        <v>0.82000000000008999</v>
      </c>
      <c r="Q423" s="4">
        <f t="shared" si="36"/>
        <v>0.55136800000018149</v>
      </c>
    </row>
    <row r="424" spans="1:17" x14ac:dyDescent="0.35">
      <c r="A424" s="20">
        <v>0.81000000000008998</v>
      </c>
      <c r="B424" s="4">
        <f t="shared" si="37"/>
        <v>0.53144100000017713</v>
      </c>
      <c r="C424" s="4">
        <f t="shared" si="38"/>
        <v>1.9683000000004374</v>
      </c>
      <c r="D424" s="4">
        <f t="shared" si="39"/>
        <v>4.8600000000005394</v>
      </c>
      <c r="E424" s="4">
        <v>6</v>
      </c>
      <c r="G424" s="20">
        <v>0.81000000000008998</v>
      </c>
      <c r="H424" s="20">
        <v>6</v>
      </c>
      <c r="J424" s="20">
        <v>0.81000000000008998</v>
      </c>
      <c r="K424" s="20">
        <f t="shared" si="40"/>
        <v>4.8600000000005394</v>
      </c>
      <c r="M424" s="20">
        <v>0.81000000000008998</v>
      </c>
      <c r="N424" s="20">
        <f t="shared" si="41"/>
        <v>1.9683000000004374</v>
      </c>
      <c r="P424" s="20">
        <v>0.81000000000008998</v>
      </c>
      <c r="Q424" s="4">
        <f t="shared" si="36"/>
        <v>0.53144100000017713</v>
      </c>
    </row>
    <row r="425" spans="1:17" x14ac:dyDescent="0.35">
      <c r="A425" s="20">
        <v>0.80000000000008997</v>
      </c>
      <c r="B425" s="4">
        <f t="shared" si="37"/>
        <v>0.51200000000017276</v>
      </c>
      <c r="C425" s="4">
        <f t="shared" si="38"/>
        <v>1.920000000000432</v>
      </c>
      <c r="D425" s="4">
        <f t="shared" si="39"/>
        <v>4.8000000000005398</v>
      </c>
      <c r="E425" s="4">
        <v>6</v>
      </c>
      <c r="G425" s="20">
        <v>0.80000000000008997</v>
      </c>
      <c r="H425" s="20">
        <v>6</v>
      </c>
      <c r="J425" s="20">
        <v>0.80000000000008997</v>
      </c>
      <c r="K425" s="20">
        <f t="shared" si="40"/>
        <v>4.8000000000005398</v>
      </c>
      <c r="M425" s="20">
        <v>0.80000000000008997</v>
      </c>
      <c r="N425" s="20">
        <f t="shared" si="41"/>
        <v>1.920000000000432</v>
      </c>
      <c r="P425" s="20">
        <v>0.80000000000008997</v>
      </c>
      <c r="Q425" s="4">
        <f t="shared" si="36"/>
        <v>0.51200000000017276</v>
      </c>
    </row>
    <row r="426" spans="1:17" x14ac:dyDescent="0.35">
      <c r="A426" s="20">
        <v>0.79000000000008996</v>
      </c>
      <c r="B426" s="4">
        <f t="shared" si="37"/>
        <v>0.49303900000016843</v>
      </c>
      <c r="C426" s="4">
        <f t="shared" si="38"/>
        <v>1.8723000000004264</v>
      </c>
      <c r="D426" s="4">
        <f t="shared" si="39"/>
        <v>4.7400000000005402</v>
      </c>
      <c r="E426" s="4">
        <v>6</v>
      </c>
      <c r="G426" s="20">
        <v>0.79000000000008996</v>
      </c>
      <c r="H426" s="20">
        <v>6</v>
      </c>
      <c r="J426" s="20">
        <v>0.79000000000008996</v>
      </c>
      <c r="K426" s="20">
        <f t="shared" si="40"/>
        <v>4.7400000000005402</v>
      </c>
      <c r="M426" s="20">
        <v>0.79000000000008996</v>
      </c>
      <c r="N426" s="20">
        <f t="shared" si="41"/>
        <v>1.8723000000004264</v>
      </c>
      <c r="P426" s="20">
        <v>0.79000000000008996</v>
      </c>
      <c r="Q426" s="4">
        <f t="shared" si="36"/>
        <v>0.49303900000016843</v>
      </c>
    </row>
    <row r="427" spans="1:17" x14ac:dyDescent="0.35">
      <c r="A427" s="20">
        <v>0.78000000000008995</v>
      </c>
      <c r="B427" s="4">
        <f t="shared" si="37"/>
        <v>0.47455200000016423</v>
      </c>
      <c r="C427" s="4">
        <f t="shared" si="38"/>
        <v>1.8252000000004212</v>
      </c>
      <c r="D427" s="4">
        <f t="shared" si="39"/>
        <v>4.6800000000005397</v>
      </c>
      <c r="E427" s="4">
        <v>6</v>
      </c>
      <c r="G427" s="20">
        <v>0.78000000000008995</v>
      </c>
      <c r="H427" s="20">
        <v>6</v>
      </c>
      <c r="J427" s="20">
        <v>0.78000000000008995</v>
      </c>
      <c r="K427" s="20">
        <f t="shared" si="40"/>
        <v>4.6800000000005397</v>
      </c>
      <c r="M427" s="20">
        <v>0.78000000000008995</v>
      </c>
      <c r="N427" s="20">
        <f t="shared" si="41"/>
        <v>1.8252000000004212</v>
      </c>
      <c r="P427" s="20">
        <v>0.78000000000008995</v>
      </c>
      <c r="Q427" s="4">
        <f t="shared" si="36"/>
        <v>0.47455200000016423</v>
      </c>
    </row>
    <row r="428" spans="1:17" x14ac:dyDescent="0.35">
      <c r="A428" s="20">
        <v>0.77000000000008995</v>
      </c>
      <c r="B428" s="4">
        <f t="shared" si="37"/>
        <v>0.45653300000016001</v>
      </c>
      <c r="C428" s="4">
        <f t="shared" si="38"/>
        <v>1.7787000000004156</v>
      </c>
      <c r="D428" s="4">
        <f t="shared" si="39"/>
        <v>4.6200000000005392</v>
      </c>
      <c r="E428" s="4">
        <v>6</v>
      </c>
      <c r="G428" s="20">
        <v>0.77000000000008995</v>
      </c>
      <c r="H428" s="20">
        <v>6</v>
      </c>
      <c r="J428" s="20">
        <v>0.77000000000008995</v>
      </c>
      <c r="K428" s="20">
        <f t="shared" si="40"/>
        <v>4.6200000000005392</v>
      </c>
      <c r="M428" s="20">
        <v>0.77000000000008995</v>
      </c>
      <c r="N428" s="20">
        <f t="shared" si="41"/>
        <v>1.7787000000004156</v>
      </c>
      <c r="P428" s="20">
        <v>0.77000000000008995</v>
      </c>
      <c r="Q428" s="4">
        <f t="shared" si="36"/>
        <v>0.45653300000016001</v>
      </c>
    </row>
    <row r="429" spans="1:17" x14ac:dyDescent="0.35">
      <c r="A429" s="20">
        <v>0.76000000000009005</v>
      </c>
      <c r="B429" s="4">
        <f t="shared" si="37"/>
        <v>0.43897600000015607</v>
      </c>
      <c r="C429" s="4">
        <f t="shared" si="38"/>
        <v>1.7328000000004107</v>
      </c>
      <c r="D429" s="4">
        <f t="shared" si="39"/>
        <v>4.5600000000005405</v>
      </c>
      <c r="E429" s="4">
        <v>6</v>
      </c>
      <c r="G429" s="20">
        <v>0.76000000000009005</v>
      </c>
      <c r="H429" s="20">
        <v>6</v>
      </c>
      <c r="J429" s="20">
        <v>0.76000000000009005</v>
      </c>
      <c r="K429" s="20">
        <f t="shared" si="40"/>
        <v>4.5600000000005405</v>
      </c>
      <c r="M429" s="20">
        <v>0.76000000000009005</v>
      </c>
      <c r="N429" s="20">
        <f t="shared" si="41"/>
        <v>1.7328000000004107</v>
      </c>
      <c r="P429" s="20">
        <v>0.76000000000009005</v>
      </c>
      <c r="Q429" s="4">
        <f t="shared" si="36"/>
        <v>0.43897600000015607</v>
      </c>
    </row>
    <row r="430" spans="1:17" x14ac:dyDescent="0.35">
      <c r="A430" s="20">
        <v>0.75000000000009004</v>
      </c>
      <c r="B430" s="4">
        <f t="shared" si="37"/>
        <v>0.42187500000015188</v>
      </c>
      <c r="C430" s="4">
        <f t="shared" si="38"/>
        <v>1.687500000000405</v>
      </c>
      <c r="D430" s="4">
        <f t="shared" si="39"/>
        <v>4.50000000000054</v>
      </c>
      <c r="E430" s="4">
        <v>6</v>
      </c>
      <c r="G430" s="20">
        <v>0.75000000000009004</v>
      </c>
      <c r="H430" s="20">
        <v>6</v>
      </c>
      <c r="J430" s="20">
        <v>0.75000000000009004</v>
      </c>
      <c r="K430" s="20">
        <f t="shared" si="40"/>
        <v>4.50000000000054</v>
      </c>
      <c r="M430" s="20">
        <v>0.75000000000009004</v>
      </c>
      <c r="N430" s="20">
        <f t="shared" si="41"/>
        <v>1.687500000000405</v>
      </c>
      <c r="P430" s="20">
        <v>0.75000000000009004</v>
      </c>
      <c r="Q430" s="4">
        <f t="shared" si="36"/>
        <v>0.42187500000015188</v>
      </c>
    </row>
    <row r="431" spans="1:17" x14ac:dyDescent="0.35">
      <c r="A431" s="20">
        <v>0.74000000000009003</v>
      </c>
      <c r="B431" s="4">
        <f t="shared" si="37"/>
        <v>0.40522400000014785</v>
      </c>
      <c r="C431" s="4">
        <f t="shared" si="38"/>
        <v>1.6428000000003995</v>
      </c>
      <c r="D431" s="4">
        <f t="shared" si="39"/>
        <v>4.4400000000005404</v>
      </c>
      <c r="E431" s="4">
        <v>6</v>
      </c>
      <c r="G431" s="20">
        <v>0.74000000000009003</v>
      </c>
      <c r="H431" s="20">
        <v>6</v>
      </c>
      <c r="J431" s="20">
        <v>0.74000000000009003</v>
      </c>
      <c r="K431" s="20">
        <f t="shared" si="40"/>
        <v>4.4400000000005404</v>
      </c>
      <c r="M431" s="20">
        <v>0.74000000000009003</v>
      </c>
      <c r="N431" s="20">
        <f t="shared" si="41"/>
        <v>1.6428000000003995</v>
      </c>
      <c r="P431" s="20">
        <v>0.74000000000009003</v>
      </c>
      <c r="Q431" s="4">
        <f t="shared" si="36"/>
        <v>0.40522400000014785</v>
      </c>
    </row>
    <row r="432" spans="1:17" x14ac:dyDescent="0.35">
      <c r="A432" s="20">
        <v>0.73000000000009002</v>
      </c>
      <c r="B432" s="4">
        <f t="shared" si="37"/>
        <v>0.38901700000014389</v>
      </c>
      <c r="C432" s="4">
        <f t="shared" si="38"/>
        <v>1.5987000000003941</v>
      </c>
      <c r="D432" s="4">
        <f t="shared" si="39"/>
        <v>4.3800000000005399</v>
      </c>
      <c r="E432" s="4">
        <v>6</v>
      </c>
      <c r="G432" s="20">
        <v>0.73000000000009002</v>
      </c>
      <c r="H432" s="20">
        <v>6</v>
      </c>
      <c r="J432" s="20">
        <v>0.73000000000009002</v>
      </c>
      <c r="K432" s="20">
        <f t="shared" si="40"/>
        <v>4.3800000000005399</v>
      </c>
      <c r="M432" s="20">
        <v>0.73000000000009002</v>
      </c>
      <c r="N432" s="20">
        <f t="shared" si="41"/>
        <v>1.5987000000003941</v>
      </c>
      <c r="P432" s="20">
        <v>0.73000000000009002</v>
      </c>
      <c r="Q432" s="4">
        <f t="shared" si="36"/>
        <v>0.38901700000014389</v>
      </c>
    </row>
    <row r="433" spans="1:17" x14ac:dyDescent="0.35">
      <c r="A433" s="20">
        <v>0.72000000000009001</v>
      </c>
      <c r="B433" s="4">
        <f t="shared" si="37"/>
        <v>0.37324800000014002</v>
      </c>
      <c r="C433" s="4">
        <f t="shared" si="38"/>
        <v>1.5552000000003889</v>
      </c>
      <c r="D433" s="4">
        <f t="shared" si="39"/>
        <v>4.3200000000005403</v>
      </c>
      <c r="E433" s="4">
        <v>6</v>
      </c>
      <c r="G433" s="20">
        <v>0.72000000000009001</v>
      </c>
      <c r="H433" s="20">
        <v>6</v>
      </c>
      <c r="J433" s="20">
        <v>0.72000000000009001</v>
      </c>
      <c r="K433" s="20">
        <f t="shared" si="40"/>
        <v>4.3200000000005403</v>
      </c>
      <c r="M433" s="20">
        <v>0.72000000000009001</v>
      </c>
      <c r="N433" s="20">
        <f t="shared" si="41"/>
        <v>1.5552000000003889</v>
      </c>
      <c r="P433" s="20">
        <v>0.72000000000009001</v>
      </c>
      <c r="Q433" s="4">
        <f t="shared" si="36"/>
        <v>0.37324800000014002</v>
      </c>
    </row>
    <row r="434" spans="1:17" x14ac:dyDescent="0.35">
      <c r="A434" s="20">
        <v>0.71000000000009</v>
      </c>
      <c r="B434" s="4">
        <f t="shared" si="37"/>
        <v>0.35791100000013609</v>
      </c>
      <c r="C434" s="4">
        <f t="shared" si="38"/>
        <v>1.5123000000003834</v>
      </c>
      <c r="D434" s="4">
        <f t="shared" si="39"/>
        <v>4.2600000000005398</v>
      </c>
      <c r="E434" s="4">
        <v>6</v>
      </c>
      <c r="G434" s="20">
        <v>0.71000000000009</v>
      </c>
      <c r="H434" s="20">
        <v>6</v>
      </c>
      <c r="J434" s="20">
        <v>0.71000000000009</v>
      </c>
      <c r="K434" s="20">
        <f t="shared" si="40"/>
        <v>4.2600000000005398</v>
      </c>
      <c r="M434" s="20">
        <v>0.71000000000009</v>
      </c>
      <c r="N434" s="20">
        <f t="shared" si="41"/>
        <v>1.5123000000003834</v>
      </c>
      <c r="P434" s="20">
        <v>0.71000000000009</v>
      </c>
      <c r="Q434" s="4">
        <f t="shared" si="36"/>
        <v>0.35791100000013609</v>
      </c>
    </row>
    <row r="435" spans="1:17" x14ac:dyDescent="0.35">
      <c r="A435" s="20">
        <v>0.70000000000008999</v>
      </c>
      <c r="B435" s="4">
        <f t="shared" si="37"/>
        <v>0.34300000000013231</v>
      </c>
      <c r="C435" s="4">
        <f t="shared" si="38"/>
        <v>1.4700000000003781</v>
      </c>
      <c r="D435" s="4">
        <f t="shared" si="39"/>
        <v>4.2000000000005402</v>
      </c>
      <c r="E435" s="4">
        <v>6</v>
      </c>
      <c r="G435" s="20">
        <v>0.70000000000008999</v>
      </c>
      <c r="H435" s="20">
        <v>6</v>
      </c>
      <c r="J435" s="20">
        <v>0.70000000000008999</v>
      </c>
      <c r="K435" s="20">
        <f t="shared" si="40"/>
        <v>4.2000000000005402</v>
      </c>
      <c r="M435" s="20">
        <v>0.70000000000008999</v>
      </c>
      <c r="N435" s="20">
        <f t="shared" si="41"/>
        <v>1.4700000000003781</v>
      </c>
      <c r="P435" s="20">
        <v>0.70000000000008999</v>
      </c>
      <c r="Q435" s="4">
        <f t="shared" si="36"/>
        <v>0.34300000000013231</v>
      </c>
    </row>
    <row r="436" spans="1:17" x14ac:dyDescent="0.35">
      <c r="A436" s="20">
        <v>0.69000000000008999</v>
      </c>
      <c r="B436" s="4">
        <f t="shared" si="37"/>
        <v>0.32850900000012856</v>
      </c>
      <c r="C436" s="4">
        <f t="shared" si="38"/>
        <v>1.4283000000003727</v>
      </c>
      <c r="D436" s="4">
        <f t="shared" si="39"/>
        <v>4.1400000000005397</v>
      </c>
      <c r="E436" s="4">
        <v>6</v>
      </c>
      <c r="G436" s="20">
        <v>0.69000000000008999</v>
      </c>
      <c r="H436" s="20">
        <v>6</v>
      </c>
      <c r="J436" s="20">
        <v>0.69000000000008999</v>
      </c>
      <c r="K436" s="20">
        <f t="shared" si="40"/>
        <v>4.1400000000005397</v>
      </c>
      <c r="M436" s="20">
        <v>0.69000000000008999</v>
      </c>
      <c r="N436" s="20">
        <f t="shared" si="41"/>
        <v>1.4283000000003727</v>
      </c>
      <c r="P436" s="20">
        <v>0.69000000000008999</v>
      </c>
      <c r="Q436" s="4">
        <f t="shared" si="36"/>
        <v>0.32850900000012856</v>
      </c>
    </row>
    <row r="437" spans="1:17" x14ac:dyDescent="0.35">
      <c r="A437" s="20">
        <v>0.68000000000008998</v>
      </c>
      <c r="B437" s="4">
        <f t="shared" si="37"/>
        <v>0.31443200000012483</v>
      </c>
      <c r="C437" s="4">
        <f t="shared" si="38"/>
        <v>1.3872000000003673</v>
      </c>
      <c r="D437" s="4">
        <f t="shared" si="39"/>
        <v>4.0800000000005401</v>
      </c>
      <c r="E437" s="4">
        <v>6</v>
      </c>
      <c r="G437" s="20">
        <v>0.68000000000008998</v>
      </c>
      <c r="H437" s="20">
        <v>6</v>
      </c>
      <c r="J437" s="20">
        <v>0.68000000000008998</v>
      </c>
      <c r="K437" s="20">
        <f t="shared" si="40"/>
        <v>4.0800000000005401</v>
      </c>
      <c r="M437" s="20">
        <v>0.68000000000008998</v>
      </c>
      <c r="N437" s="20">
        <f t="shared" si="41"/>
        <v>1.3872000000003673</v>
      </c>
      <c r="P437" s="20">
        <v>0.68000000000008998</v>
      </c>
      <c r="Q437" s="4">
        <f t="shared" si="36"/>
        <v>0.31443200000012483</v>
      </c>
    </row>
    <row r="438" spans="1:17" x14ac:dyDescent="0.35">
      <c r="A438" s="20">
        <v>0.67000000000008997</v>
      </c>
      <c r="B438" s="4">
        <f t="shared" si="37"/>
        <v>0.30076300000012113</v>
      </c>
      <c r="C438" s="4">
        <f t="shared" si="38"/>
        <v>1.3467000000003617</v>
      </c>
      <c r="D438" s="4">
        <f t="shared" si="39"/>
        <v>4.0200000000005396</v>
      </c>
      <c r="E438" s="4">
        <v>6</v>
      </c>
      <c r="G438" s="20">
        <v>0.67000000000008997</v>
      </c>
      <c r="H438" s="20">
        <v>6</v>
      </c>
      <c r="J438" s="20">
        <v>0.67000000000008997</v>
      </c>
      <c r="K438" s="20">
        <f t="shared" si="40"/>
        <v>4.0200000000005396</v>
      </c>
      <c r="M438" s="20">
        <v>0.67000000000008997</v>
      </c>
      <c r="N438" s="20">
        <f t="shared" si="41"/>
        <v>1.3467000000003617</v>
      </c>
      <c r="P438" s="20">
        <v>0.67000000000008997</v>
      </c>
      <c r="Q438" s="4">
        <f t="shared" si="36"/>
        <v>0.30076300000012113</v>
      </c>
    </row>
    <row r="439" spans="1:17" x14ac:dyDescent="0.35">
      <c r="A439" s="20">
        <v>0.66000000000008996</v>
      </c>
      <c r="B439" s="4">
        <f t="shared" si="37"/>
        <v>0.28749600000011755</v>
      </c>
      <c r="C439" s="4">
        <f t="shared" si="38"/>
        <v>1.3068000000003561</v>
      </c>
      <c r="D439" s="4">
        <f t="shared" si="39"/>
        <v>3.96000000000054</v>
      </c>
      <c r="E439" s="4">
        <v>6</v>
      </c>
      <c r="G439" s="20">
        <v>0.66000000000008996</v>
      </c>
      <c r="H439" s="20">
        <v>6</v>
      </c>
      <c r="J439" s="20">
        <v>0.66000000000008996</v>
      </c>
      <c r="K439" s="20">
        <f t="shared" si="40"/>
        <v>3.96000000000054</v>
      </c>
      <c r="M439" s="20">
        <v>0.66000000000008996</v>
      </c>
      <c r="N439" s="20">
        <f t="shared" si="41"/>
        <v>1.3068000000003561</v>
      </c>
      <c r="P439" s="20">
        <v>0.66000000000008996</v>
      </c>
      <c r="Q439" s="4">
        <f t="shared" si="36"/>
        <v>0.28749600000011755</v>
      </c>
    </row>
    <row r="440" spans="1:17" x14ac:dyDescent="0.35">
      <c r="A440" s="20">
        <v>0.65000000000008995</v>
      </c>
      <c r="B440" s="4">
        <f t="shared" si="37"/>
        <v>0.27462500000011403</v>
      </c>
      <c r="C440" s="4">
        <f t="shared" si="38"/>
        <v>1.2675000000003509</v>
      </c>
      <c r="D440" s="4">
        <f t="shared" si="39"/>
        <v>3.9000000000005395</v>
      </c>
      <c r="E440" s="4">
        <v>6</v>
      </c>
      <c r="G440" s="20">
        <v>0.65000000000008995</v>
      </c>
      <c r="H440" s="20">
        <v>6</v>
      </c>
      <c r="J440" s="20">
        <v>0.65000000000008995</v>
      </c>
      <c r="K440" s="20">
        <f t="shared" si="40"/>
        <v>3.9000000000005395</v>
      </c>
      <c r="M440" s="20">
        <v>0.65000000000008995</v>
      </c>
      <c r="N440" s="20">
        <f t="shared" si="41"/>
        <v>1.2675000000003509</v>
      </c>
      <c r="P440" s="20">
        <v>0.65000000000008995</v>
      </c>
      <c r="Q440" s="4">
        <f t="shared" si="36"/>
        <v>0.27462500000011403</v>
      </c>
    </row>
    <row r="441" spans="1:17" x14ac:dyDescent="0.35">
      <c r="A441" s="20">
        <v>0.64000000000009005</v>
      </c>
      <c r="B441" s="4">
        <f t="shared" si="37"/>
        <v>0.26214400000011068</v>
      </c>
      <c r="C441" s="4">
        <f t="shared" si="38"/>
        <v>1.2288000000003458</v>
      </c>
      <c r="D441" s="4">
        <f t="shared" si="39"/>
        <v>3.8400000000005403</v>
      </c>
      <c r="E441" s="4">
        <v>6</v>
      </c>
      <c r="G441" s="20">
        <v>0.64000000000009005</v>
      </c>
      <c r="H441" s="20">
        <v>6</v>
      </c>
      <c r="J441" s="20">
        <v>0.64000000000009005</v>
      </c>
      <c r="K441" s="20">
        <f t="shared" si="40"/>
        <v>3.8400000000005403</v>
      </c>
      <c r="M441" s="20">
        <v>0.64000000000009005</v>
      </c>
      <c r="N441" s="20">
        <f t="shared" si="41"/>
        <v>1.2288000000003458</v>
      </c>
      <c r="P441" s="20">
        <v>0.64000000000009005</v>
      </c>
      <c r="Q441" s="4">
        <f t="shared" si="36"/>
        <v>0.26214400000011068</v>
      </c>
    </row>
    <row r="442" spans="1:17" x14ac:dyDescent="0.35">
      <c r="A442" s="20">
        <v>0.63000000000009004</v>
      </c>
      <c r="B442" s="4">
        <f t="shared" si="37"/>
        <v>0.25004700000010721</v>
      </c>
      <c r="C442" s="4">
        <f t="shared" si="38"/>
        <v>1.1907000000003403</v>
      </c>
      <c r="D442" s="4">
        <f t="shared" si="39"/>
        <v>3.7800000000005403</v>
      </c>
      <c r="E442" s="4">
        <v>6</v>
      </c>
      <c r="G442" s="20">
        <v>0.63000000000009004</v>
      </c>
      <c r="H442" s="20">
        <v>6</v>
      </c>
      <c r="J442" s="20">
        <v>0.63000000000009004</v>
      </c>
      <c r="K442" s="20">
        <f t="shared" si="40"/>
        <v>3.7800000000005403</v>
      </c>
      <c r="M442" s="20">
        <v>0.63000000000009004</v>
      </c>
      <c r="N442" s="20">
        <f t="shared" si="41"/>
        <v>1.1907000000003403</v>
      </c>
      <c r="P442" s="20">
        <v>0.63000000000009004</v>
      </c>
      <c r="Q442" s="4">
        <f t="shared" si="36"/>
        <v>0.25004700000010721</v>
      </c>
    </row>
    <row r="443" spans="1:17" x14ac:dyDescent="0.35">
      <c r="A443" s="20">
        <v>0.62000000000009003</v>
      </c>
      <c r="B443" s="4">
        <f t="shared" si="37"/>
        <v>0.23832800000010385</v>
      </c>
      <c r="C443" s="4">
        <f t="shared" si="38"/>
        <v>1.1532000000003348</v>
      </c>
      <c r="D443" s="4">
        <f t="shared" si="39"/>
        <v>3.7200000000005402</v>
      </c>
      <c r="E443" s="4">
        <v>6</v>
      </c>
      <c r="G443" s="20">
        <v>0.62000000000009003</v>
      </c>
      <c r="H443" s="20">
        <v>6</v>
      </c>
      <c r="J443" s="20">
        <v>0.62000000000009003</v>
      </c>
      <c r="K443" s="20">
        <f t="shared" si="40"/>
        <v>3.7200000000005402</v>
      </c>
      <c r="M443" s="20">
        <v>0.62000000000009003</v>
      </c>
      <c r="N443" s="20">
        <f t="shared" si="41"/>
        <v>1.1532000000003348</v>
      </c>
      <c r="P443" s="20">
        <v>0.62000000000009003</v>
      </c>
      <c r="Q443" s="4">
        <f t="shared" si="36"/>
        <v>0.23832800000010385</v>
      </c>
    </row>
    <row r="444" spans="1:17" x14ac:dyDescent="0.35">
      <c r="A444" s="20">
        <v>0.61000000000009003</v>
      </c>
      <c r="B444" s="4">
        <f t="shared" si="37"/>
        <v>0.22698100000010049</v>
      </c>
      <c r="C444" s="4">
        <f t="shared" si="38"/>
        <v>1.1163000000003296</v>
      </c>
      <c r="D444" s="4">
        <f t="shared" si="39"/>
        <v>3.6600000000005402</v>
      </c>
      <c r="E444" s="4">
        <v>6</v>
      </c>
      <c r="G444" s="20">
        <v>0.61000000000009003</v>
      </c>
      <c r="H444" s="20">
        <v>6</v>
      </c>
      <c r="J444" s="20">
        <v>0.61000000000009003</v>
      </c>
      <c r="K444" s="20">
        <f t="shared" si="40"/>
        <v>3.6600000000005402</v>
      </c>
      <c r="M444" s="20">
        <v>0.61000000000009003</v>
      </c>
      <c r="N444" s="20">
        <f t="shared" si="41"/>
        <v>1.1163000000003296</v>
      </c>
      <c r="P444" s="20">
        <v>0.61000000000009003</v>
      </c>
      <c r="Q444" s="4">
        <f t="shared" si="36"/>
        <v>0.22698100000010049</v>
      </c>
    </row>
    <row r="445" spans="1:17" x14ac:dyDescent="0.35">
      <c r="A445" s="20">
        <v>0.60000000000009002</v>
      </c>
      <c r="B445" s="4">
        <f t="shared" si="37"/>
        <v>0.21600000000009723</v>
      </c>
      <c r="C445" s="4">
        <f t="shared" si="38"/>
        <v>1.080000000000324</v>
      </c>
      <c r="D445" s="4">
        <f t="shared" si="39"/>
        <v>3.6000000000005401</v>
      </c>
      <c r="E445" s="4">
        <v>6</v>
      </c>
      <c r="G445" s="20">
        <v>0.60000000000009002</v>
      </c>
      <c r="H445" s="20">
        <v>6</v>
      </c>
      <c r="J445" s="20">
        <v>0.60000000000009002</v>
      </c>
      <c r="K445" s="20">
        <f t="shared" si="40"/>
        <v>3.6000000000005401</v>
      </c>
      <c r="M445" s="20">
        <v>0.60000000000009002</v>
      </c>
      <c r="N445" s="20">
        <f t="shared" si="41"/>
        <v>1.080000000000324</v>
      </c>
      <c r="P445" s="20">
        <v>0.60000000000009002</v>
      </c>
      <c r="Q445" s="4">
        <f t="shared" si="36"/>
        <v>0.21600000000009723</v>
      </c>
    </row>
    <row r="446" spans="1:17" x14ac:dyDescent="0.35">
      <c r="A446" s="20">
        <v>0.59000000000009001</v>
      </c>
      <c r="B446" s="4">
        <f t="shared" si="37"/>
        <v>0.20537900000009399</v>
      </c>
      <c r="C446" s="4">
        <f t="shared" si="38"/>
        <v>1.0443000000003186</v>
      </c>
      <c r="D446" s="4">
        <f t="shared" si="39"/>
        <v>3.54000000000054</v>
      </c>
      <c r="E446" s="4">
        <v>6</v>
      </c>
      <c r="G446" s="20">
        <v>0.59000000000009001</v>
      </c>
      <c r="H446" s="20">
        <v>6</v>
      </c>
      <c r="J446" s="20">
        <v>0.59000000000009001</v>
      </c>
      <c r="K446" s="20">
        <f t="shared" si="40"/>
        <v>3.54000000000054</v>
      </c>
      <c r="M446" s="20">
        <v>0.59000000000009001</v>
      </c>
      <c r="N446" s="20">
        <f t="shared" si="41"/>
        <v>1.0443000000003186</v>
      </c>
      <c r="P446" s="20">
        <v>0.59000000000009001</v>
      </c>
      <c r="Q446" s="4">
        <f t="shared" si="36"/>
        <v>0.20537900000009399</v>
      </c>
    </row>
    <row r="447" spans="1:17" x14ac:dyDescent="0.35">
      <c r="A447" s="20">
        <v>0.58000000000009</v>
      </c>
      <c r="B447" s="4">
        <f t="shared" si="37"/>
        <v>0.19511200000009082</v>
      </c>
      <c r="C447" s="4">
        <f t="shared" si="38"/>
        <v>1.0092000000003132</v>
      </c>
      <c r="D447" s="4">
        <f t="shared" si="39"/>
        <v>3.48000000000054</v>
      </c>
      <c r="E447" s="4">
        <v>6</v>
      </c>
      <c r="G447" s="20">
        <v>0.58000000000009</v>
      </c>
      <c r="H447" s="20">
        <v>6</v>
      </c>
      <c r="J447" s="20">
        <v>0.58000000000009</v>
      </c>
      <c r="K447" s="20">
        <f t="shared" si="40"/>
        <v>3.48000000000054</v>
      </c>
      <c r="M447" s="20">
        <v>0.58000000000009</v>
      </c>
      <c r="N447" s="20">
        <f t="shared" si="41"/>
        <v>1.0092000000003132</v>
      </c>
      <c r="P447" s="20">
        <v>0.58000000000009</v>
      </c>
      <c r="Q447" s="4">
        <f t="shared" si="36"/>
        <v>0.19511200000009082</v>
      </c>
    </row>
    <row r="448" spans="1:17" x14ac:dyDescent="0.35">
      <c r="A448" s="20">
        <v>0.57000000000008999</v>
      </c>
      <c r="B448" s="4">
        <f t="shared" si="37"/>
        <v>0.18519300000008773</v>
      </c>
      <c r="C448" s="4">
        <f t="shared" si="38"/>
        <v>0.97470000000030788</v>
      </c>
      <c r="D448" s="4">
        <f t="shared" si="39"/>
        <v>3.4200000000005399</v>
      </c>
      <c r="E448" s="4">
        <v>6</v>
      </c>
      <c r="G448" s="20">
        <v>0.57000000000008999</v>
      </c>
      <c r="H448" s="20">
        <v>6</v>
      </c>
      <c r="J448" s="20">
        <v>0.57000000000008999</v>
      </c>
      <c r="K448" s="20">
        <f t="shared" si="40"/>
        <v>3.4200000000005399</v>
      </c>
      <c r="M448" s="20">
        <v>0.57000000000008999</v>
      </c>
      <c r="N448" s="20">
        <f t="shared" si="41"/>
        <v>0.97470000000030788</v>
      </c>
      <c r="P448" s="20">
        <v>0.57000000000008999</v>
      </c>
      <c r="Q448" s="4">
        <f t="shared" si="36"/>
        <v>0.18519300000008773</v>
      </c>
    </row>
    <row r="449" spans="1:17" x14ac:dyDescent="0.35">
      <c r="A449" s="20">
        <v>0.56000000000008998</v>
      </c>
      <c r="B449" s="4">
        <f t="shared" si="37"/>
        <v>0.17561600000008468</v>
      </c>
      <c r="C449" s="4">
        <f t="shared" si="38"/>
        <v>0.94080000000030239</v>
      </c>
      <c r="D449" s="4">
        <f t="shared" si="39"/>
        <v>3.3600000000005399</v>
      </c>
      <c r="E449" s="4">
        <v>6</v>
      </c>
      <c r="G449" s="20">
        <v>0.56000000000008998</v>
      </c>
      <c r="H449" s="20">
        <v>6</v>
      </c>
      <c r="J449" s="20">
        <v>0.56000000000008998</v>
      </c>
      <c r="K449" s="20">
        <f t="shared" si="40"/>
        <v>3.3600000000005399</v>
      </c>
      <c r="M449" s="20">
        <v>0.56000000000008998</v>
      </c>
      <c r="N449" s="20">
        <f t="shared" si="41"/>
        <v>0.94080000000030239</v>
      </c>
      <c r="P449" s="20">
        <v>0.56000000000008998</v>
      </c>
      <c r="Q449" s="4">
        <f t="shared" si="36"/>
        <v>0.17561600000008468</v>
      </c>
    </row>
    <row r="450" spans="1:17" x14ac:dyDescent="0.35">
      <c r="A450" s="20">
        <v>0.55000000000008997</v>
      </c>
      <c r="B450" s="4">
        <f t="shared" si="37"/>
        <v>0.16637500000008165</v>
      </c>
      <c r="C450" s="4">
        <f t="shared" si="38"/>
        <v>0.90750000000029685</v>
      </c>
      <c r="D450" s="4">
        <f t="shared" si="39"/>
        <v>3.3000000000005398</v>
      </c>
      <c r="E450" s="4">
        <v>6</v>
      </c>
      <c r="G450" s="20">
        <v>0.55000000000008997</v>
      </c>
      <c r="H450" s="20">
        <v>6</v>
      </c>
      <c r="J450" s="20">
        <v>0.55000000000008997</v>
      </c>
      <c r="K450" s="20">
        <f t="shared" si="40"/>
        <v>3.3000000000005398</v>
      </c>
      <c r="M450" s="20">
        <v>0.55000000000008997</v>
      </c>
      <c r="N450" s="20">
        <f t="shared" si="41"/>
        <v>0.90750000000029685</v>
      </c>
      <c r="P450" s="20">
        <v>0.55000000000008997</v>
      </c>
      <c r="Q450" s="4">
        <f t="shared" si="36"/>
        <v>0.16637500000008165</v>
      </c>
    </row>
    <row r="451" spans="1:17" x14ac:dyDescent="0.35">
      <c r="A451" s="20">
        <v>0.54000000000009996</v>
      </c>
      <c r="B451" s="4">
        <f t="shared" si="37"/>
        <v>0.15746400000008742</v>
      </c>
      <c r="C451" s="4">
        <f t="shared" si="38"/>
        <v>0.87480000000032376</v>
      </c>
      <c r="D451" s="4">
        <f t="shared" si="39"/>
        <v>3.2400000000005997</v>
      </c>
      <c r="E451" s="4">
        <v>6</v>
      </c>
      <c r="G451" s="20">
        <v>0.54000000000009996</v>
      </c>
      <c r="H451" s="20">
        <v>6</v>
      </c>
      <c r="J451" s="20">
        <v>0.54000000000009996</v>
      </c>
      <c r="K451" s="20">
        <f t="shared" si="40"/>
        <v>3.2400000000005997</v>
      </c>
      <c r="M451" s="20">
        <v>0.54000000000009996</v>
      </c>
      <c r="N451" s="20">
        <f t="shared" si="41"/>
        <v>0.87480000000032376</v>
      </c>
      <c r="P451" s="20">
        <v>0.54000000000009996</v>
      </c>
      <c r="Q451" s="4">
        <f t="shared" si="36"/>
        <v>0.15746400000008742</v>
      </c>
    </row>
    <row r="452" spans="1:17" x14ac:dyDescent="0.35">
      <c r="A452" s="20">
        <v>0.53000000000009995</v>
      </c>
      <c r="B452" s="4">
        <f t="shared" si="37"/>
        <v>0.14887700000008422</v>
      </c>
      <c r="C452" s="4">
        <f t="shared" si="38"/>
        <v>0.84270000000031786</v>
      </c>
      <c r="D452" s="4">
        <f t="shared" si="39"/>
        <v>3.1800000000005997</v>
      </c>
      <c r="E452" s="4">
        <v>6</v>
      </c>
      <c r="G452" s="20">
        <v>0.53000000000009995</v>
      </c>
      <c r="H452" s="20">
        <v>6</v>
      </c>
      <c r="J452" s="20">
        <v>0.53000000000009995</v>
      </c>
      <c r="K452" s="20">
        <f t="shared" si="40"/>
        <v>3.1800000000005997</v>
      </c>
      <c r="M452" s="20">
        <v>0.53000000000009995</v>
      </c>
      <c r="N452" s="20">
        <f t="shared" si="41"/>
        <v>0.84270000000031786</v>
      </c>
      <c r="P452" s="20">
        <v>0.53000000000009995</v>
      </c>
      <c r="Q452" s="4">
        <f t="shared" si="36"/>
        <v>0.14887700000008422</v>
      </c>
    </row>
    <row r="453" spans="1:17" x14ac:dyDescent="0.35">
      <c r="A453" s="20">
        <v>0.52000000000010005</v>
      </c>
      <c r="B453" s="4">
        <f t="shared" si="37"/>
        <v>0.14060800000008117</v>
      </c>
      <c r="C453" s="4">
        <f t="shared" si="38"/>
        <v>0.81120000000031212</v>
      </c>
      <c r="D453" s="4">
        <f t="shared" si="39"/>
        <v>3.1200000000006005</v>
      </c>
      <c r="E453" s="4">
        <v>6</v>
      </c>
      <c r="G453" s="20">
        <v>0.52000000000010005</v>
      </c>
      <c r="H453" s="20">
        <v>6</v>
      </c>
      <c r="J453" s="20">
        <v>0.52000000000010005</v>
      </c>
      <c r="K453" s="20">
        <f t="shared" si="40"/>
        <v>3.1200000000006005</v>
      </c>
      <c r="M453" s="20">
        <v>0.52000000000010005</v>
      </c>
      <c r="N453" s="20">
        <f t="shared" si="41"/>
        <v>0.81120000000031212</v>
      </c>
      <c r="P453" s="20">
        <v>0.52000000000010005</v>
      </c>
      <c r="Q453" s="4">
        <f t="shared" ref="Q453:Q516" si="42">P453^3</f>
        <v>0.14060800000008117</v>
      </c>
    </row>
    <row r="454" spans="1:17" x14ac:dyDescent="0.35">
      <c r="A454" s="20">
        <v>0.51000000000010004</v>
      </c>
      <c r="B454" s="4">
        <f t="shared" ref="B454:B517" si="43">A454^3</f>
        <v>0.13265100000007807</v>
      </c>
      <c r="C454" s="4">
        <f t="shared" ref="C454:C517" si="44">3*A454^2</f>
        <v>0.78030000000030608</v>
      </c>
      <c r="D454" s="4">
        <f t="shared" ref="D454:D517" si="45">6*A454</f>
        <v>3.0600000000006</v>
      </c>
      <c r="E454" s="4">
        <v>6</v>
      </c>
      <c r="G454" s="20">
        <v>0.51000000000010004</v>
      </c>
      <c r="H454" s="20">
        <v>6</v>
      </c>
      <c r="J454" s="20">
        <v>0.51000000000010004</v>
      </c>
      <c r="K454" s="20">
        <f t="shared" ref="K454:K517" si="46">6*J454</f>
        <v>3.0600000000006</v>
      </c>
      <c r="M454" s="20">
        <v>0.51000000000010004</v>
      </c>
      <c r="N454" s="20">
        <f t="shared" ref="N454:N517" si="47">3*M454^2</f>
        <v>0.78030000000030608</v>
      </c>
      <c r="P454" s="20">
        <v>0.51000000000010004</v>
      </c>
      <c r="Q454" s="4">
        <f t="shared" si="42"/>
        <v>0.13265100000007807</v>
      </c>
    </row>
    <row r="455" spans="1:17" x14ac:dyDescent="0.35">
      <c r="A455" s="20">
        <v>0.50000000000010003</v>
      </c>
      <c r="B455" s="4">
        <f t="shared" si="43"/>
        <v>0.12500000000007502</v>
      </c>
      <c r="C455" s="4">
        <f t="shared" si="44"/>
        <v>0.75000000000030009</v>
      </c>
      <c r="D455" s="4">
        <f t="shared" si="45"/>
        <v>3.0000000000006004</v>
      </c>
      <c r="E455" s="4">
        <v>6</v>
      </c>
      <c r="G455" s="20">
        <v>0.50000000000010003</v>
      </c>
      <c r="H455" s="20">
        <v>6</v>
      </c>
      <c r="J455" s="20">
        <v>0.50000000000010003</v>
      </c>
      <c r="K455" s="20">
        <f t="shared" si="46"/>
        <v>3.0000000000006004</v>
      </c>
      <c r="M455" s="20">
        <v>0.50000000000010003</v>
      </c>
      <c r="N455" s="20">
        <f t="shared" si="47"/>
        <v>0.75000000000030009</v>
      </c>
      <c r="P455" s="20">
        <v>0.50000000000010003</v>
      </c>
      <c r="Q455" s="4">
        <f t="shared" si="42"/>
        <v>0.12500000000007502</v>
      </c>
    </row>
    <row r="456" spans="1:17" x14ac:dyDescent="0.35">
      <c r="A456" s="20">
        <v>0.49000000000010002</v>
      </c>
      <c r="B456" s="4">
        <f t="shared" si="43"/>
        <v>0.11764900000007204</v>
      </c>
      <c r="C456" s="4">
        <f t="shared" si="44"/>
        <v>0.72030000000029404</v>
      </c>
      <c r="D456" s="4">
        <f t="shared" si="45"/>
        <v>2.9400000000005999</v>
      </c>
      <c r="E456" s="4">
        <v>6</v>
      </c>
      <c r="G456" s="20">
        <v>0.49000000000010002</v>
      </c>
      <c r="H456" s="20">
        <v>6</v>
      </c>
      <c r="J456" s="20">
        <v>0.49000000000010002</v>
      </c>
      <c r="K456" s="20">
        <f t="shared" si="46"/>
        <v>2.9400000000005999</v>
      </c>
      <c r="M456" s="20">
        <v>0.49000000000010002</v>
      </c>
      <c r="N456" s="20">
        <f t="shared" si="47"/>
        <v>0.72030000000029404</v>
      </c>
      <c r="P456" s="20">
        <v>0.49000000000010002</v>
      </c>
      <c r="Q456" s="4">
        <f t="shared" si="42"/>
        <v>0.11764900000007204</v>
      </c>
    </row>
    <row r="457" spans="1:17" x14ac:dyDescent="0.35">
      <c r="A457" s="20">
        <v>0.48000000000010001</v>
      </c>
      <c r="B457" s="4">
        <f t="shared" si="43"/>
        <v>0.11059200000006912</v>
      </c>
      <c r="C457" s="4">
        <f t="shared" si="44"/>
        <v>0.69120000000028803</v>
      </c>
      <c r="D457" s="4">
        <f t="shared" si="45"/>
        <v>2.8800000000006003</v>
      </c>
      <c r="E457" s="4">
        <v>6</v>
      </c>
      <c r="G457" s="20">
        <v>0.48000000000010001</v>
      </c>
      <c r="H457" s="20">
        <v>6</v>
      </c>
      <c r="J457" s="20">
        <v>0.48000000000010001</v>
      </c>
      <c r="K457" s="20">
        <f t="shared" si="46"/>
        <v>2.8800000000006003</v>
      </c>
      <c r="M457" s="20">
        <v>0.48000000000010001</v>
      </c>
      <c r="N457" s="20">
        <f t="shared" si="47"/>
        <v>0.69120000000028803</v>
      </c>
      <c r="P457" s="20">
        <v>0.48000000000010001</v>
      </c>
      <c r="Q457" s="4">
        <f t="shared" si="42"/>
        <v>0.11059200000006912</v>
      </c>
    </row>
    <row r="458" spans="1:17" x14ac:dyDescent="0.35">
      <c r="A458" s="20">
        <v>0.4700000000001</v>
      </c>
      <c r="B458" s="4">
        <f t="shared" si="43"/>
        <v>0.10382300000006627</v>
      </c>
      <c r="C458" s="4">
        <f t="shared" si="44"/>
        <v>0.66270000000028195</v>
      </c>
      <c r="D458" s="4">
        <f t="shared" si="45"/>
        <v>2.8200000000005998</v>
      </c>
      <c r="E458" s="4">
        <v>6</v>
      </c>
      <c r="G458" s="20">
        <v>0.4700000000001</v>
      </c>
      <c r="H458" s="20">
        <v>6</v>
      </c>
      <c r="J458" s="20">
        <v>0.4700000000001</v>
      </c>
      <c r="K458" s="20">
        <f t="shared" si="46"/>
        <v>2.8200000000005998</v>
      </c>
      <c r="M458" s="20">
        <v>0.4700000000001</v>
      </c>
      <c r="N458" s="20">
        <f t="shared" si="47"/>
        <v>0.66270000000028195</v>
      </c>
      <c r="P458" s="20">
        <v>0.4700000000001</v>
      </c>
      <c r="Q458" s="4">
        <f t="shared" si="42"/>
        <v>0.10382300000006627</v>
      </c>
    </row>
    <row r="459" spans="1:17" x14ac:dyDescent="0.35">
      <c r="A459" s="20">
        <v>0.4600000000001</v>
      </c>
      <c r="B459" s="4">
        <f t="shared" si="43"/>
        <v>9.7336000000063469E-2</v>
      </c>
      <c r="C459" s="4">
        <f t="shared" si="44"/>
        <v>0.63480000000027603</v>
      </c>
      <c r="D459" s="4">
        <f t="shared" si="45"/>
        <v>2.7600000000006002</v>
      </c>
      <c r="E459" s="4">
        <v>6</v>
      </c>
      <c r="G459" s="20">
        <v>0.4600000000001</v>
      </c>
      <c r="H459" s="20">
        <v>6</v>
      </c>
      <c r="J459" s="20">
        <v>0.4600000000001</v>
      </c>
      <c r="K459" s="20">
        <f t="shared" si="46"/>
        <v>2.7600000000006002</v>
      </c>
      <c r="M459" s="20">
        <v>0.4600000000001</v>
      </c>
      <c r="N459" s="20">
        <f t="shared" si="47"/>
        <v>0.63480000000027603</v>
      </c>
      <c r="P459" s="20">
        <v>0.4600000000001</v>
      </c>
      <c r="Q459" s="4">
        <f t="shared" si="42"/>
        <v>9.7336000000063469E-2</v>
      </c>
    </row>
    <row r="460" spans="1:17" x14ac:dyDescent="0.35">
      <c r="A460" s="20">
        <v>0.45000000000009999</v>
      </c>
      <c r="B460" s="4">
        <f t="shared" si="43"/>
        <v>9.1125000000060741E-2</v>
      </c>
      <c r="C460" s="4">
        <f t="shared" si="44"/>
        <v>0.60750000000026994</v>
      </c>
      <c r="D460" s="4">
        <f t="shared" si="45"/>
        <v>2.7000000000005997</v>
      </c>
      <c r="E460" s="4">
        <v>6</v>
      </c>
      <c r="G460" s="20">
        <v>0.45000000000009999</v>
      </c>
      <c r="H460" s="20">
        <v>6</v>
      </c>
      <c r="J460" s="20">
        <v>0.45000000000009999</v>
      </c>
      <c r="K460" s="20">
        <f t="shared" si="46"/>
        <v>2.7000000000005997</v>
      </c>
      <c r="M460" s="20">
        <v>0.45000000000009999</v>
      </c>
      <c r="N460" s="20">
        <f t="shared" si="47"/>
        <v>0.60750000000026994</v>
      </c>
      <c r="P460" s="20">
        <v>0.45000000000009999</v>
      </c>
      <c r="Q460" s="4">
        <f t="shared" si="42"/>
        <v>9.1125000000060741E-2</v>
      </c>
    </row>
    <row r="461" spans="1:17" x14ac:dyDescent="0.35">
      <c r="A461" s="20">
        <v>0.44000000000009998</v>
      </c>
      <c r="B461" s="4">
        <f t="shared" si="43"/>
        <v>8.518400000005806E-2</v>
      </c>
      <c r="C461" s="4">
        <f t="shared" si="44"/>
        <v>0.58080000000026399</v>
      </c>
      <c r="D461" s="4">
        <f t="shared" si="45"/>
        <v>2.6400000000006001</v>
      </c>
      <c r="E461" s="4">
        <v>6</v>
      </c>
      <c r="G461" s="20">
        <v>0.44000000000009998</v>
      </c>
      <c r="H461" s="20">
        <v>6</v>
      </c>
      <c r="J461" s="20">
        <v>0.44000000000009998</v>
      </c>
      <c r="K461" s="20">
        <f t="shared" si="46"/>
        <v>2.6400000000006001</v>
      </c>
      <c r="M461" s="20">
        <v>0.44000000000009998</v>
      </c>
      <c r="N461" s="20">
        <f t="shared" si="47"/>
        <v>0.58080000000026399</v>
      </c>
      <c r="P461" s="20">
        <v>0.44000000000009998</v>
      </c>
      <c r="Q461" s="4">
        <f t="shared" si="42"/>
        <v>8.518400000005806E-2</v>
      </c>
    </row>
    <row r="462" spans="1:17" x14ac:dyDescent="0.35">
      <c r="A462" s="20">
        <v>0.43000000000010002</v>
      </c>
      <c r="B462" s="4">
        <f t="shared" si="43"/>
        <v>7.9507000000055478E-2</v>
      </c>
      <c r="C462" s="4">
        <f t="shared" si="44"/>
        <v>0.5547000000002581</v>
      </c>
      <c r="D462" s="4">
        <f t="shared" si="45"/>
        <v>2.5800000000006</v>
      </c>
      <c r="E462" s="4">
        <v>6</v>
      </c>
      <c r="G462" s="20">
        <v>0.43000000000010002</v>
      </c>
      <c r="H462" s="20">
        <v>6</v>
      </c>
      <c r="J462" s="20">
        <v>0.43000000000010002</v>
      </c>
      <c r="K462" s="20">
        <f t="shared" si="46"/>
        <v>2.5800000000006</v>
      </c>
      <c r="M462" s="20">
        <v>0.43000000000010002</v>
      </c>
      <c r="N462" s="20">
        <f t="shared" si="47"/>
        <v>0.5547000000002581</v>
      </c>
      <c r="P462" s="20">
        <v>0.43000000000010002</v>
      </c>
      <c r="Q462" s="4">
        <f t="shared" si="42"/>
        <v>7.9507000000055478E-2</v>
      </c>
    </row>
    <row r="463" spans="1:17" x14ac:dyDescent="0.35">
      <c r="A463" s="20">
        <v>0.42000000000010002</v>
      </c>
      <c r="B463" s="4">
        <f t="shared" si="43"/>
        <v>7.4088000000052931E-2</v>
      </c>
      <c r="C463" s="4">
        <f t="shared" si="44"/>
        <v>0.52920000000025202</v>
      </c>
      <c r="D463" s="4">
        <f t="shared" si="45"/>
        <v>2.5200000000006</v>
      </c>
      <c r="E463" s="4">
        <v>6</v>
      </c>
      <c r="G463" s="20">
        <v>0.42000000000010002</v>
      </c>
      <c r="H463" s="20">
        <v>6</v>
      </c>
      <c r="J463" s="20">
        <v>0.42000000000010002</v>
      </c>
      <c r="K463" s="20">
        <f t="shared" si="46"/>
        <v>2.5200000000006</v>
      </c>
      <c r="M463" s="20">
        <v>0.42000000000010002</v>
      </c>
      <c r="N463" s="20">
        <f t="shared" si="47"/>
        <v>0.52920000000025202</v>
      </c>
      <c r="P463" s="20">
        <v>0.42000000000010002</v>
      </c>
      <c r="Q463" s="4">
        <f t="shared" si="42"/>
        <v>7.4088000000052931E-2</v>
      </c>
    </row>
    <row r="464" spans="1:17" x14ac:dyDescent="0.35">
      <c r="A464" s="20">
        <v>0.41000000000010001</v>
      </c>
      <c r="B464" s="4">
        <f t="shared" si="43"/>
        <v>6.8921000000050442E-2</v>
      </c>
      <c r="C464" s="4">
        <f t="shared" si="44"/>
        <v>0.504300000000246</v>
      </c>
      <c r="D464" s="4">
        <f t="shared" si="45"/>
        <v>2.4600000000005999</v>
      </c>
      <c r="E464" s="4">
        <v>6</v>
      </c>
      <c r="G464" s="20">
        <v>0.41000000000010001</v>
      </c>
      <c r="H464" s="20">
        <v>6</v>
      </c>
      <c r="J464" s="20">
        <v>0.41000000000010001</v>
      </c>
      <c r="K464" s="20">
        <f t="shared" si="46"/>
        <v>2.4600000000005999</v>
      </c>
      <c r="M464" s="20">
        <v>0.41000000000010001</v>
      </c>
      <c r="N464" s="20">
        <f t="shared" si="47"/>
        <v>0.504300000000246</v>
      </c>
      <c r="P464" s="20">
        <v>0.41000000000010001</v>
      </c>
      <c r="Q464" s="4">
        <f t="shared" si="42"/>
        <v>6.8921000000050442E-2</v>
      </c>
    </row>
    <row r="465" spans="1:17" x14ac:dyDescent="0.35">
      <c r="A465" s="20">
        <v>0.4000000000001</v>
      </c>
      <c r="B465" s="4">
        <f t="shared" si="43"/>
        <v>6.4000000000047991E-2</v>
      </c>
      <c r="C465" s="4">
        <f t="shared" si="44"/>
        <v>0.48000000000024001</v>
      </c>
      <c r="D465" s="4">
        <f t="shared" si="45"/>
        <v>2.4000000000005999</v>
      </c>
      <c r="E465" s="4">
        <v>6</v>
      </c>
      <c r="G465" s="20">
        <v>0.4000000000001</v>
      </c>
      <c r="H465" s="20">
        <v>6</v>
      </c>
      <c r="J465" s="20">
        <v>0.4000000000001</v>
      </c>
      <c r="K465" s="20">
        <f t="shared" si="46"/>
        <v>2.4000000000005999</v>
      </c>
      <c r="M465" s="20">
        <v>0.4000000000001</v>
      </c>
      <c r="N465" s="20">
        <f t="shared" si="47"/>
        <v>0.48000000000024001</v>
      </c>
      <c r="P465" s="20">
        <v>0.4000000000001</v>
      </c>
      <c r="Q465" s="4">
        <f t="shared" si="42"/>
        <v>6.4000000000047991E-2</v>
      </c>
    </row>
    <row r="466" spans="1:17" x14ac:dyDescent="0.35">
      <c r="A466" s="20">
        <v>0.39000000000009999</v>
      </c>
      <c r="B466" s="4">
        <f t="shared" si="43"/>
        <v>5.931900000004562E-2</v>
      </c>
      <c r="C466" s="4">
        <f t="shared" si="44"/>
        <v>0.45630000000023396</v>
      </c>
      <c r="D466" s="4">
        <f t="shared" si="45"/>
        <v>2.3400000000005998</v>
      </c>
      <c r="E466" s="4">
        <v>6</v>
      </c>
      <c r="G466" s="20">
        <v>0.39000000000009999</v>
      </c>
      <c r="H466" s="20">
        <v>6</v>
      </c>
      <c r="J466" s="20">
        <v>0.39000000000009999</v>
      </c>
      <c r="K466" s="20">
        <f t="shared" si="46"/>
        <v>2.3400000000005998</v>
      </c>
      <c r="M466" s="20">
        <v>0.39000000000009999</v>
      </c>
      <c r="N466" s="20">
        <f t="shared" si="47"/>
        <v>0.45630000000023396</v>
      </c>
      <c r="P466" s="20">
        <v>0.39000000000009999</v>
      </c>
      <c r="Q466" s="4">
        <f t="shared" si="42"/>
        <v>5.931900000004562E-2</v>
      </c>
    </row>
    <row r="467" spans="1:17" x14ac:dyDescent="0.35">
      <c r="A467" s="20">
        <v>0.38000000000009998</v>
      </c>
      <c r="B467" s="4">
        <f t="shared" si="43"/>
        <v>5.4872000000043317E-2</v>
      </c>
      <c r="C467" s="4">
        <f t="shared" si="44"/>
        <v>0.43320000000022796</v>
      </c>
      <c r="D467" s="4">
        <f t="shared" si="45"/>
        <v>2.2800000000005998</v>
      </c>
      <c r="E467" s="4">
        <v>6</v>
      </c>
      <c r="G467" s="20">
        <v>0.38000000000009998</v>
      </c>
      <c r="H467" s="20">
        <v>6</v>
      </c>
      <c r="J467" s="20">
        <v>0.38000000000009998</v>
      </c>
      <c r="K467" s="20">
        <f t="shared" si="46"/>
        <v>2.2800000000005998</v>
      </c>
      <c r="M467" s="20">
        <v>0.38000000000009998</v>
      </c>
      <c r="N467" s="20">
        <f t="shared" si="47"/>
        <v>0.43320000000022796</v>
      </c>
      <c r="P467" s="20">
        <v>0.38000000000009998</v>
      </c>
      <c r="Q467" s="4">
        <f t="shared" si="42"/>
        <v>5.4872000000043317E-2</v>
      </c>
    </row>
    <row r="468" spans="1:17" x14ac:dyDescent="0.35">
      <c r="A468" s="20">
        <v>0.37000000000010003</v>
      </c>
      <c r="B468" s="4">
        <f t="shared" si="43"/>
        <v>5.0653000000041082E-2</v>
      </c>
      <c r="C468" s="4">
        <f t="shared" si="44"/>
        <v>0.41070000000022205</v>
      </c>
      <c r="D468" s="4">
        <f t="shared" si="45"/>
        <v>2.2200000000006002</v>
      </c>
      <c r="E468" s="4">
        <v>6</v>
      </c>
      <c r="G468" s="20">
        <v>0.37000000000010003</v>
      </c>
      <c r="H468" s="20">
        <v>6</v>
      </c>
      <c r="J468" s="20">
        <v>0.37000000000010003</v>
      </c>
      <c r="K468" s="20">
        <f t="shared" si="46"/>
        <v>2.2200000000006002</v>
      </c>
      <c r="M468" s="20">
        <v>0.37000000000010003</v>
      </c>
      <c r="N468" s="20">
        <f t="shared" si="47"/>
        <v>0.41070000000022205</v>
      </c>
      <c r="P468" s="20">
        <v>0.37000000000010003</v>
      </c>
      <c r="Q468" s="4">
        <f t="shared" si="42"/>
        <v>5.0653000000041082E-2</v>
      </c>
    </row>
    <row r="469" spans="1:17" x14ac:dyDescent="0.35">
      <c r="A469" s="20">
        <v>0.36000000000010002</v>
      </c>
      <c r="B469" s="4">
        <f t="shared" si="43"/>
        <v>4.6656000000038889E-2</v>
      </c>
      <c r="C469" s="4">
        <f t="shared" si="44"/>
        <v>0.38880000000021608</v>
      </c>
      <c r="D469" s="4">
        <f t="shared" si="45"/>
        <v>2.1600000000006001</v>
      </c>
      <c r="E469" s="4">
        <v>6</v>
      </c>
      <c r="G469" s="20">
        <v>0.36000000000010002</v>
      </c>
      <c r="H469" s="20">
        <v>6</v>
      </c>
      <c r="J469" s="20">
        <v>0.36000000000010002</v>
      </c>
      <c r="K469" s="20">
        <f t="shared" si="46"/>
        <v>2.1600000000006001</v>
      </c>
      <c r="M469" s="20">
        <v>0.36000000000010002</v>
      </c>
      <c r="N469" s="20">
        <f t="shared" si="47"/>
        <v>0.38880000000021608</v>
      </c>
      <c r="P469" s="20">
        <v>0.36000000000010002</v>
      </c>
      <c r="Q469" s="4">
        <f t="shared" si="42"/>
        <v>4.6656000000038889E-2</v>
      </c>
    </row>
    <row r="470" spans="1:17" x14ac:dyDescent="0.35">
      <c r="A470" s="20">
        <v>0.35000000000010001</v>
      </c>
      <c r="B470" s="4">
        <f t="shared" si="43"/>
        <v>4.2875000000036752E-2</v>
      </c>
      <c r="C470" s="4">
        <f t="shared" si="44"/>
        <v>0.36750000000021005</v>
      </c>
      <c r="D470" s="4">
        <f t="shared" si="45"/>
        <v>2.1000000000006001</v>
      </c>
      <c r="E470" s="4">
        <v>6</v>
      </c>
      <c r="G470" s="20">
        <v>0.35000000000010001</v>
      </c>
      <c r="H470" s="20">
        <v>6</v>
      </c>
      <c r="J470" s="20">
        <v>0.35000000000010001</v>
      </c>
      <c r="K470" s="20">
        <f t="shared" si="46"/>
        <v>2.1000000000006001</v>
      </c>
      <c r="M470" s="20">
        <v>0.35000000000010001</v>
      </c>
      <c r="N470" s="20">
        <f t="shared" si="47"/>
        <v>0.36750000000021005</v>
      </c>
      <c r="P470" s="20">
        <v>0.35000000000010001</v>
      </c>
      <c r="Q470" s="4">
        <f t="shared" si="42"/>
        <v>4.2875000000036752E-2</v>
      </c>
    </row>
    <row r="471" spans="1:17" x14ac:dyDescent="0.35">
      <c r="A471" s="20">
        <v>0.3400000000001</v>
      </c>
      <c r="B471" s="4">
        <f t="shared" si="43"/>
        <v>3.9304000000034679E-2</v>
      </c>
      <c r="C471" s="4">
        <f t="shared" si="44"/>
        <v>0.346800000000204</v>
      </c>
      <c r="D471" s="4">
        <f t="shared" si="45"/>
        <v>2.0400000000006</v>
      </c>
      <c r="E471" s="4">
        <v>6</v>
      </c>
      <c r="G471" s="20">
        <v>0.3400000000001</v>
      </c>
      <c r="H471" s="20">
        <v>6</v>
      </c>
      <c r="J471" s="20">
        <v>0.3400000000001</v>
      </c>
      <c r="K471" s="20">
        <f t="shared" si="46"/>
        <v>2.0400000000006</v>
      </c>
      <c r="M471" s="20">
        <v>0.3400000000001</v>
      </c>
      <c r="N471" s="20">
        <f t="shared" si="47"/>
        <v>0.346800000000204</v>
      </c>
      <c r="P471" s="20">
        <v>0.3400000000001</v>
      </c>
      <c r="Q471" s="4">
        <f t="shared" si="42"/>
        <v>3.9304000000034679E-2</v>
      </c>
    </row>
    <row r="472" spans="1:17" x14ac:dyDescent="0.35">
      <c r="A472" s="20">
        <v>0.33000000000009999</v>
      </c>
      <c r="B472" s="4">
        <f t="shared" si="43"/>
        <v>3.5937000000032672E-2</v>
      </c>
      <c r="C472" s="4">
        <f t="shared" si="44"/>
        <v>0.326700000000198</v>
      </c>
      <c r="D472" s="4">
        <f t="shared" si="45"/>
        <v>1.9800000000005999</v>
      </c>
      <c r="E472" s="4">
        <v>6</v>
      </c>
      <c r="G472" s="20">
        <v>0.33000000000009999</v>
      </c>
      <c r="H472" s="20">
        <v>6</v>
      </c>
      <c r="J472" s="20">
        <v>0.33000000000009999</v>
      </c>
      <c r="K472" s="20">
        <f t="shared" si="46"/>
        <v>1.9800000000005999</v>
      </c>
      <c r="M472" s="20">
        <v>0.33000000000009999</v>
      </c>
      <c r="N472" s="20">
        <f t="shared" si="47"/>
        <v>0.326700000000198</v>
      </c>
      <c r="P472" s="20">
        <v>0.33000000000009999</v>
      </c>
      <c r="Q472" s="4">
        <f t="shared" si="42"/>
        <v>3.5937000000032672E-2</v>
      </c>
    </row>
    <row r="473" spans="1:17" x14ac:dyDescent="0.35">
      <c r="A473" s="20">
        <v>0.32000000000009998</v>
      </c>
      <c r="B473" s="4">
        <f t="shared" si="43"/>
        <v>3.2768000000030717E-2</v>
      </c>
      <c r="C473" s="4">
        <f t="shared" si="44"/>
        <v>0.30720000000019199</v>
      </c>
      <c r="D473" s="4">
        <f t="shared" si="45"/>
        <v>1.9200000000005999</v>
      </c>
      <c r="E473" s="4">
        <v>6</v>
      </c>
      <c r="G473" s="20">
        <v>0.32000000000009998</v>
      </c>
      <c r="H473" s="20">
        <v>6</v>
      </c>
      <c r="J473" s="20">
        <v>0.32000000000009998</v>
      </c>
      <c r="K473" s="20">
        <f t="shared" si="46"/>
        <v>1.9200000000005999</v>
      </c>
      <c r="M473" s="20">
        <v>0.32000000000009998</v>
      </c>
      <c r="N473" s="20">
        <f t="shared" si="47"/>
        <v>0.30720000000019199</v>
      </c>
      <c r="P473" s="20">
        <v>0.32000000000009998</v>
      </c>
      <c r="Q473" s="4">
        <f t="shared" si="42"/>
        <v>3.2768000000030717E-2</v>
      </c>
    </row>
    <row r="474" spans="1:17" x14ac:dyDescent="0.35">
      <c r="A474" s="20">
        <v>0.31000000000009997</v>
      </c>
      <c r="B474" s="4">
        <f t="shared" si="43"/>
        <v>2.9791000000028822E-2</v>
      </c>
      <c r="C474" s="4">
        <f t="shared" si="44"/>
        <v>0.28830000000018596</v>
      </c>
      <c r="D474" s="4">
        <f t="shared" si="45"/>
        <v>1.8600000000005998</v>
      </c>
      <c r="E474" s="4">
        <v>6</v>
      </c>
      <c r="G474" s="20">
        <v>0.31000000000009997</v>
      </c>
      <c r="H474" s="20">
        <v>6</v>
      </c>
      <c r="J474" s="20">
        <v>0.31000000000009997</v>
      </c>
      <c r="K474" s="20">
        <f t="shared" si="46"/>
        <v>1.8600000000005998</v>
      </c>
      <c r="M474" s="20">
        <v>0.31000000000009997</v>
      </c>
      <c r="N474" s="20">
        <f t="shared" si="47"/>
        <v>0.28830000000018596</v>
      </c>
      <c r="P474" s="20">
        <v>0.31000000000009997</v>
      </c>
      <c r="Q474" s="4">
        <f t="shared" si="42"/>
        <v>2.9791000000028822E-2</v>
      </c>
    </row>
    <row r="475" spans="1:17" x14ac:dyDescent="0.35">
      <c r="A475" s="20">
        <v>0.30000000000010002</v>
      </c>
      <c r="B475" s="4">
        <f t="shared" si="43"/>
        <v>2.7000000000027006E-2</v>
      </c>
      <c r="C475" s="4">
        <f t="shared" si="44"/>
        <v>0.27000000000018004</v>
      </c>
      <c r="D475" s="4">
        <f t="shared" si="45"/>
        <v>1.8000000000006002</v>
      </c>
      <c r="E475" s="4">
        <v>6</v>
      </c>
      <c r="G475" s="20">
        <v>0.30000000000010002</v>
      </c>
      <c r="H475" s="20">
        <v>6</v>
      </c>
      <c r="J475" s="20">
        <v>0.30000000000010002</v>
      </c>
      <c r="K475" s="20">
        <f t="shared" si="46"/>
        <v>1.8000000000006002</v>
      </c>
      <c r="M475" s="20">
        <v>0.30000000000010002</v>
      </c>
      <c r="N475" s="20">
        <f t="shared" si="47"/>
        <v>0.27000000000018004</v>
      </c>
      <c r="P475" s="20">
        <v>0.30000000000010002</v>
      </c>
      <c r="Q475" s="4">
        <f t="shared" si="42"/>
        <v>2.7000000000027006E-2</v>
      </c>
    </row>
    <row r="476" spans="1:17" x14ac:dyDescent="0.35">
      <c r="A476" s="20">
        <v>0.29000000000010001</v>
      </c>
      <c r="B476" s="4">
        <f t="shared" si="43"/>
        <v>2.4389000000025231E-2</v>
      </c>
      <c r="C476" s="4">
        <f t="shared" si="44"/>
        <v>0.252300000000174</v>
      </c>
      <c r="D476" s="4">
        <f t="shared" si="45"/>
        <v>1.7400000000006002</v>
      </c>
      <c r="E476" s="4">
        <v>6</v>
      </c>
      <c r="G476" s="20">
        <v>0.29000000000010001</v>
      </c>
      <c r="H476" s="20">
        <v>6</v>
      </c>
      <c r="J476" s="20">
        <v>0.29000000000010001</v>
      </c>
      <c r="K476" s="20">
        <f t="shared" si="46"/>
        <v>1.7400000000006002</v>
      </c>
      <c r="M476" s="20">
        <v>0.29000000000010001</v>
      </c>
      <c r="N476" s="20">
        <f t="shared" si="47"/>
        <v>0.252300000000174</v>
      </c>
      <c r="P476" s="20">
        <v>0.29000000000010001</v>
      </c>
      <c r="Q476" s="4">
        <f t="shared" si="42"/>
        <v>2.4389000000025231E-2</v>
      </c>
    </row>
    <row r="477" spans="1:17" x14ac:dyDescent="0.35">
      <c r="A477" s="20">
        <v>0.2800000000001</v>
      </c>
      <c r="B477" s="4">
        <f t="shared" si="43"/>
        <v>2.1952000000023519E-2</v>
      </c>
      <c r="C477" s="4">
        <f t="shared" si="44"/>
        <v>0.235200000000168</v>
      </c>
      <c r="D477" s="4">
        <f t="shared" si="45"/>
        <v>1.6800000000006001</v>
      </c>
      <c r="E477" s="4">
        <v>6</v>
      </c>
      <c r="G477" s="20">
        <v>0.2800000000001</v>
      </c>
      <c r="H477" s="20">
        <v>6</v>
      </c>
      <c r="J477" s="20">
        <v>0.2800000000001</v>
      </c>
      <c r="K477" s="20">
        <f t="shared" si="46"/>
        <v>1.6800000000006001</v>
      </c>
      <c r="M477" s="20">
        <v>0.2800000000001</v>
      </c>
      <c r="N477" s="20">
        <f t="shared" si="47"/>
        <v>0.235200000000168</v>
      </c>
      <c r="P477" s="20">
        <v>0.2800000000001</v>
      </c>
      <c r="Q477" s="4">
        <f t="shared" si="42"/>
        <v>2.1952000000023519E-2</v>
      </c>
    </row>
    <row r="478" spans="1:17" x14ac:dyDescent="0.35">
      <c r="A478" s="20">
        <v>0.27000000000009999</v>
      </c>
      <c r="B478" s="4">
        <f t="shared" si="43"/>
        <v>1.9683000000021867E-2</v>
      </c>
      <c r="C478" s="4">
        <f t="shared" si="44"/>
        <v>0.21870000000016199</v>
      </c>
      <c r="D478" s="4">
        <f t="shared" si="45"/>
        <v>1.6200000000006001</v>
      </c>
      <c r="E478" s="4">
        <v>6</v>
      </c>
      <c r="G478" s="20">
        <v>0.27000000000009999</v>
      </c>
      <c r="H478" s="20">
        <v>6</v>
      </c>
      <c r="J478" s="20">
        <v>0.27000000000009999</v>
      </c>
      <c r="K478" s="20">
        <f t="shared" si="46"/>
        <v>1.6200000000006001</v>
      </c>
      <c r="M478" s="20">
        <v>0.27000000000009999</v>
      </c>
      <c r="N478" s="20">
        <f t="shared" si="47"/>
        <v>0.21870000000016199</v>
      </c>
      <c r="P478" s="20">
        <v>0.27000000000009999</v>
      </c>
      <c r="Q478" s="4">
        <f t="shared" si="42"/>
        <v>1.9683000000021867E-2</v>
      </c>
    </row>
    <row r="479" spans="1:17" x14ac:dyDescent="0.35">
      <c r="A479" s="20">
        <v>0.26000000000009998</v>
      </c>
      <c r="B479" s="4">
        <f t="shared" si="43"/>
        <v>1.7576000000020277E-2</v>
      </c>
      <c r="C479" s="4">
        <f t="shared" si="44"/>
        <v>0.20280000000015597</v>
      </c>
      <c r="D479" s="4">
        <f t="shared" si="45"/>
        <v>1.5600000000006</v>
      </c>
      <c r="E479" s="4">
        <v>6</v>
      </c>
      <c r="G479" s="20">
        <v>0.26000000000009998</v>
      </c>
      <c r="H479" s="20">
        <v>6</v>
      </c>
      <c r="J479" s="20">
        <v>0.26000000000009998</v>
      </c>
      <c r="K479" s="20">
        <f t="shared" si="46"/>
        <v>1.5600000000006</v>
      </c>
      <c r="M479" s="20">
        <v>0.26000000000009998</v>
      </c>
      <c r="N479" s="20">
        <f t="shared" si="47"/>
        <v>0.20280000000015597</v>
      </c>
      <c r="P479" s="20">
        <v>0.26000000000009998</v>
      </c>
      <c r="Q479" s="4">
        <f t="shared" si="42"/>
        <v>1.7576000000020277E-2</v>
      </c>
    </row>
    <row r="480" spans="1:17" x14ac:dyDescent="0.35">
      <c r="A480" s="20">
        <v>0.25000000000009998</v>
      </c>
      <c r="B480" s="4">
        <f t="shared" si="43"/>
        <v>1.5625000000018745E-2</v>
      </c>
      <c r="C480" s="4">
        <f t="shared" si="44"/>
        <v>0.18750000000014996</v>
      </c>
      <c r="D480" s="4">
        <f t="shared" si="45"/>
        <v>1.5000000000006</v>
      </c>
      <c r="E480" s="4">
        <v>6</v>
      </c>
      <c r="G480" s="20">
        <v>0.25000000000009998</v>
      </c>
      <c r="H480" s="20">
        <v>6</v>
      </c>
      <c r="J480" s="20">
        <v>0.25000000000009998</v>
      </c>
      <c r="K480" s="20">
        <f t="shared" si="46"/>
        <v>1.5000000000006</v>
      </c>
      <c r="M480" s="20">
        <v>0.25000000000009998</v>
      </c>
      <c r="N480" s="20">
        <f t="shared" si="47"/>
        <v>0.18750000000014996</v>
      </c>
      <c r="P480" s="20">
        <v>0.25000000000009998</v>
      </c>
      <c r="Q480" s="4">
        <f t="shared" si="42"/>
        <v>1.5625000000018745E-2</v>
      </c>
    </row>
    <row r="481" spans="1:17" x14ac:dyDescent="0.35">
      <c r="A481" s="20">
        <v>0.24000000000009999</v>
      </c>
      <c r="B481" s="4">
        <f t="shared" si="43"/>
        <v>1.3824000000017279E-2</v>
      </c>
      <c r="C481" s="4">
        <f t="shared" si="44"/>
        <v>0.17280000000014398</v>
      </c>
      <c r="D481" s="4">
        <f t="shared" si="45"/>
        <v>1.4400000000005999</v>
      </c>
      <c r="E481" s="4">
        <v>6</v>
      </c>
      <c r="G481" s="20">
        <v>0.24000000000009999</v>
      </c>
      <c r="H481" s="20">
        <v>6</v>
      </c>
      <c r="J481" s="20">
        <v>0.24000000000009999</v>
      </c>
      <c r="K481" s="20">
        <f t="shared" si="46"/>
        <v>1.4400000000005999</v>
      </c>
      <c r="M481" s="20">
        <v>0.24000000000009999</v>
      </c>
      <c r="N481" s="20">
        <f t="shared" si="47"/>
        <v>0.17280000000014398</v>
      </c>
      <c r="P481" s="20">
        <v>0.24000000000009999</v>
      </c>
      <c r="Q481" s="4">
        <f t="shared" si="42"/>
        <v>1.3824000000017279E-2</v>
      </c>
    </row>
    <row r="482" spans="1:17" x14ac:dyDescent="0.35">
      <c r="A482" s="20">
        <v>0.23000000000010001</v>
      </c>
      <c r="B482" s="4">
        <f t="shared" si="43"/>
        <v>1.2167000000015872E-2</v>
      </c>
      <c r="C482" s="4">
        <f t="shared" si="44"/>
        <v>0.15870000000013801</v>
      </c>
      <c r="D482" s="4">
        <f t="shared" si="45"/>
        <v>1.3800000000006001</v>
      </c>
      <c r="E482" s="4">
        <v>6</v>
      </c>
      <c r="G482" s="20">
        <v>0.23000000000010001</v>
      </c>
      <c r="H482" s="20">
        <v>6</v>
      </c>
      <c r="J482" s="20">
        <v>0.23000000000010001</v>
      </c>
      <c r="K482" s="20">
        <f t="shared" si="46"/>
        <v>1.3800000000006001</v>
      </c>
      <c r="M482" s="20">
        <v>0.23000000000010001</v>
      </c>
      <c r="N482" s="20">
        <f t="shared" si="47"/>
        <v>0.15870000000013801</v>
      </c>
      <c r="P482" s="20">
        <v>0.23000000000010001</v>
      </c>
      <c r="Q482" s="4">
        <f t="shared" si="42"/>
        <v>1.2167000000015872E-2</v>
      </c>
    </row>
    <row r="483" spans="1:17" x14ac:dyDescent="0.35">
      <c r="A483" s="20">
        <v>0.2200000000001</v>
      </c>
      <c r="B483" s="4">
        <f t="shared" si="43"/>
        <v>1.0648000000014521E-2</v>
      </c>
      <c r="C483" s="4">
        <f t="shared" si="44"/>
        <v>0.145200000000132</v>
      </c>
      <c r="D483" s="4">
        <f t="shared" si="45"/>
        <v>1.3200000000006</v>
      </c>
      <c r="E483" s="4">
        <v>6</v>
      </c>
      <c r="G483" s="20">
        <v>0.2200000000001</v>
      </c>
      <c r="H483" s="20">
        <v>6</v>
      </c>
      <c r="J483" s="20">
        <v>0.2200000000001</v>
      </c>
      <c r="K483" s="20">
        <f t="shared" si="46"/>
        <v>1.3200000000006</v>
      </c>
      <c r="M483" s="20">
        <v>0.2200000000001</v>
      </c>
      <c r="N483" s="20">
        <f t="shared" si="47"/>
        <v>0.145200000000132</v>
      </c>
      <c r="P483" s="20">
        <v>0.2200000000001</v>
      </c>
      <c r="Q483" s="4">
        <f t="shared" si="42"/>
        <v>1.0648000000014521E-2</v>
      </c>
    </row>
    <row r="484" spans="1:17" x14ac:dyDescent="0.35">
      <c r="A484" s="20">
        <v>0.2100000000001</v>
      </c>
      <c r="B484" s="4">
        <f t="shared" si="43"/>
        <v>9.2610000000132309E-3</v>
      </c>
      <c r="C484" s="4">
        <f t="shared" si="44"/>
        <v>0.13230000000012601</v>
      </c>
      <c r="D484" s="4">
        <f t="shared" si="45"/>
        <v>1.2600000000006</v>
      </c>
      <c r="E484" s="4">
        <v>6</v>
      </c>
      <c r="G484" s="20">
        <v>0.2100000000001</v>
      </c>
      <c r="H484" s="20">
        <v>6</v>
      </c>
      <c r="J484" s="20">
        <v>0.2100000000001</v>
      </c>
      <c r="K484" s="20">
        <f t="shared" si="46"/>
        <v>1.2600000000006</v>
      </c>
      <c r="M484" s="20">
        <v>0.2100000000001</v>
      </c>
      <c r="N484" s="20">
        <f t="shared" si="47"/>
        <v>0.13230000000012601</v>
      </c>
      <c r="P484" s="20">
        <v>0.2100000000001</v>
      </c>
      <c r="Q484" s="4">
        <f t="shared" si="42"/>
        <v>9.2610000000132309E-3</v>
      </c>
    </row>
    <row r="485" spans="1:17" x14ac:dyDescent="0.35">
      <c r="A485" s="20">
        <v>0.20000000000009999</v>
      </c>
      <c r="B485" s="4">
        <f t="shared" si="43"/>
        <v>8.0000000000119992E-3</v>
      </c>
      <c r="C485" s="4">
        <f t="shared" si="44"/>
        <v>0.12000000000011998</v>
      </c>
      <c r="D485" s="4">
        <f t="shared" si="45"/>
        <v>1.2000000000005999</v>
      </c>
      <c r="E485" s="4">
        <v>6</v>
      </c>
      <c r="G485" s="20">
        <v>0.20000000000009999</v>
      </c>
      <c r="H485" s="20">
        <v>6</v>
      </c>
      <c r="J485" s="20">
        <v>0.20000000000009999</v>
      </c>
      <c r="K485" s="20">
        <f t="shared" si="46"/>
        <v>1.2000000000005999</v>
      </c>
      <c r="M485" s="20">
        <v>0.20000000000009999</v>
      </c>
      <c r="N485" s="20">
        <f t="shared" si="47"/>
        <v>0.12000000000011998</v>
      </c>
      <c r="P485" s="20">
        <v>0.20000000000009999</v>
      </c>
      <c r="Q485" s="4">
        <f t="shared" si="42"/>
        <v>8.0000000000119992E-3</v>
      </c>
    </row>
    <row r="486" spans="1:17" x14ac:dyDescent="0.35">
      <c r="A486" s="20">
        <v>0.19000000000010001</v>
      </c>
      <c r="B486" s="4">
        <f t="shared" si="43"/>
        <v>6.8590000000108313E-3</v>
      </c>
      <c r="C486" s="4">
        <f t="shared" si="44"/>
        <v>0.10830000000011401</v>
      </c>
      <c r="D486" s="4">
        <f t="shared" si="45"/>
        <v>1.1400000000006001</v>
      </c>
      <c r="E486" s="4">
        <v>6</v>
      </c>
      <c r="G486" s="20">
        <v>0.19000000000010001</v>
      </c>
      <c r="H486" s="20">
        <v>6</v>
      </c>
      <c r="J486" s="20">
        <v>0.19000000000010001</v>
      </c>
      <c r="K486" s="20">
        <f t="shared" si="46"/>
        <v>1.1400000000006001</v>
      </c>
      <c r="M486" s="20">
        <v>0.19000000000010001</v>
      </c>
      <c r="N486" s="20">
        <f t="shared" si="47"/>
        <v>0.10830000000011401</v>
      </c>
      <c r="P486" s="20">
        <v>0.19000000000010001</v>
      </c>
      <c r="Q486" s="4">
        <f t="shared" si="42"/>
        <v>6.8590000000108313E-3</v>
      </c>
    </row>
    <row r="487" spans="1:17" x14ac:dyDescent="0.35">
      <c r="A487" s="20">
        <v>0.1800000000001</v>
      </c>
      <c r="B487" s="4">
        <f t="shared" si="43"/>
        <v>5.8320000000097192E-3</v>
      </c>
      <c r="C487" s="4">
        <f t="shared" si="44"/>
        <v>9.7200000000107992E-2</v>
      </c>
      <c r="D487" s="4">
        <f t="shared" si="45"/>
        <v>1.0800000000006</v>
      </c>
      <c r="E487" s="4">
        <v>6</v>
      </c>
      <c r="G487" s="20">
        <v>0.1800000000001</v>
      </c>
      <c r="H487" s="20">
        <v>6</v>
      </c>
      <c r="J487" s="20">
        <v>0.1800000000001</v>
      </c>
      <c r="K487" s="20">
        <f t="shared" si="46"/>
        <v>1.0800000000006</v>
      </c>
      <c r="M487" s="20">
        <v>0.1800000000001</v>
      </c>
      <c r="N487" s="20">
        <f t="shared" si="47"/>
        <v>9.7200000000107992E-2</v>
      </c>
      <c r="P487" s="20">
        <v>0.1800000000001</v>
      </c>
      <c r="Q487" s="4">
        <f t="shared" si="42"/>
        <v>5.8320000000097192E-3</v>
      </c>
    </row>
    <row r="488" spans="1:17" x14ac:dyDescent="0.35">
      <c r="A488" s="20">
        <v>0.17000000000009999</v>
      </c>
      <c r="B488" s="4">
        <f t="shared" si="43"/>
        <v>4.9130000000086691E-3</v>
      </c>
      <c r="C488" s="4">
        <f t="shared" si="44"/>
        <v>8.6700000000101987E-2</v>
      </c>
      <c r="D488" s="4">
        <f t="shared" si="45"/>
        <v>1.0200000000006</v>
      </c>
      <c r="E488" s="4">
        <v>6</v>
      </c>
      <c r="G488" s="20">
        <v>0.17000000000009999</v>
      </c>
      <c r="H488" s="20">
        <v>6</v>
      </c>
      <c r="J488" s="20">
        <v>0.17000000000009999</v>
      </c>
      <c r="K488" s="20">
        <f t="shared" si="46"/>
        <v>1.0200000000006</v>
      </c>
      <c r="M488" s="20">
        <v>0.17000000000009999</v>
      </c>
      <c r="N488" s="20">
        <f t="shared" si="47"/>
        <v>8.6700000000101987E-2</v>
      </c>
      <c r="P488" s="20">
        <v>0.17000000000009999</v>
      </c>
      <c r="Q488" s="4">
        <f t="shared" si="42"/>
        <v>4.9130000000086691E-3</v>
      </c>
    </row>
    <row r="489" spans="1:17" x14ac:dyDescent="0.35">
      <c r="A489" s="20">
        <v>0.16000000000010001</v>
      </c>
      <c r="B489" s="4">
        <f t="shared" si="43"/>
        <v>4.0960000000076803E-3</v>
      </c>
      <c r="C489" s="4">
        <f t="shared" si="44"/>
        <v>7.6800000000096014E-2</v>
      </c>
      <c r="D489" s="4">
        <f t="shared" si="45"/>
        <v>0.96000000000060004</v>
      </c>
      <c r="E489" s="4">
        <v>6</v>
      </c>
      <c r="G489" s="20">
        <v>0.16000000000010001</v>
      </c>
      <c r="H489" s="20">
        <v>6</v>
      </c>
      <c r="J489" s="20">
        <v>0.16000000000010001</v>
      </c>
      <c r="K489" s="20">
        <f t="shared" si="46"/>
        <v>0.96000000000060004</v>
      </c>
      <c r="M489" s="20">
        <v>0.16000000000010001</v>
      </c>
      <c r="N489" s="20">
        <f t="shared" si="47"/>
        <v>7.6800000000096014E-2</v>
      </c>
      <c r="P489" s="20">
        <v>0.16000000000010001</v>
      </c>
      <c r="Q489" s="4">
        <f t="shared" si="42"/>
        <v>4.0960000000076803E-3</v>
      </c>
    </row>
    <row r="490" spans="1:17" x14ac:dyDescent="0.35">
      <c r="A490" s="20">
        <v>0.1500000000001</v>
      </c>
      <c r="B490" s="4">
        <f t="shared" si="43"/>
        <v>3.3750000000067498E-3</v>
      </c>
      <c r="C490" s="4">
        <f t="shared" si="44"/>
        <v>6.7500000000090002E-2</v>
      </c>
      <c r="D490" s="4">
        <f t="shared" si="45"/>
        <v>0.90000000000059999</v>
      </c>
      <c r="E490" s="4">
        <v>6</v>
      </c>
      <c r="G490" s="20">
        <v>0.1500000000001</v>
      </c>
      <c r="H490" s="20">
        <v>6</v>
      </c>
      <c r="J490" s="20">
        <v>0.1500000000001</v>
      </c>
      <c r="K490" s="20">
        <f t="shared" si="46"/>
        <v>0.90000000000059999</v>
      </c>
      <c r="M490" s="20">
        <v>0.1500000000001</v>
      </c>
      <c r="N490" s="20">
        <f t="shared" si="47"/>
        <v>6.7500000000090002E-2</v>
      </c>
      <c r="P490" s="20">
        <v>0.1500000000001</v>
      </c>
      <c r="Q490" s="4">
        <f t="shared" si="42"/>
        <v>3.3750000000067498E-3</v>
      </c>
    </row>
    <row r="491" spans="1:17" x14ac:dyDescent="0.35">
      <c r="A491" s="20">
        <v>0.14000000000009999</v>
      </c>
      <c r="B491" s="4">
        <f t="shared" si="43"/>
        <v>2.7440000000058793E-3</v>
      </c>
      <c r="C491" s="4">
        <f t="shared" si="44"/>
        <v>5.8800000000083993E-2</v>
      </c>
      <c r="D491" s="4">
        <f t="shared" si="45"/>
        <v>0.84000000000059993</v>
      </c>
      <c r="E491" s="4">
        <v>6</v>
      </c>
      <c r="G491" s="20">
        <v>0.14000000000009999</v>
      </c>
      <c r="H491" s="20">
        <v>6</v>
      </c>
      <c r="J491" s="20">
        <v>0.14000000000009999</v>
      </c>
      <c r="K491" s="20">
        <f t="shared" si="46"/>
        <v>0.84000000000059993</v>
      </c>
      <c r="M491" s="20">
        <v>0.14000000000009999</v>
      </c>
      <c r="N491" s="20">
        <f t="shared" si="47"/>
        <v>5.8800000000083993E-2</v>
      </c>
      <c r="P491" s="20">
        <v>0.14000000000009999</v>
      </c>
      <c r="Q491" s="4">
        <f t="shared" si="42"/>
        <v>2.7440000000058793E-3</v>
      </c>
    </row>
    <row r="492" spans="1:17" x14ac:dyDescent="0.35">
      <c r="A492" s="20">
        <v>0.13000000000010001</v>
      </c>
      <c r="B492" s="4">
        <f t="shared" si="43"/>
        <v>2.1970000000050703E-3</v>
      </c>
      <c r="C492" s="4">
        <f t="shared" si="44"/>
        <v>5.0700000000078002E-2</v>
      </c>
      <c r="D492" s="4">
        <f t="shared" si="45"/>
        <v>0.78000000000059999</v>
      </c>
      <c r="E492" s="4">
        <v>6</v>
      </c>
      <c r="G492" s="20">
        <v>0.13000000000010001</v>
      </c>
      <c r="H492" s="20">
        <v>6</v>
      </c>
      <c r="J492" s="20">
        <v>0.13000000000010001</v>
      </c>
      <c r="K492" s="20">
        <f t="shared" si="46"/>
        <v>0.78000000000059999</v>
      </c>
      <c r="M492" s="20">
        <v>0.13000000000010001</v>
      </c>
      <c r="N492" s="20">
        <f t="shared" si="47"/>
        <v>5.0700000000078002E-2</v>
      </c>
      <c r="P492" s="20">
        <v>0.13000000000010001</v>
      </c>
      <c r="Q492" s="4">
        <f t="shared" si="42"/>
        <v>2.1970000000050703E-3</v>
      </c>
    </row>
    <row r="493" spans="1:17" x14ac:dyDescent="0.35">
      <c r="A493" s="20">
        <v>0.1200000000001</v>
      </c>
      <c r="B493" s="4">
        <f t="shared" si="43"/>
        <v>1.7280000000043198E-3</v>
      </c>
      <c r="C493" s="4">
        <f t="shared" si="44"/>
        <v>4.3200000000072E-2</v>
      </c>
      <c r="D493" s="4">
        <f t="shared" si="45"/>
        <v>0.72000000000059994</v>
      </c>
      <c r="E493" s="4">
        <v>6</v>
      </c>
      <c r="G493" s="20">
        <v>0.1200000000001</v>
      </c>
      <c r="H493" s="20">
        <v>6</v>
      </c>
      <c r="J493" s="20">
        <v>0.1200000000001</v>
      </c>
      <c r="K493" s="20">
        <f t="shared" si="46"/>
        <v>0.72000000000059994</v>
      </c>
      <c r="M493" s="20">
        <v>0.1200000000001</v>
      </c>
      <c r="N493" s="20">
        <f t="shared" si="47"/>
        <v>4.3200000000072E-2</v>
      </c>
      <c r="P493" s="20">
        <v>0.1200000000001</v>
      </c>
      <c r="Q493" s="4">
        <f t="shared" si="42"/>
        <v>1.7280000000043198E-3</v>
      </c>
    </row>
    <row r="494" spans="1:17" x14ac:dyDescent="0.35">
      <c r="A494" s="20">
        <v>0.1100000000001</v>
      </c>
      <c r="B494" s="4">
        <f t="shared" si="43"/>
        <v>1.3310000000036303E-3</v>
      </c>
      <c r="C494" s="4">
        <f t="shared" si="44"/>
        <v>3.6300000000066002E-2</v>
      </c>
      <c r="D494" s="4">
        <f t="shared" si="45"/>
        <v>0.6600000000006</v>
      </c>
      <c r="E494" s="4">
        <v>6</v>
      </c>
      <c r="G494" s="20">
        <v>0.1100000000001</v>
      </c>
      <c r="H494" s="20">
        <v>6</v>
      </c>
      <c r="J494" s="20">
        <v>0.1100000000001</v>
      </c>
      <c r="K494" s="20">
        <f t="shared" si="46"/>
        <v>0.6600000000006</v>
      </c>
      <c r="M494" s="20">
        <v>0.1100000000001</v>
      </c>
      <c r="N494" s="20">
        <f t="shared" si="47"/>
        <v>3.6300000000066002E-2</v>
      </c>
      <c r="P494" s="20">
        <v>0.1100000000001</v>
      </c>
      <c r="Q494" s="4">
        <f t="shared" si="42"/>
        <v>1.3310000000036303E-3</v>
      </c>
    </row>
    <row r="495" spans="1:17" x14ac:dyDescent="0.35">
      <c r="A495" s="20">
        <v>0.1000000000001</v>
      </c>
      <c r="B495" s="4">
        <f t="shared" si="43"/>
        <v>1.000000000003E-3</v>
      </c>
      <c r="C495" s="4">
        <f t="shared" si="44"/>
        <v>3.000000000006E-2</v>
      </c>
      <c r="D495" s="4">
        <f t="shared" si="45"/>
        <v>0.60000000000059994</v>
      </c>
      <c r="E495" s="4">
        <v>6</v>
      </c>
      <c r="G495" s="20">
        <v>0.1000000000001</v>
      </c>
      <c r="H495" s="20">
        <v>6</v>
      </c>
      <c r="J495" s="20">
        <v>0.1000000000001</v>
      </c>
      <c r="K495" s="20">
        <f t="shared" si="46"/>
        <v>0.60000000000059994</v>
      </c>
      <c r="M495" s="20">
        <v>0.1000000000001</v>
      </c>
      <c r="N495" s="20">
        <f t="shared" si="47"/>
        <v>3.000000000006E-2</v>
      </c>
      <c r="P495" s="20">
        <v>0.1000000000001</v>
      </c>
      <c r="Q495" s="4">
        <f t="shared" si="42"/>
        <v>1.000000000003E-3</v>
      </c>
    </row>
    <row r="496" spans="1:17" x14ac:dyDescent="0.35">
      <c r="A496" s="20">
        <v>9.0000000000100194E-2</v>
      </c>
      <c r="B496" s="4">
        <f t="shared" si="43"/>
        <v>7.2900000000243473E-4</v>
      </c>
      <c r="C496" s="4">
        <f t="shared" si="44"/>
        <v>2.4300000000054105E-2</v>
      </c>
      <c r="D496" s="4">
        <f t="shared" si="45"/>
        <v>0.54000000000060111</v>
      </c>
      <c r="E496" s="4">
        <v>6</v>
      </c>
      <c r="G496" s="20">
        <v>9.0000000000100194E-2</v>
      </c>
      <c r="H496" s="20">
        <v>6</v>
      </c>
      <c r="J496" s="20">
        <v>9.0000000000100194E-2</v>
      </c>
      <c r="K496" s="20">
        <f t="shared" si="46"/>
        <v>0.54000000000060111</v>
      </c>
      <c r="M496" s="20">
        <v>9.0000000000100194E-2</v>
      </c>
      <c r="N496" s="20">
        <f t="shared" si="47"/>
        <v>2.4300000000054105E-2</v>
      </c>
      <c r="P496" s="20">
        <v>9.0000000000100194E-2</v>
      </c>
      <c r="Q496" s="4">
        <f t="shared" si="42"/>
        <v>7.2900000000243473E-4</v>
      </c>
    </row>
    <row r="497" spans="1:17" x14ac:dyDescent="0.35">
      <c r="A497" s="20">
        <v>8.0000000000100394E-2</v>
      </c>
      <c r="B497" s="4">
        <f t="shared" si="43"/>
        <v>5.1200000000192758E-4</v>
      </c>
      <c r="C497" s="4">
        <f t="shared" si="44"/>
        <v>1.9200000000048189E-2</v>
      </c>
      <c r="D497" s="4">
        <f t="shared" si="45"/>
        <v>0.48000000000060239</v>
      </c>
      <c r="E497" s="4">
        <v>6</v>
      </c>
      <c r="G497" s="20">
        <v>8.0000000000100394E-2</v>
      </c>
      <c r="H497" s="20">
        <v>6</v>
      </c>
      <c r="J497" s="20">
        <v>8.0000000000100394E-2</v>
      </c>
      <c r="K497" s="20">
        <f t="shared" si="46"/>
        <v>0.48000000000060239</v>
      </c>
      <c r="M497" s="20">
        <v>8.0000000000100394E-2</v>
      </c>
      <c r="N497" s="20">
        <f t="shared" si="47"/>
        <v>1.9200000000048189E-2</v>
      </c>
      <c r="P497" s="20">
        <v>8.0000000000100394E-2</v>
      </c>
      <c r="Q497" s="4">
        <f t="shared" si="42"/>
        <v>5.1200000000192758E-4</v>
      </c>
    </row>
    <row r="498" spans="1:17" x14ac:dyDescent="0.35">
      <c r="A498" s="20">
        <v>7.0000000000110404E-2</v>
      </c>
      <c r="B498" s="4">
        <f t="shared" si="43"/>
        <v>3.4300000000162293E-4</v>
      </c>
      <c r="C498" s="4">
        <f t="shared" si="44"/>
        <v>1.4700000000046369E-2</v>
      </c>
      <c r="D498" s="4">
        <f t="shared" si="45"/>
        <v>0.4200000000006624</v>
      </c>
      <c r="E498" s="4">
        <v>6</v>
      </c>
      <c r="G498" s="20">
        <v>7.0000000000110404E-2</v>
      </c>
      <c r="H498" s="20">
        <v>6</v>
      </c>
      <c r="J498" s="20">
        <v>7.0000000000110404E-2</v>
      </c>
      <c r="K498" s="20">
        <f t="shared" si="46"/>
        <v>0.4200000000006624</v>
      </c>
      <c r="M498" s="20">
        <v>7.0000000000110404E-2</v>
      </c>
      <c r="N498" s="20">
        <f t="shared" si="47"/>
        <v>1.4700000000046369E-2</v>
      </c>
      <c r="P498" s="20">
        <v>7.0000000000110404E-2</v>
      </c>
      <c r="Q498" s="4">
        <f t="shared" si="42"/>
        <v>3.4300000000162293E-4</v>
      </c>
    </row>
    <row r="499" spans="1:17" x14ac:dyDescent="0.35">
      <c r="A499" s="20">
        <v>6.0000000000109702E-2</v>
      </c>
      <c r="B499" s="4">
        <f t="shared" si="43"/>
        <v>2.1600000000118478E-4</v>
      </c>
      <c r="C499" s="4">
        <f t="shared" si="44"/>
        <v>1.0800000000039493E-2</v>
      </c>
      <c r="D499" s="4">
        <f t="shared" si="45"/>
        <v>0.36000000000065824</v>
      </c>
      <c r="E499" s="4">
        <v>6</v>
      </c>
      <c r="G499" s="20">
        <v>6.0000000000109702E-2</v>
      </c>
      <c r="H499" s="20">
        <v>6</v>
      </c>
      <c r="J499" s="20">
        <v>6.0000000000109702E-2</v>
      </c>
      <c r="K499" s="20">
        <f t="shared" si="46"/>
        <v>0.36000000000065824</v>
      </c>
      <c r="M499" s="20">
        <v>6.0000000000109702E-2</v>
      </c>
      <c r="N499" s="20">
        <f t="shared" si="47"/>
        <v>1.0800000000039493E-2</v>
      </c>
      <c r="P499" s="20">
        <v>6.0000000000109702E-2</v>
      </c>
      <c r="Q499" s="4">
        <f t="shared" si="42"/>
        <v>2.1600000000118478E-4</v>
      </c>
    </row>
    <row r="500" spans="1:17" x14ac:dyDescent="0.35">
      <c r="A500" s="20">
        <v>5.0000000000109998E-2</v>
      </c>
      <c r="B500" s="4">
        <f t="shared" si="43"/>
        <v>1.25000000000825E-4</v>
      </c>
      <c r="C500" s="4">
        <f t="shared" si="44"/>
        <v>7.5000000000329994E-3</v>
      </c>
      <c r="D500" s="4">
        <f t="shared" si="45"/>
        <v>0.30000000000065996</v>
      </c>
      <c r="E500" s="4">
        <v>6</v>
      </c>
      <c r="G500" s="20">
        <v>5.0000000000109998E-2</v>
      </c>
      <c r="H500" s="20">
        <v>6</v>
      </c>
      <c r="J500" s="20">
        <v>5.0000000000109998E-2</v>
      </c>
      <c r="K500" s="20">
        <f t="shared" si="46"/>
        <v>0.30000000000065996</v>
      </c>
      <c r="M500" s="20">
        <v>5.0000000000109998E-2</v>
      </c>
      <c r="N500" s="20">
        <f t="shared" si="47"/>
        <v>7.5000000000329994E-3</v>
      </c>
      <c r="P500" s="20">
        <v>5.0000000000109998E-2</v>
      </c>
      <c r="Q500" s="4">
        <f t="shared" si="42"/>
        <v>1.25000000000825E-4</v>
      </c>
    </row>
    <row r="501" spans="1:17" x14ac:dyDescent="0.35">
      <c r="A501" s="20">
        <v>4.0000000000110197E-2</v>
      </c>
      <c r="B501" s="4">
        <f t="shared" si="43"/>
        <v>6.4000000000528939E-5</v>
      </c>
      <c r="C501" s="4">
        <f t="shared" si="44"/>
        <v>4.8000000000264472E-3</v>
      </c>
      <c r="D501" s="4">
        <f t="shared" si="45"/>
        <v>0.24000000000066118</v>
      </c>
      <c r="E501" s="4">
        <v>6</v>
      </c>
      <c r="G501" s="20">
        <v>4.0000000000110197E-2</v>
      </c>
      <c r="H501" s="20">
        <v>6</v>
      </c>
      <c r="J501" s="20">
        <v>4.0000000000110197E-2</v>
      </c>
      <c r="K501" s="20">
        <f t="shared" si="46"/>
        <v>0.24000000000066118</v>
      </c>
      <c r="M501" s="20">
        <v>4.0000000000110197E-2</v>
      </c>
      <c r="N501" s="20">
        <f t="shared" si="47"/>
        <v>4.8000000000264472E-3</v>
      </c>
      <c r="P501" s="20">
        <v>4.0000000000110197E-2</v>
      </c>
      <c r="Q501" s="4">
        <f t="shared" si="42"/>
        <v>6.4000000000528939E-5</v>
      </c>
    </row>
    <row r="502" spans="1:17" x14ac:dyDescent="0.35">
      <c r="A502" s="20">
        <v>3.00000000001104E-2</v>
      </c>
      <c r="B502" s="4">
        <f t="shared" si="43"/>
        <v>2.700000000029808E-5</v>
      </c>
      <c r="C502" s="4">
        <f t="shared" si="44"/>
        <v>2.7000000000198723E-3</v>
      </c>
      <c r="D502" s="4">
        <f t="shared" si="45"/>
        <v>0.18000000000066241</v>
      </c>
      <c r="E502" s="4">
        <v>6</v>
      </c>
      <c r="G502" s="20">
        <v>3.00000000001104E-2</v>
      </c>
      <c r="H502" s="20">
        <v>6</v>
      </c>
      <c r="J502" s="20">
        <v>3.00000000001104E-2</v>
      </c>
      <c r="K502" s="20">
        <f t="shared" si="46"/>
        <v>0.18000000000066241</v>
      </c>
      <c r="M502" s="20">
        <v>3.00000000001104E-2</v>
      </c>
      <c r="N502" s="20">
        <f t="shared" si="47"/>
        <v>2.7000000000198723E-3</v>
      </c>
      <c r="P502" s="20">
        <v>3.00000000001104E-2</v>
      </c>
      <c r="Q502" s="4">
        <f t="shared" si="42"/>
        <v>2.700000000029808E-5</v>
      </c>
    </row>
    <row r="503" spans="1:17" x14ac:dyDescent="0.35">
      <c r="A503" s="20">
        <v>2.0000000000109701E-2</v>
      </c>
      <c r="B503" s="4">
        <f t="shared" si="43"/>
        <v>8.0000000001316421E-6</v>
      </c>
      <c r="C503" s="4">
        <f t="shared" si="44"/>
        <v>1.2000000000131641E-3</v>
      </c>
      <c r="D503" s="4">
        <f t="shared" si="45"/>
        <v>0.12000000000065821</v>
      </c>
      <c r="E503" s="4">
        <v>6</v>
      </c>
      <c r="G503" s="20">
        <v>2.0000000000109701E-2</v>
      </c>
      <c r="H503" s="20">
        <v>6</v>
      </c>
      <c r="J503" s="20">
        <v>2.0000000000109701E-2</v>
      </c>
      <c r="K503" s="20">
        <f t="shared" si="46"/>
        <v>0.12000000000065821</v>
      </c>
      <c r="M503" s="20">
        <v>2.0000000000109701E-2</v>
      </c>
      <c r="N503" s="20">
        <f t="shared" si="47"/>
        <v>1.2000000000131641E-3</v>
      </c>
      <c r="P503" s="20">
        <v>2.0000000000109701E-2</v>
      </c>
      <c r="Q503" s="4">
        <f t="shared" si="42"/>
        <v>8.0000000001316421E-6</v>
      </c>
    </row>
    <row r="504" spans="1:17" x14ac:dyDescent="0.35">
      <c r="A504" s="20">
        <v>1.00000000001099E-2</v>
      </c>
      <c r="B504" s="4">
        <f t="shared" si="43"/>
        <v>1.0000000000329701E-6</v>
      </c>
      <c r="C504" s="4">
        <f t="shared" si="44"/>
        <v>3.0000000000659404E-4</v>
      </c>
      <c r="D504" s="4">
        <f t="shared" si="45"/>
        <v>6.0000000000659401E-2</v>
      </c>
      <c r="E504" s="4">
        <v>6</v>
      </c>
      <c r="G504" s="20">
        <v>1.00000000001099E-2</v>
      </c>
      <c r="H504" s="20">
        <v>6</v>
      </c>
      <c r="J504" s="20">
        <v>1.00000000001099E-2</v>
      </c>
      <c r="K504" s="20">
        <f t="shared" si="46"/>
        <v>6.0000000000659401E-2</v>
      </c>
      <c r="M504" s="20">
        <v>1.00000000001099E-2</v>
      </c>
      <c r="N504" s="20">
        <f t="shared" si="47"/>
        <v>3.0000000000659404E-4</v>
      </c>
      <c r="P504" s="20">
        <v>1.00000000001099E-2</v>
      </c>
      <c r="Q504" s="4">
        <f t="shared" si="42"/>
        <v>1.0000000000329701E-6</v>
      </c>
    </row>
    <row r="505" spans="1:17" x14ac:dyDescent="0.35">
      <c r="A505" s="20">
        <v>0</v>
      </c>
      <c r="B505" s="4">
        <f t="shared" si="43"/>
        <v>0</v>
      </c>
      <c r="C505" s="4">
        <f t="shared" si="44"/>
        <v>0</v>
      </c>
      <c r="D505" s="4">
        <f t="shared" si="45"/>
        <v>0</v>
      </c>
      <c r="E505" s="4">
        <v>6</v>
      </c>
      <c r="G505" s="20">
        <v>0</v>
      </c>
      <c r="H505" s="20">
        <v>6</v>
      </c>
      <c r="J505" s="20">
        <v>0</v>
      </c>
      <c r="K505" s="20">
        <f t="shared" si="46"/>
        <v>0</v>
      </c>
      <c r="M505" s="20">
        <v>0</v>
      </c>
      <c r="N505" s="20">
        <f t="shared" si="47"/>
        <v>0</v>
      </c>
      <c r="P505" s="20">
        <v>0</v>
      </c>
      <c r="Q505" s="4">
        <f t="shared" si="42"/>
        <v>0</v>
      </c>
    </row>
    <row r="506" spans="1:17" x14ac:dyDescent="0.35">
      <c r="A506" s="20">
        <v>-0.01</v>
      </c>
      <c r="B506" s="4">
        <f t="shared" si="43"/>
        <v>-1.0000000000000002E-6</v>
      </c>
      <c r="C506" s="4">
        <f t="shared" si="44"/>
        <v>3.0000000000000003E-4</v>
      </c>
      <c r="D506" s="4">
        <f t="shared" si="45"/>
        <v>-0.06</v>
      </c>
      <c r="E506" s="4">
        <v>6</v>
      </c>
      <c r="G506" s="20">
        <v>-0.01</v>
      </c>
      <c r="H506" s="20">
        <v>6</v>
      </c>
      <c r="J506" s="20">
        <v>-0.01</v>
      </c>
      <c r="K506" s="20">
        <f t="shared" si="46"/>
        <v>-0.06</v>
      </c>
      <c r="M506" s="20">
        <v>-0.01</v>
      </c>
      <c r="N506" s="20">
        <f t="shared" si="47"/>
        <v>3.0000000000000003E-4</v>
      </c>
      <c r="P506" s="20">
        <v>-0.01</v>
      </c>
      <c r="Q506" s="4">
        <f t="shared" si="42"/>
        <v>-1.0000000000000002E-6</v>
      </c>
    </row>
    <row r="507" spans="1:17" x14ac:dyDescent="0.35">
      <c r="A507" s="20">
        <v>-0.02</v>
      </c>
      <c r="B507" s="4">
        <f t="shared" si="43"/>
        <v>-8.0000000000000013E-6</v>
      </c>
      <c r="C507" s="4">
        <f t="shared" si="44"/>
        <v>1.2000000000000001E-3</v>
      </c>
      <c r="D507" s="4">
        <f t="shared" si="45"/>
        <v>-0.12</v>
      </c>
      <c r="E507" s="4">
        <v>6</v>
      </c>
      <c r="G507" s="20">
        <v>-0.02</v>
      </c>
      <c r="H507" s="20">
        <v>6</v>
      </c>
      <c r="J507" s="20">
        <v>-0.02</v>
      </c>
      <c r="K507" s="20">
        <f t="shared" si="46"/>
        <v>-0.12</v>
      </c>
      <c r="M507" s="20">
        <v>-0.02</v>
      </c>
      <c r="N507" s="20">
        <f t="shared" si="47"/>
        <v>1.2000000000000001E-3</v>
      </c>
      <c r="P507" s="20">
        <v>-0.02</v>
      </c>
      <c r="Q507" s="4">
        <f t="shared" si="42"/>
        <v>-8.0000000000000013E-6</v>
      </c>
    </row>
    <row r="508" spans="1:17" x14ac:dyDescent="0.35">
      <c r="A508" s="20">
        <v>-0.03</v>
      </c>
      <c r="B508" s="4">
        <f t="shared" si="43"/>
        <v>-2.6999999999999999E-5</v>
      </c>
      <c r="C508" s="4">
        <f t="shared" si="44"/>
        <v>2.7000000000000001E-3</v>
      </c>
      <c r="D508" s="4">
        <f t="shared" si="45"/>
        <v>-0.18</v>
      </c>
      <c r="E508" s="4">
        <v>6</v>
      </c>
      <c r="G508" s="20">
        <v>-0.03</v>
      </c>
      <c r="H508" s="20">
        <v>6</v>
      </c>
      <c r="J508" s="20">
        <v>-0.03</v>
      </c>
      <c r="K508" s="20">
        <f t="shared" si="46"/>
        <v>-0.18</v>
      </c>
      <c r="M508" s="20">
        <v>-0.03</v>
      </c>
      <c r="N508" s="20">
        <f t="shared" si="47"/>
        <v>2.7000000000000001E-3</v>
      </c>
      <c r="P508" s="20">
        <v>-0.03</v>
      </c>
      <c r="Q508" s="4">
        <f t="shared" si="42"/>
        <v>-2.6999999999999999E-5</v>
      </c>
    </row>
    <row r="509" spans="1:17" x14ac:dyDescent="0.35">
      <c r="A509" s="20">
        <v>-0.04</v>
      </c>
      <c r="B509" s="4">
        <f t="shared" si="43"/>
        <v>-6.4000000000000011E-5</v>
      </c>
      <c r="C509" s="4">
        <f t="shared" si="44"/>
        <v>4.8000000000000004E-3</v>
      </c>
      <c r="D509" s="4">
        <f t="shared" si="45"/>
        <v>-0.24</v>
      </c>
      <c r="E509" s="4">
        <v>6</v>
      </c>
      <c r="G509" s="20">
        <v>-0.04</v>
      </c>
      <c r="H509" s="20">
        <v>6</v>
      </c>
      <c r="J509" s="20">
        <v>-0.04</v>
      </c>
      <c r="K509" s="20">
        <f t="shared" si="46"/>
        <v>-0.24</v>
      </c>
      <c r="M509" s="20">
        <v>-0.04</v>
      </c>
      <c r="N509" s="20">
        <f t="shared" si="47"/>
        <v>4.8000000000000004E-3</v>
      </c>
      <c r="P509" s="20">
        <v>-0.04</v>
      </c>
      <c r="Q509" s="4">
        <f t="shared" si="42"/>
        <v>-6.4000000000000011E-5</v>
      </c>
    </row>
    <row r="510" spans="1:17" x14ac:dyDescent="0.35">
      <c r="A510" s="20">
        <v>-0.05</v>
      </c>
      <c r="B510" s="4">
        <f t="shared" si="43"/>
        <v>-1.2500000000000003E-4</v>
      </c>
      <c r="C510" s="4">
        <f t="shared" si="44"/>
        <v>7.5000000000000015E-3</v>
      </c>
      <c r="D510" s="4">
        <f t="shared" si="45"/>
        <v>-0.30000000000000004</v>
      </c>
      <c r="E510" s="4">
        <v>6</v>
      </c>
      <c r="G510" s="20">
        <v>-0.05</v>
      </c>
      <c r="H510" s="20">
        <v>6</v>
      </c>
      <c r="J510" s="20">
        <v>-0.05</v>
      </c>
      <c r="K510" s="20">
        <f t="shared" si="46"/>
        <v>-0.30000000000000004</v>
      </c>
      <c r="M510" s="20">
        <v>-0.05</v>
      </c>
      <c r="N510" s="20">
        <f t="shared" si="47"/>
        <v>7.5000000000000015E-3</v>
      </c>
      <c r="P510" s="20">
        <v>-0.05</v>
      </c>
      <c r="Q510" s="4">
        <f t="shared" si="42"/>
        <v>-1.2500000000000003E-4</v>
      </c>
    </row>
    <row r="511" spans="1:17" x14ac:dyDescent="0.35">
      <c r="A511" s="20">
        <v>-0.06</v>
      </c>
      <c r="B511" s="4">
        <f t="shared" si="43"/>
        <v>-2.1599999999999999E-4</v>
      </c>
      <c r="C511" s="4">
        <f t="shared" si="44"/>
        <v>1.0800000000000001E-2</v>
      </c>
      <c r="D511" s="4">
        <f t="shared" si="45"/>
        <v>-0.36</v>
      </c>
      <c r="E511" s="4">
        <v>6</v>
      </c>
      <c r="G511" s="20">
        <v>-0.06</v>
      </c>
      <c r="H511" s="20">
        <v>6</v>
      </c>
      <c r="J511" s="20">
        <v>-0.06</v>
      </c>
      <c r="K511" s="20">
        <f t="shared" si="46"/>
        <v>-0.36</v>
      </c>
      <c r="M511" s="20">
        <v>-0.06</v>
      </c>
      <c r="N511" s="20">
        <f t="shared" si="47"/>
        <v>1.0800000000000001E-2</v>
      </c>
      <c r="P511" s="20">
        <v>-0.06</v>
      </c>
      <c r="Q511" s="4">
        <f t="shared" si="42"/>
        <v>-2.1599999999999999E-4</v>
      </c>
    </row>
    <row r="512" spans="1:17" x14ac:dyDescent="0.35">
      <c r="A512" s="20">
        <v>-7.0000000000000007E-2</v>
      </c>
      <c r="B512" s="4">
        <f t="shared" si="43"/>
        <v>-3.430000000000001E-4</v>
      </c>
      <c r="C512" s="4">
        <f t="shared" si="44"/>
        <v>1.4700000000000001E-2</v>
      </c>
      <c r="D512" s="4">
        <f t="shared" si="45"/>
        <v>-0.42000000000000004</v>
      </c>
      <c r="E512" s="4">
        <v>6</v>
      </c>
      <c r="G512" s="20">
        <v>-7.0000000000000007E-2</v>
      </c>
      <c r="H512" s="20">
        <v>6</v>
      </c>
      <c r="J512" s="20">
        <v>-7.0000000000000007E-2</v>
      </c>
      <c r="K512" s="20">
        <f t="shared" si="46"/>
        <v>-0.42000000000000004</v>
      </c>
      <c r="M512" s="20">
        <v>-7.0000000000000007E-2</v>
      </c>
      <c r="N512" s="20">
        <f t="shared" si="47"/>
        <v>1.4700000000000001E-2</v>
      </c>
      <c r="P512" s="20">
        <v>-7.0000000000000007E-2</v>
      </c>
      <c r="Q512" s="4">
        <f t="shared" si="42"/>
        <v>-3.430000000000001E-4</v>
      </c>
    </row>
    <row r="513" spans="1:17" x14ac:dyDescent="0.35">
      <c r="A513" s="20">
        <v>-0.08</v>
      </c>
      <c r="B513" s="4">
        <f t="shared" si="43"/>
        <v>-5.1200000000000009E-4</v>
      </c>
      <c r="C513" s="4">
        <f t="shared" si="44"/>
        <v>1.9200000000000002E-2</v>
      </c>
      <c r="D513" s="4">
        <f t="shared" si="45"/>
        <v>-0.48</v>
      </c>
      <c r="E513" s="4">
        <v>6</v>
      </c>
      <c r="G513" s="20">
        <v>-0.08</v>
      </c>
      <c r="H513" s="20">
        <v>6</v>
      </c>
      <c r="J513" s="20">
        <v>-0.08</v>
      </c>
      <c r="K513" s="20">
        <f t="shared" si="46"/>
        <v>-0.48</v>
      </c>
      <c r="M513" s="20">
        <v>-0.08</v>
      </c>
      <c r="N513" s="20">
        <f t="shared" si="47"/>
        <v>1.9200000000000002E-2</v>
      </c>
      <c r="P513" s="20">
        <v>-0.08</v>
      </c>
      <c r="Q513" s="4">
        <f t="shared" si="42"/>
        <v>-5.1200000000000009E-4</v>
      </c>
    </row>
    <row r="514" spans="1:17" x14ac:dyDescent="0.35">
      <c r="A514" s="20">
        <v>-0.09</v>
      </c>
      <c r="B514" s="4">
        <f t="shared" si="43"/>
        <v>-7.2899999999999994E-4</v>
      </c>
      <c r="C514" s="4">
        <f t="shared" si="44"/>
        <v>2.4299999999999999E-2</v>
      </c>
      <c r="D514" s="4">
        <f t="shared" si="45"/>
        <v>-0.54</v>
      </c>
      <c r="E514" s="4">
        <v>6</v>
      </c>
      <c r="G514" s="20">
        <v>-0.09</v>
      </c>
      <c r="H514" s="20">
        <v>6</v>
      </c>
      <c r="J514" s="20">
        <v>-0.09</v>
      </c>
      <c r="K514" s="20">
        <f t="shared" si="46"/>
        <v>-0.54</v>
      </c>
      <c r="M514" s="20">
        <v>-0.09</v>
      </c>
      <c r="N514" s="20">
        <f t="shared" si="47"/>
        <v>2.4299999999999999E-2</v>
      </c>
      <c r="P514" s="20">
        <v>-0.09</v>
      </c>
      <c r="Q514" s="4">
        <f t="shared" si="42"/>
        <v>-7.2899999999999994E-4</v>
      </c>
    </row>
    <row r="515" spans="1:17" x14ac:dyDescent="0.35">
      <c r="A515" s="20">
        <v>-0.1</v>
      </c>
      <c r="B515" s="4">
        <f t="shared" si="43"/>
        <v>-1.0000000000000002E-3</v>
      </c>
      <c r="C515" s="4">
        <f t="shared" si="44"/>
        <v>3.0000000000000006E-2</v>
      </c>
      <c r="D515" s="4">
        <f t="shared" si="45"/>
        <v>-0.60000000000000009</v>
      </c>
      <c r="E515" s="4">
        <v>6</v>
      </c>
      <c r="G515" s="20">
        <v>-0.1</v>
      </c>
      <c r="H515" s="20">
        <v>6</v>
      </c>
      <c r="J515" s="20">
        <v>-0.1</v>
      </c>
      <c r="K515" s="20">
        <f t="shared" si="46"/>
        <v>-0.60000000000000009</v>
      </c>
      <c r="M515" s="20">
        <v>-0.1</v>
      </c>
      <c r="N515" s="20">
        <f t="shared" si="47"/>
        <v>3.0000000000000006E-2</v>
      </c>
      <c r="P515" s="20">
        <v>-0.1</v>
      </c>
      <c r="Q515" s="4">
        <f t="shared" si="42"/>
        <v>-1.0000000000000002E-3</v>
      </c>
    </row>
    <row r="516" spans="1:17" x14ac:dyDescent="0.35">
      <c r="A516" s="20">
        <v>-0.11</v>
      </c>
      <c r="B516" s="4">
        <f t="shared" si="43"/>
        <v>-1.3309999999999999E-3</v>
      </c>
      <c r="C516" s="4">
        <f t="shared" si="44"/>
        <v>3.6299999999999999E-2</v>
      </c>
      <c r="D516" s="4">
        <f t="shared" si="45"/>
        <v>-0.66</v>
      </c>
      <c r="E516" s="4">
        <v>6</v>
      </c>
      <c r="G516" s="20">
        <v>-0.11</v>
      </c>
      <c r="H516" s="20">
        <v>6</v>
      </c>
      <c r="J516" s="20">
        <v>-0.11</v>
      </c>
      <c r="K516" s="20">
        <f t="shared" si="46"/>
        <v>-0.66</v>
      </c>
      <c r="M516" s="20">
        <v>-0.11</v>
      </c>
      <c r="N516" s="20">
        <f t="shared" si="47"/>
        <v>3.6299999999999999E-2</v>
      </c>
      <c r="P516" s="20">
        <v>-0.11</v>
      </c>
      <c r="Q516" s="4">
        <f t="shared" si="42"/>
        <v>-1.3309999999999999E-3</v>
      </c>
    </row>
    <row r="517" spans="1:17" x14ac:dyDescent="0.35">
      <c r="A517" s="20">
        <v>-0.12</v>
      </c>
      <c r="B517" s="4">
        <f t="shared" si="43"/>
        <v>-1.7279999999999999E-3</v>
      </c>
      <c r="C517" s="4">
        <f t="shared" si="44"/>
        <v>4.3200000000000002E-2</v>
      </c>
      <c r="D517" s="4">
        <f t="shared" si="45"/>
        <v>-0.72</v>
      </c>
      <c r="E517" s="4">
        <v>6</v>
      </c>
      <c r="G517" s="20">
        <v>-0.12</v>
      </c>
      <c r="H517" s="20">
        <v>6</v>
      </c>
      <c r="J517" s="20">
        <v>-0.12</v>
      </c>
      <c r="K517" s="20">
        <f t="shared" si="46"/>
        <v>-0.72</v>
      </c>
      <c r="M517" s="20">
        <v>-0.12</v>
      </c>
      <c r="N517" s="20">
        <f t="shared" si="47"/>
        <v>4.3200000000000002E-2</v>
      </c>
      <c r="P517" s="20">
        <v>-0.12</v>
      </c>
      <c r="Q517" s="4">
        <f t="shared" ref="Q517:Q580" si="48">P517^3</f>
        <v>-1.7279999999999999E-3</v>
      </c>
    </row>
    <row r="518" spans="1:17" x14ac:dyDescent="0.35">
      <c r="A518" s="20">
        <v>-0.13</v>
      </c>
      <c r="B518" s="4">
        <f t="shared" ref="B518:B581" si="49">A518^3</f>
        <v>-2.1970000000000002E-3</v>
      </c>
      <c r="C518" s="4">
        <f t="shared" ref="C518:C581" si="50">3*A518^2</f>
        <v>5.0700000000000009E-2</v>
      </c>
      <c r="D518" s="4">
        <f t="shared" ref="D518:D581" si="51">6*A518</f>
        <v>-0.78</v>
      </c>
      <c r="E518" s="4">
        <v>6</v>
      </c>
      <c r="G518" s="20">
        <v>-0.13</v>
      </c>
      <c r="H518" s="20">
        <v>6</v>
      </c>
      <c r="J518" s="20">
        <v>-0.13</v>
      </c>
      <c r="K518" s="20">
        <f t="shared" ref="K518:K581" si="52">6*J518</f>
        <v>-0.78</v>
      </c>
      <c r="M518" s="20">
        <v>-0.13</v>
      </c>
      <c r="N518" s="20">
        <f t="shared" ref="N518:N581" si="53">3*M518^2</f>
        <v>5.0700000000000009E-2</v>
      </c>
      <c r="P518" s="20">
        <v>-0.13</v>
      </c>
      <c r="Q518" s="4">
        <f t="shared" si="48"/>
        <v>-2.1970000000000002E-3</v>
      </c>
    </row>
    <row r="519" spans="1:17" x14ac:dyDescent="0.35">
      <c r="A519" s="20">
        <v>-0.14000000000000001</v>
      </c>
      <c r="B519" s="4">
        <f t="shared" si="49"/>
        <v>-2.7440000000000008E-3</v>
      </c>
      <c r="C519" s="4">
        <f t="shared" si="50"/>
        <v>5.8800000000000005E-2</v>
      </c>
      <c r="D519" s="4">
        <f t="shared" si="51"/>
        <v>-0.84000000000000008</v>
      </c>
      <c r="E519" s="4">
        <v>6</v>
      </c>
      <c r="G519" s="20">
        <v>-0.14000000000000001</v>
      </c>
      <c r="H519" s="20">
        <v>6</v>
      </c>
      <c r="J519" s="20">
        <v>-0.14000000000000001</v>
      </c>
      <c r="K519" s="20">
        <f t="shared" si="52"/>
        <v>-0.84000000000000008</v>
      </c>
      <c r="M519" s="20">
        <v>-0.14000000000000001</v>
      </c>
      <c r="N519" s="20">
        <f t="shared" si="53"/>
        <v>5.8800000000000005E-2</v>
      </c>
      <c r="P519" s="20">
        <v>-0.14000000000000001</v>
      </c>
      <c r="Q519" s="4">
        <f t="shared" si="48"/>
        <v>-2.7440000000000008E-3</v>
      </c>
    </row>
    <row r="520" spans="1:17" x14ac:dyDescent="0.35">
      <c r="A520" s="20">
        <v>-0.15</v>
      </c>
      <c r="B520" s="4">
        <f t="shared" si="49"/>
        <v>-3.375E-3</v>
      </c>
      <c r="C520" s="4">
        <f t="shared" si="50"/>
        <v>6.7500000000000004E-2</v>
      </c>
      <c r="D520" s="4">
        <f t="shared" si="51"/>
        <v>-0.89999999999999991</v>
      </c>
      <c r="E520" s="4">
        <v>6</v>
      </c>
      <c r="G520" s="20">
        <v>-0.15</v>
      </c>
      <c r="H520" s="20">
        <v>6</v>
      </c>
      <c r="J520" s="20">
        <v>-0.15</v>
      </c>
      <c r="K520" s="20">
        <f t="shared" si="52"/>
        <v>-0.89999999999999991</v>
      </c>
      <c r="M520" s="20">
        <v>-0.15</v>
      </c>
      <c r="N520" s="20">
        <f t="shared" si="53"/>
        <v>6.7500000000000004E-2</v>
      </c>
      <c r="P520" s="20">
        <v>-0.15</v>
      </c>
      <c r="Q520" s="4">
        <f t="shared" si="48"/>
        <v>-3.375E-3</v>
      </c>
    </row>
    <row r="521" spans="1:17" x14ac:dyDescent="0.35">
      <c r="A521" s="20">
        <v>-0.16</v>
      </c>
      <c r="B521" s="4">
        <f t="shared" si="49"/>
        <v>-4.0960000000000007E-3</v>
      </c>
      <c r="C521" s="4">
        <f t="shared" si="50"/>
        <v>7.6800000000000007E-2</v>
      </c>
      <c r="D521" s="4">
        <f t="shared" si="51"/>
        <v>-0.96</v>
      </c>
      <c r="E521" s="4">
        <v>6</v>
      </c>
      <c r="G521" s="20">
        <v>-0.16</v>
      </c>
      <c r="H521" s="20">
        <v>6</v>
      </c>
      <c r="J521" s="20">
        <v>-0.16</v>
      </c>
      <c r="K521" s="20">
        <f t="shared" si="52"/>
        <v>-0.96</v>
      </c>
      <c r="M521" s="20">
        <v>-0.16</v>
      </c>
      <c r="N521" s="20">
        <f t="shared" si="53"/>
        <v>7.6800000000000007E-2</v>
      </c>
      <c r="P521" s="20">
        <v>-0.16</v>
      </c>
      <c r="Q521" s="4">
        <f t="shared" si="48"/>
        <v>-4.0960000000000007E-3</v>
      </c>
    </row>
    <row r="522" spans="1:17" x14ac:dyDescent="0.35">
      <c r="A522" s="20">
        <v>-0.17</v>
      </c>
      <c r="B522" s="4">
        <f t="shared" si="49"/>
        <v>-4.9130000000000016E-3</v>
      </c>
      <c r="C522" s="4">
        <f t="shared" si="50"/>
        <v>8.6700000000000013E-2</v>
      </c>
      <c r="D522" s="4">
        <f t="shared" si="51"/>
        <v>-1.02</v>
      </c>
      <c r="E522" s="4">
        <v>6</v>
      </c>
      <c r="G522" s="20">
        <v>-0.17</v>
      </c>
      <c r="H522" s="20">
        <v>6</v>
      </c>
      <c r="J522" s="20">
        <v>-0.17</v>
      </c>
      <c r="K522" s="20">
        <f t="shared" si="52"/>
        <v>-1.02</v>
      </c>
      <c r="M522" s="20">
        <v>-0.17</v>
      </c>
      <c r="N522" s="20">
        <f t="shared" si="53"/>
        <v>8.6700000000000013E-2</v>
      </c>
      <c r="P522" s="20">
        <v>-0.17</v>
      </c>
      <c r="Q522" s="4">
        <f t="shared" si="48"/>
        <v>-4.9130000000000016E-3</v>
      </c>
    </row>
    <row r="523" spans="1:17" x14ac:dyDescent="0.35">
      <c r="A523" s="20">
        <v>-0.18</v>
      </c>
      <c r="B523" s="4">
        <f t="shared" si="49"/>
        <v>-5.8319999999999995E-3</v>
      </c>
      <c r="C523" s="4">
        <f t="shared" si="50"/>
        <v>9.7199999999999995E-2</v>
      </c>
      <c r="D523" s="4">
        <f t="shared" si="51"/>
        <v>-1.08</v>
      </c>
      <c r="E523" s="4">
        <v>6</v>
      </c>
      <c r="G523" s="20">
        <v>-0.18</v>
      </c>
      <c r="H523" s="20">
        <v>6</v>
      </c>
      <c r="J523" s="20">
        <v>-0.18</v>
      </c>
      <c r="K523" s="20">
        <f t="shared" si="52"/>
        <v>-1.08</v>
      </c>
      <c r="M523" s="20">
        <v>-0.18</v>
      </c>
      <c r="N523" s="20">
        <f t="shared" si="53"/>
        <v>9.7199999999999995E-2</v>
      </c>
      <c r="P523" s="20">
        <v>-0.18</v>
      </c>
      <c r="Q523" s="4">
        <f t="shared" si="48"/>
        <v>-5.8319999999999995E-3</v>
      </c>
    </row>
    <row r="524" spans="1:17" x14ac:dyDescent="0.35">
      <c r="A524" s="20">
        <v>-0.19</v>
      </c>
      <c r="B524" s="4">
        <f t="shared" si="49"/>
        <v>-6.8590000000000005E-3</v>
      </c>
      <c r="C524" s="4">
        <f t="shared" si="50"/>
        <v>0.10830000000000001</v>
      </c>
      <c r="D524" s="4">
        <f t="shared" si="51"/>
        <v>-1.1400000000000001</v>
      </c>
      <c r="E524" s="4">
        <v>6</v>
      </c>
      <c r="G524" s="20">
        <v>-0.19</v>
      </c>
      <c r="H524" s="20">
        <v>6</v>
      </c>
      <c r="J524" s="20">
        <v>-0.19</v>
      </c>
      <c r="K524" s="20">
        <f t="shared" si="52"/>
        <v>-1.1400000000000001</v>
      </c>
      <c r="M524" s="20">
        <v>-0.19</v>
      </c>
      <c r="N524" s="20">
        <f t="shared" si="53"/>
        <v>0.10830000000000001</v>
      </c>
      <c r="P524" s="20">
        <v>-0.19</v>
      </c>
      <c r="Q524" s="4">
        <f t="shared" si="48"/>
        <v>-6.8590000000000005E-3</v>
      </c>
    </row>
    <row r="525" spans="1:17" x14ac:dyDescent="0.35">
      <c r="A525" s="20">
        <v>-0.2</v>
      </c>
      <c r="B525" s="4">
        <f t="shared" si="49"/>
        <v>-8.0000000000000019E-3</v>
      </c>
      <c r="C525" s="4">
        <f t="shared" si="50"/>
        <v>0.12000000000000002</v>
      </c>
      <c r="D525" s="4">
        <f t="shared" si="51"/>
        <v>-1.2000000000000002</v>
      </c>
      <c r="E525" s="4">
        <v>6</v>
      </c>
      <c r="G525" s="20">
        <v>-0.2</v>
      </c>
      <c r="H525" s="20">
        <v>6</v>
      </c>
      <c r="J525" s="20">
        <v>-0.2</v>
      </c>
      <c r="K525" s="20">
        <f t="shared" si="52"/>
        <v>-1.2000000000000002</v>
      </c>
      <c r="M525" s="20">
        <v>-0.2</v>
      </c>
      <c r="N525" s="20">
        <f t="shared" si="53"/>
        <v>0.12000000000000002</v>
      </c>
      <c r="P525" s="20">
        <v>-0.2</v>
      </c>
      <c r="Q525" s="4">
        <f t="shared" si="48"/>
        <v>-8.0000000000000019E-3</v>
      </c>
    </row>
    <row r="526" spans="1:17" x14ac:dyDescent="0.35">
      <c r="A526" s="20">
        <v>-0.21</v>
      </c>
      <c r="B526" s="4">
        <f t="shared" si="49"/>
        <v>-9.2609999999999984E-3</v>
      </c>
      <c r="C526" s="4">
        <f t="shared" si="50"/>
        <v>0.13229999999999997</v>
      </c>
      <c r="D526" s="4">
        <f t="shared" si="51"/>
        <v>-1.26</v>
      </c>
      <c r="E526" s="4">
        <v>6</v>
      </c>
      <c r="G526" s="20">
        <v>-0.21</v>
      </c>
      <c r="H526" s="20">
        <v>6</v>
      </c>
      <c r="J526" s="20">
        <v>-0.21</v>
      </c>
      <c r="K526" s="20">
        <f t="shared" si="52"/>
        <v>-1.26</v>
      </c>
      <c r="M526" s="20">
        <v>-0.21</v>
      </c>
      <c r="N526" s="20">
        <f t="shared" si="53"/>
        <v>0.13229999999999997</v>
      </c>
      <c r="P526" s="20">
        <v>-0.21</v>
      </c>
      <c r="Q526" s="4">
        <f t="shared" si="48"/>
        <v>-9.2609999999999984E-3</v>
      </c>
    </row>
    <row r="527" spans="1:17" x14ac:dyDescent="0.35">
      <c r="A527" s="20">
        <v>-0.22</v>
      </c>
      <c r="B527" s="4">
        <f t="shared" si="49"/>
        <v>-1.0647999999999999E-2</v>
      </c>
      <c r="C527" s="4">
        <f t="shared" si="50"/>
        <v>0.1452</v>
      </c>
      <c r="D527" s="4">
        <f t="shared" si="51"/>
        <v>-1.32</v>
      </c>
      <c r="E527" s="4">
        <v>6</v>
      </c>
      <c r="G527" s="20">
        <v>-0.22</v>
      </c>
      <c r="H527" s="20">
        <v>6</v>
      </c>
      <c r="J527" s="20">
        <v>-0.22</v>
      </c>
      <c r="K527" s="20">
        <f t="shared" si="52"/>
        <v>-1.32</v>
      </c>
      <c r="M527" s="20">
        <v>-0.22</v>
      </c>
      <c r="N527" s="20">
        <f t="shared" si="53"/>
        <v>0.1452</v>
      </c>
      <c r="P527" s="20">
        <v>-0.22</v>
      </c>
      <c r="Q527" s="4">
        <f t="shared" si="48"/>
        <v>-1.0647999999999999E-2</v>
      </c>
    </row>
    <row r="528" spans="1:17" x14ac:dyDescent="0.35">
      <c r="A528" s="20">
        <v>-0.23</v>
      </c>
      <c r="B528" s="4">
        <f t="shared" si="49"/>
        <v>-1.2167000000000001E-2</v>
      </c>
      <c r="C528" s="4">
        <f t="shared" si="50"/>
        <v>0.15870000000000001</v>
      </c>
      <c r="D528" s="4">
        <f t="shared" si="51"/>
        <v>-1.3800000000000001</v>
      </c>
      <c r="E528" s="4">
        <v>6</v>
      </c>
      <c r="G528" s="20">
        <v>-0.23</v>
      </c>
      <c r="H528" s="20">
        <v>6</v>
      </c>
      <c r="J528" s="20">
        <v>-0.23</v>
      </c>
      <c r="K528" s="20">
        <f t="shared" si="52"/>
        <v>-1.3800000000000001</v>
      </c>
      <c r="M528" s="20">
        <v>-0.23</v>
      </c>
      <c r="N528" s="20">
        <f t="shared" si="53"/>
        <v>0.15870000000000001</v>
      </c>
      <c r="P528" s="20">
        <v>-0.23</v>
      </c>
      <c r="Q528" s="4">
        <f t="shared" si="48"/>
        <v>-1.2167000000000001E-2</v>
      </c>
    </row>
    <row r="529" spans="1:17" x14ac:dyDescent="0.35">
      <c r="A529" s="20">
        <v>-0.24</v>
      </c>
      <c r="B529" s="4">
        <f t="shared" si="49"/>
        <v>-1.3823999999999999E-2</v>
      </c>
      <c r="C529" s="4">
        <f t="shared" si="50"/>
        <v>0.17280000000000001</v>
      </c>
      <c r="D529" s="4">
        <f t="shared" si="51"/>
        <v>-1.44</v>
      </c>
      <c r="E529" s="4">
        <v>6</v>
      </c>
      <c r="G529" s="20">
        <v>-0.24</v>
      </c>
      <c r="H529" s="20">
        <v>6</v>
      </c>
      <c r="J529" s="20">
        <v>-0.24</v>
      </c>
      <c r="K529" s="20">
        <f t="shared" si="52"/>
        <v>-1.44</v>
      </c>
      <c r="M529" s="20">
        <v>-0.24</v>
      </c>
      <c r="N529" s="20">
        <f t="shared" si="53"/>
        <v>0.17280000000000001</v>
      </c>
      <c r="P529" s="20">
        <v>-0.24</v>
      </c>
      <c r="Q529" s="4">
        <f t="shared" si="48"/>
        <v>-1.3823999999999999E-2</v>
      </c>
    </row>
    <row r="530" spans="1:17" x14ac:dyDescent="0.35">
      <c r="A530" s="20">
        <v>-0.25</v>
      </c>
      <c r="B530" s="4">
        <f t="shared" si="49"/>
        <v>-1.5625E-2</v>
      </c>
      <c r="C530" s="4">
        <f t="shared" si="50"/>
        <v>0.1875</v>
      </c>
      <c r="D530" s="4">
        <f t="shared" si="51"/>
        <v>-1.5</v>
      </c>
      <c r="E530" s="4">
        <v>6</v>
      </c>
      <c r="G530" s="20">
        <v>-0.25</v>
      </c>
      <c r="H530" s="20">
        <v>6</v>
      </c>
      <c r="J530" s="20">
        <v>-0.25</v>
      </c>
      <c r="K530" s="20">
        <f t="shared" si="52"/>
        <v>-1.5</v>
      </c>
      <c r="M530" s="20">
        <v>-0.25</v>
      </c>
      <c r="N530" s="20">
        <f t="shared" si="53"/>
        <v>0.1875</v>
      </c>
      <c r="P530" s="20">
        <v>-0.25</v>
      </c>
      <c r="Q530" s="4">
        <f t="shared" si="48"/>
        <v>-1.5625E-2</v>
      </c>
    </row>
    <row r="531" spans="1:17" x14ac:dyDescent="0.35">
      <c r="A531" s="20">
        <v>-0.26</v>
      </c>
      <c r="B531" s="4">
        <f t="shared" si="49"/>
        <v>-1.7576000000000001E-2</v>
      </c>
      <c r="C531" s="4">
        <f t="shared" si="50"/>
        <v>0.20280000000000004</v>
      </c>
      <c r="D531" s="4">
        <f t="shared" si="51"/>
        <v>-1.56</v>
      </c>
      <c r="E531" s="4">
        <v>6</v>
      </c>
      <c r="G531" s="20">
        <v>-0.26</v>
      </c>
      <c r="H531" s="20">
        <v>6</v>
      </c>
      <c r="J531" s="20">
        <v>-0.26</v>
      </c>
      <c r="K531" s="20">
        <f t="shared" si="52"/>
        <v>-1.56</v>
      </c>
      <c r="M531" s="20">
        <v>-0.26</v>
      </c>
      <c r="N531" s="20">
        <f t="shared" si="53"/>
        <v>0.20280000000000004</v>
      </c>
      <c r="P531" s="20">
        <v>-0.26</v>
      </c>
      <c r="Q531" s="4">
        <f t="shared" si="48"/>
        <v>-1.7576000000000001E-2</v>
      </c>
    </row>
    <row r="532" spans="1:17" x14ac:dyDescent="0.35">
      <c r="A532" s="20">
        <v>-0.27</v>
      </c>
      <c r="B532" s="4">
        <f t="shared" si="49"/>
        <v>-1.9683000000000003E-2</v>
      </c>
      <c r="C532" s="4">
        <f t="shared" si="50"/>
        <v>0.21870000000000001</v>
      </c>
      <c r="D532" s="4">
        <f t="shared" si="51"/>
        <v>-1.62</v>
      </c>
      <c r="E532" s="4">
        <v>6</v>
      </c>
      <c r="G532" s="20">
        <v>-0.27</v>
      </c>
      <c r="H532" s="20">
        <v>6</v>
      </c>
      <c r="J532" s="20">
        <v>-0.27</v>
      </c>
      <c r="K532" s="20">
        <f t="shared" si="52"/>
        <v>-1.62</v>
      </c>
      <c r="M532" s="20">
        <v>-0.27</v>
      </c>
      <c r="N532" s="20">
        <f t="shared" si="53"/>
        <v>0.21870000000000001</v>
      </c>
      <c r="P532" s="20">
        <v>-0.27</v>
      </c>
      <c r="Q532" s="4">
        <f t="shared" si="48"/>
        <v>-1.9683000000000003E-2</v>
      </c>
    </row>
    <row r="533" spans="1:17" x14ac:dyDescent="0.35">
      <c r="A533" s="20">
        <v>-0.28000000000000003</v>
      </c>
      <c r="B533" s="4">
        <f t="shared" si="49"/>
        <v>-2.1952000000000006E-2</v>
      </c>
      <c r="C533" s="4">
        <f t="shared" si="50"/>
        <v>0.23520000000000002</v>
      </c>
      <c r="D533" s="4">
        <f t="shared" si="51"/>
        <v>-1.6800000000000002</v>
      </c>
      <c r="E533" s="4">
        <v>6</v>
      </c>
      <c r="G533" s="20">
        <v>-0.28000000000000003</v>
      </c>
      <c r="H533" s="20">
        <v>6</v>
      </c>
      <c r="J533" s="20">
        <v>-0.28000000000000003</v>
      </c>
      <c r="K533" s="20">
        <f t="shared" si="52"/>
        <v>-1.6800000000000002</v>
      </c>
      <c r="M533" s="20">
        <v>-0.28000000000000003</v>
      </c>
      <c r="N533" s="20">
        <f t="shared" si="53"/>
        <v>0.23520000000000002</v>
      </c>
      <c r="P533" s="20">
        <v>-0.28000000000000003</v>
      </c>
      <c r="Q533" s="4">
        <f t="shared" si="48"/>
        <v>-2.1952000000000006E-2</v>
      </c>
    </row>
    <row r="534" spans="1:17" x14ac:dyDescent="0.35">
      <c r="A534" s="20">
        <v>-0.28999999999999998</v>
      </c>
      <c r="B534" s="4">
        <f t="shared" si="49"/>
        <v>-2.4388999999999997E-2</v>
      </c>
      <c r="C534" s="4">
        <f t="shared" si="50"/>
        <v>0.25229999999999997</v>
      </c>
      <c r="D534" s="4">
        <f t="shared" si="51"/>
        <v>-1.7399999999999998</v>
      </c>
      <c r="E534" s="4">
        <v>6</v>
      </c>
      <c r="G534" s="20">
        <v>-0.28999999999999998</v>
      </c>
      <c r="H534" s="20">
        <v>6</v>
      </c>
      <c r="J534" s="20">
        <v>-0.28999999999999998</v>
      </c>
      <c r="K534" s="20">
        <f t="shared" si="52"/>
        <v>-1.7399999999999998</v>
      </c>
      <c r="M534" s="20">
        <v>-0.28999999999999998</v>
      </c>
      <c r="N534" s="20">
        <f t="shared" si="53"/>
        <v>0.25229999999999997</v>
      </c>
      <c r="P534" s="20">
        <v>-0.28999999999999998</v>
      </c>
      <c r="Q534" s="4">
        <f t="shared" si="48"/>
        <v>-2.4388999999999997E-2</v>
      </c>
    </row>
    <row r="535" spans="1:17" x14ac:dyDescent="0.35">
      <c r="A535" s="20">
        <v>-0.3</v>
      </c>
      <c r="B535" s="4">
        <f t="shared" si="49"/>
        <v>-2.7E-2</v>
      </c>
      <c r="C535" s="4">
        <f t="shared" si="50"/>
        <v>0.27</v>
      </c>
      <c r="D535" s="4">
        <f t="shared" si="51"/>
        <v>-1.7999999999999998</v>
      </c>
      <c r="E535" s="4">
        <v>6</v>
      </c>
      <c r="G535" s="20">
        <v>-0.3</v>
      </c>
      <c r="H535" s="20">
        <v>6</v>
      </c>
      <c r="J535" s="20">
        <v>-0.3</v>
      </c>
      <c r="K535" s="20">
        <f t="shared" si="52"/>
        <v>-1.7999999999999998</v>
      </c>
      <c r="M535" s="20">
        <v>-0.3</v>
      </c>
      <c r="N535" s="20">
        <f t="shared" si="53"/>
        <v>0.27</v>
      </c>
      <c r="P535" s="20">
        <v>-0.3</v>
      </c>
      <c r="Q535" s="4">
        <f t="shared" si="48"/>
        <v>-2.7E-2</v>
      </c>
    </row>
    <row r="536" spans="1:17" x14ac:dyDescent="0.35">
      <c r="A536" s="20">
        <v>-0.31</v>
      </c>
      <c r="B536" s="4">
        <f t="shared" si="49"/>
        <v>-2.9791000000000002E-2</v>
      </c>
      <c r="C536" s="4">
        <f t="shared" si="50"/>
        <v>0.2883</v>
      </c>
      <c r="D536" s="4">
        <f t="shared" si="51"/>
        <v>-1.8599999999999999</v>
      </c>
      <c r="E536" s="4">
        <v>6</v>
      </c>
      <c r="G536" s="20">
        <v>-0.31</v>
      </c>
      <c r="H536" s="20">
        <v>6</v>
      </c>
      <c r="J536" s="20">
        <v>-0.31</v>
      </c>
      <c r="K536" s="20">
        <f t="shared" si="52"/>
        <v>-1.8599999999999999</v>
      </c>
      <c r="M536" s="20">
        <v>-0.31</v>
      </c>
      <c r="N536" s="20">
        <f t="shared" si="53"/>
        <v>0.2883</v>
      </c>
      <c r="P536" s="20">
        <v>-0.31</v>
      </c>
      <c r="Q536" s="4">
        <f t="shared" si="48"/>
        <v>-2.9791000000000002E-2</v>
      </c>
    </row>
    <row r="537" spans="1:17" x14ac:dyDescent="0.35">
      <c r="A537" s="20">
        <v>-0.32</v>
      </c>
      <c r="B537" s="4">
        <f t="shared" si="49"/>
        <v>-3.2768000000000005E-2</v>
      </c>
      <c r="C537" s="4">
        <f t="shared" si="50"/>
        <v>0.30720000000000003</v>
      </c>
      <c r="D537" s="4">
        <f t="shared" si="51"/>
        <v>-1.92</v>
      </c>
      <c r="E537" s="4">
        <v>6</v>
      </c>
      <c r="G537" s="20">
        <v>-0.32</v>
      </c>
      <c r="H537" s="20">
        <v>6</v>
      </c>
      <c r="J537" s="20">
        <v>-0.32</v>
      </c>
      <c r="K537" s="20">
        <f t="shared" si="52"/>
        <v>-1.92</v>
      </c>
      <c r="M537" s="20">
        <v>-0.32</v>
      </c>
      <c r="N537" s="20">
        <f t="shared" si="53"/>
        <v>0.30720000000000003</v>
      </c>
      <c r="P537" s="20">
        <v>-0.32</v>
      </c>
      <c r="Q537" s="4">
        <f t="shared" si="48"/>
        <v>-3.2768000000000005E-2</v>
      </c>
    </row>
    <row r="538" spans="1:17" x14ac:dyDescent="0.35">
      <c r="A538" s="20">
        <v>-0.33</v>
      </c>
      <c r="B538" s="4">
        <f t="shared" si="49"/>
        <v>-3.5937000000000004E-2</v>
      </c>
      <c r="C538" s="4">
        <f t="shared" si="50"/>
        <v>0.32670000000000005</v>
      </c>
      <c r="D538" s="4">
        <f t="shared" si="51"/>
        <v>-1.98</v>
      </c>
      <c r="E538" s="4">
        <v>6</v>
      </c>
      <c r="G538" s="20">
        <v>-0.33</v>
      </c>
      <c r="H538" s="20">
        <v>6</v>
      </c>
      <c r="J538" s="20">
        <v>-0.33</v>
      </c>
      <c r="K538" s="20">
        <f t="shared" si="52"/>
        <v>-1.98</v>
      </c>
      <c r="M538" s="20">
        <v>-0.33</v>
      </c>
      <c r="N538" s="20">
        <f t="shared" si="53"/>
        <v>0.32670000000000005</v>
      </c>
      <c r="P538" s="20">
        <v>-0.33</v>
      </c>
      <c r="Q538" s="4">
        <f t="shared" si="48"/>
        <v>-3.5937000000000004E-2</v>
      </c>
    </row>
    <row r="539" spans="1:17" x14ac:dyDescent="0.35">
      <c r="A539" s="20">
        <v>-0.34</v>
      </c>
      <c r="B539" s="4">
        <f t="shared" si="49"/>
        <v>-3.9304000000000013E-2</v>
      </c>
      <c r="C539" s="4">
        <f t="shared" si="50"/>
        <v>0.34680000000000005</v>
      </c>
      <c r="D539" s="4">
        <f t="shared" si="51"/>
        <v>-2.04</v>
      </c>
      <c r="E539" s="4">
        <v>6</v>
      </c>
      <c r="G539" s="20">
        <v>-0.34</v>
      </c>
      <c r="H539" s="20">
        <v>6</v>
      </c>
      <c r="J539" s="20">
        <v>-0.34</v>
      </c>
      <c r="K539" s="20">
        <f t="shared" si="52"/>
        <v>-2.04</v>
      </c>
      <c r="M539" s="20">
        <v>-0.34</v>
      </c>
      <c r="N539" s="20">
        <f t="shared" si="53"/>
        <v>0.34680000000000005</v>
      </c>
      <c r="P539" s="20">
        <v>-0.34</v>
      </c>
      <c r="Q539" s="4">
        <f t="shared" si="48"/>
        <v>-3.9304000000000013E-2</v>
      </c>
    </row>
    <row r="540" spans="1:17" x14ac:dyDescent="0.35">
      <c r="A540" s="20">
        <v>-0.35</v>
      </c>
      <c r="B540" s="4">
        <f t="shared" si="49"/>
        <v>-4.287499999999999E-2</v>
      </c>
      <c r="C540" s="4">
        <f t="shared" si="50"/>
        <v>0.36749999999999994</v>
      </c>
      <c r="D540" s="4">
        <f t="shared" si="51"/>
        <v>-2.0999999999999996</v>
      </c>
      <c r="E540" s="4">
        <v>6</v>
      </c>
      <c r="G540" s="20">
        <v>-0.35</v>
      </c>
      <c r="H540" s="20">
        <v>6</v>
      </c>
      <c r="J540" s="20">
        <v>-0.35</v>
      </c>
      <c r="K540" s="20">
        <f t="shared" si="52"/>
        <v>-2.0999999999999996</v>
      </c>
      <c r="M540" s="20">
        <v>-0.35</v>
      </c>
      <c r="N540" s="20">
        <f t="shared" si="53"/>
        <v>0.36749999999999994</v>
      </c>
      <c r="P540" s="20">
        <v>-0.35</v>
      </c>
      <c r="Q540" s="4">
        <f t="shared" si="48"/>
        <v>-4.287499999999999E-2</v>
      </c>
    </row>
    <row r="541" spans="1:17" x14ac:dyDescent="0.35">
      <c r="A541" s="20">
        <v>-0.36</v>
      </c>
      <c r="B541" s="4">
        <f t="shared" si="49"/>
        <v>-4.6655999999999996E-2</v>
      </c>
      <c r="C541" s="4">
        <f t="shared" si="50"/>
        <v>0.38879999999999998</v>
      </c>
      <c r="D541" s="4">
        <f t="shared" si="51"/>
        <v>-2.16</v>
      </c>
      <c r="E541" s="4">
        <v>6</v>
      </c>
      <c r="G541" s="20">
        <v>-0.36</v>
      </c>
      <c r="H541" s="20">
        <v>6</v>
      </c>
      <c r="J541" s="20">
        <v>-0.36</v>
      </c>
      <c r="K541" s="20">
        <f t="shared" si="52"/>
        <v>-2.16</v>
      </c>
      <c r="M541" s="20">
        <v>-0.36</v>
      </c>
      <c r="N541" s="20">
        <f t="shared" si="53"/>
        <v>0.38879999999999998</v>
      </c>
      <c r="P541" s="20">
        <v>-0.36</v>
      </c>
      <c r="Q541" s="4">
        <f t="shared" si="48"/>
        <v>-4.6655999999999996E-2</v>
      </c>
    </row>
    <row r="542" spans="1:17" x14ac:dyDescent="0.35">
      <c r="A542" s="20">
        <v>-0.37</v>
      </c>
      <c r="B542" s="4">
        <f t="shared" si="49"/>
        <v>-5.0652999999999997E-2</v>
      </c>
      <c r="C542" s="4">
        <f t="shared" si="50"/>
        <v>0.41069999999999995</v>
      </c>
      <c r="D542" s="4">
        <f t="shared" si="51"/>
        <v>-2.2199999999999998</v>
      </c>
      <c r="E542" s="4">
        <v>6</v>
      </c>
      <c r="G542" s="20">
        <v>-0.37</v>
      </c>
      <c r="H542" s="20">
        <v>6</v>
      </c>
      <c r="J542" s="20">
        <v>-0.37</v>
      </c>
      <c r="K542" s="20">
        <f t="shared" si="52"/>
        <v>-2.2199999999999998</v>
      </c>
      <c r="M542" s="20">
        <v>-0.37</v>
      </c>
      <c r="N542" s="20">
        <f t="shared" si="53"/>
        <v>0.41069999999999995</v>
      </c>
      <c r="P542" s="20">
        <v>-0.37</v>
      </c>
      <c r="Q542" s="4">
        <f t="shared" si="48"/>
        <v>-5.0652999999999997E-2</v>
      </c>
    </row>
    <row r="543" spans="1:17" x14ac:dyDescent="0.35">
      <c r="A543" s="20">
        <v>-0.38</v>
      </c>
      <c r="B543" s="4">
        <f t="shared" si="49"/>
        <v>-5.4872000000000004E-2</v>
      </c>
      <c r="C543" s="4">
        <f t="shared" si="50"/>
        <v>0.43320000000000003</v>
      </c>
      <c r="D543" s="4">
        <f t="shared" si="51"/>
        <v>-2.2800000000000002</v>
      </c>
      <c r="E543" s="4">
        <v>6</v>
      </c>
      <c r="G543" s="20">
        <v>-0.38</v>
      </c>
      <c r="H543" s="20">
        <v>6</v>
      </c>
      <c r="J543" s="20">
        <v>-0.38</v>
      </c>
      <c r="K543" s="20">
        <f t="shared" si="52"/>
        <v>-2.2800000000000002</v>
      </c>
      <c r="M543" s="20">
        <v>-0.38</v>
      </c>
      <c r="N543" s="20">
        <f t="shared" si="53"/>
        <v>0.43320000000000003</v>
      </c>
      <c r="P543" s="20">
        <v>-0.38</v>
      </c>
      <c r="Q543" s="4">
        <f t="shared" si="48"/>
        <v>-5.4872000000000004E-2</v>
      </c>
    </row>
    <row r="544" spans="1:17" x14ac:dyDescent="0.35">
      <c r="A544" s="20">
        <v>-0.39</v>
      </c>
      <c r="B544" s="4">
        <f t="shared" si="49"/>
        <v>-5.9319000000000004E-2</v>
      </c>
      <c r="C544" s="4">
        <f t="shared" si="50"/>
        <v>0.45630000000000004</v>
      </c>
      <c r="D544" s="4">
        <f t="shared" si="51"/>
        <v>-2.34</v>
      </c>
      <c r="E544" s="4">
        <v>6</v>
      </c>
      <c r="G544" s="20">
        <v>-0.39</v>
      </c>
      <c r="H544" s="20">
        <v>6</v>
      </c>
      <c r="J544" s="20">
        <v>-0.39</v>
      </c>
      <c r="K544" s="20">
        <f t="shared" si="52"/>
        <v>-2.34</v>
      </c>
      <c r="M544" s="20">
        <v>-0.39</v>
      </c>
      <c r="N544" s="20">
        <f t="shared" si="53"/>
        <v>0.45630000000000004</v>
      </c>
      <c r="P544" s="20">
        <v>-0.39</v>
      </c>
      <c r="Q544" s="4">
        <f t="shared" si="48"/>
        <v>-5.9319000000000004E-2</v>
      </c>
    </row>
    <row r="545" spans="1:17" x14ac:dyDescent="0.35">
      <c r="A545" s="20">
        <v>-0.4</v>
      </c>
      <c r="B545" s="4">
        <f t="shared" si="49"/>
        <v>-6.4000000000000015E-2</v>
      </c>
      <c r="C545" s="4">
        <f t="shared" si="50"/>
        <v>0.48000000000000009</v>
      </c>
      <c r="D545" s="4">
        <f t="shared" si="51"/>
        <v>-2.4000000000000004</v>
      </c>
      <c r="E545" s="4">
        <v>6</v>
      </c>
      <c r="G545" s="20">
        <v>-0.4</v>
      </c>
      <c r="H545" s="20">
        <v>6</v>
      </c>
      <c r="J545" s="20">
        <v>-0.4</v>
      </c>
      <c r="K545" s="20">
        <f t="shared" si="52"/>
        <v>-2.4000000000000004</v>
      </c>
      <c r="M545" s="20">
        <v>-0.4</v>
      </c>
      <c r="N545" s="20">
        <f t="shared" si="53"/>
        <v>0.48000000000000009</v>
      </c>
      <c r="P545" s="20">
        <v>-0.4</v>
      </c>
      <c r="Q545" s="4">
        <f t="shared" si="48"/>
        <v>-6.4000000000000015E-2</v>
      </c>
    </row>
    <row r="546" spans="1:17" x14ac:dyDescent="0.35">
      <c r="A546" s="20">
        <v>-0.41</v>
      </c>
      <c r="B546" s="4">
        <f t="shared" si="49"/>
        <v>-6.8920999999999982E-2</v>
      </c>
      <c r="C546" s="4">
        <f t="shared" si="50"/>
        <v>0.50429999999999997</v>
      </c>
      <c r="D546" s="4">
        <f t="shared" si="51"/>
        <v>-2.46</v>
      </c>
      <c r="E546" s="4">
        <v>6</v>
      </c>
      <c r="G546" s="20">
        <v>-0.41</v>
      </c>
      <c r="H546" s="20">
        <v>6</v>
      </c>
      <c r="J546" s="20">
        <v>-0.41</v>
      </c>
      <c r="K546" s="20">
        <f t="shared" si="52"/>
        <v>-2.46</v>
      </c>
      <c r="M546" s="20">
        <v>-0.41</v>
      </c>
      <c r="N546" s="20">
        <f t="shared" si="53"/>
        <v>0.50429999999999997</v>
      </c>
      <c r="P546" s="20">
        <v>-0.41</v>
      </c>
      <c r="Q546" s="4">
        <f t="shared" si="48"/>
        <v>-6.8920999999999982E-2</v>
      </c>
    </row>
    <row r="547" spans="1:17" x14ac:dyDescent="0.35">
      <c r="A547" s="20">
        <v>-0.42</v>
      </c>
      <c r="B547" s="4">
        <f t="shared" si="49"/>
        <v>-7.4087999999999987E-2</v>
      </c>
      <c r="C547" s="4">
        <f t="shared" si="50"/>
        <v>0.52919999999999989</v>
      </c>
      <c r="D547" s="4">
        <f t="shared" si="51"/>
        <v>-2.52</v>
      </c>
      <c r="E547" s="4">
        <v>6</v>
      </c>
      <c r="G547" s="20">
        <v>-0.42</v>
      </c>
      <c r="H547" s="20">
        <v>6</v>
      </c>
      <c r="J547" s="20">
        <v>-0.42</v>
      </c>
      <c r="K547" s="20">
        <f t="shared" si="52"/>
        <v>-2.52</v>
      </c>
      <c r="M547" s="20">
        <v>-0.42</v>
      </c>
      <c r="N547" s="20">
        <f t="shared" si="53"/>
        <v>0.52919999999999989</v>
      </c>
      <c r="P547" s="20">
        <v>-0.42</v>
      </c>
      <c r="Q547" s="4">
        <f t="shared" si="48"/>
        <v>-7.4087999999999987E-2</v>
      </c>
    </row>
    <row r="548" spans="1:17" x14ac:dyDescent="0.35">
      <c r="A548" s="20">
        <v>-0.43</v>
      </c>
      <c r="B548" s="4">
        <f t="shared" si="49"/>
        <v>-7.9506999999999994E-2</v>
      </c>
      <c r="C548" s="4">
        <f t="shared" si="50"/>
        <v>0.55469999999999997</v>
      </c>
      <c r="D548" s="4">
        <f t="shared" si="51"/>
        <v>-2.58</v>
      </c>
      <c r="E548" s="4">
        <v>6</v>
      </c>
      <c r="G548" s="20">
        <v>-0.43</v>
      </c>
      <c r="H548" s="20">
        <v>6</v>
      </c>
      <c r="J548" s="20">
        <v>-0.43</v>
      </c>
      <c r="K548" s="20">
        <f t="shared" si="52"/>
        <v>-2.58</v>
      </c>
      <c r="M548" s="20">
        <v>-0.43</v>
      </c>
      <c r="N548" s="20">
        <f t="shared" si="53"/>
        <v>0.55469999999999997</v>
      </c>
      <c r="P548" s="20">
        <v>-0.43</v>
      </c>
      <c r="Q548" s="4">
        <f t="shared" si="48"/>
        <v>-7.9506999999999994E-2</v>
      </c>
    </row>
    <row r="549" spans="1:17" x14ac:dyDescent="0.35">
      <c r="A549" s="20">
        <v>-0.44</v>
      </c>
      <c r="B549" s="4">
        <f t="shared" si="49"/>
        <v>-8.5183999999999996E-2</v>
      </c>
      <c r="C549" s="4">
        <f t="shared" si="50"/>
        <v>0.58079999999999998</v>
      </c>
      <c r="D549" s="4">
        <f t="shared" si="51"/>
        <v>-2.64</v>
      </c>
      <c r="E549" s="4">
        <v>6</v>
      </c>
      <c r="G549" s="20">
        <v>-0.44</v>
      </c>
      <c r="H549" s="20">
        <v>6</v>
      </c>
      <c r="J549" s="20">
        <v>-0.44</v>
      </c>
      <c r="K549" s="20">
        <f t="shared" si="52"/>
        <v>-2.64</v>
      </c>
      <c r="M549" s="20">
        <v>-0.44</v>
      </c>
      <c r="N549" s="20">
        <f t="shared" si="53"/>
        <v>0.58079999999999998</v>
      </c>
      <c r="P549" s="20">
        <v>-0.44</v>
      </c>
      <c r="Q549" s="4">
        <f t="shared" si="48"/>
        <v>-8.5183999999999996E-2</v>
      </c>
    </row>
    <row r="550" spans="1:17" x14ac:dyDescent="0.35">
      <c r="A550" s="20">
        <v>-0.45</v>
      </c>
      <c r="B550" s="4">
        <f t="shared" si="49"/>
        <v>-9.1125000000000012E-2</v>
      </c>
      <c r="C550" s="4">
        <f t="shared" si="50"/>
        <v>0.60750000000000004</v>
      </c>
      <c r="D550" s="4">
        <f t="shared" si="51"/>
        <v>-2.7</v>
      </c>
      <c r="E550" s="4">
        <v>6</v>
      </c>
      <c r="G550" s="20">
        <v>-0.45</v>
      </c>
      <c r="H550" s="20">
        <v>6</v>
      </c>
      <c r="J550" s="20">
        <v>-0.45</v>
      </c>
      <c r="K550" s="20">
        <f t="shared" si="52"/>
        <v>-2.7</v>
      </c>
      <c r="M550" s="20">
        <v>-0.45</v>
      </c>
      <c r="N550" s="20">
        <f t="shared" si="53"/>
        <v>0.60750000000000004</v>
      </c>
      <c r="P550" s="20">
        <v>-0.45</v>
      </c>
      <c r="Q550" s="4">
        <f t="shared" si="48"/>
        <v>-9.1125000000000012E-2</v>
      </c>
    </row>
    <row r="551" spans="1:17" x14ac:dyDescent="0.35">
      <c r="A551" s="20">
        <v>-0.46</v>
      </c>
      <c r="B551" s="4">
        <f t="shared" si="49"/>
        <v>-9.7336000000000006E-2</v>
      </c>
      <c r="C551" s="4">
        <f t="shared" si="50"/>
        <v>0.63480000000000003</v>
      </c>
      <c r="D551" s="4">
        <f t="shared" si="51"/>
        <v>-2.7600000000000002</v>
      </c>
      <c r="E551" s="4">
        <v>6</v>
      </c>
      <c r="G551" s="20">
        <v>-0.46</v>
      </c>
      <c r="H551" s="20">
        <v>6</v>
      </c>
      <c r="J551" s="20">
        <v>-0.46</v>
      </c>
      <c r="K551" s="20">
        <f t="shared" si="52"/>
        <v>-2.7600000000000002</v>
      </c>
      <c r="M551" s="20">
        <v>-0.46</v>
      </c>
      <c r="N551" s="20">
        <f t="shared" si="53"/>
        <v>0.63480000000000003</v>
      </c>
      <c r="P551" s="20">
        <v>-0.46</v>
      </c>
      <c r="Q551" s="4">
        <f t="shared" si="48"/>
        <v>-9.7336000000000006E-2</v>
      </c>
    </row>
    <row r="552" spans="1:17" x14ac:dyDescent="0.35">
      <c r="A552" s="20">
        <v>-0.47</v>
      </c>
      <c r="B552" s="4">
        <f t="shared" si="49"/>
        <v>-0.10382299999999998</v>
      </c>
      <c r="C552" s="4">
        <f t="shared" si="50"/>
        <v>0.66269999999999996</v>
      </c>
      <c r="D552" s="4">
        <f t="shared" si="51"/>
        <v>-2.82</v>
      </c>
      <c r="E552" s="4">
        <v>6</v>
      </c>
      <c r="G552" s="20">
        <v>-0.47</v>
      </c>
      <c r="H552" s="20">
        <v>6</v>
      </c>
      <c r="J552" s="20">
        <v>-0.47</v>
      </c>
      <c r="K552" s="20">
        <f t="shared" si="52"/>
        <v>-2.82</v>
      </c>
      <c r="M552" s="20">
        <v>-0.47</v>
      </c>
      <c r="N552" s="20">
        <f t="shared" si="53"/>
        <v>0.66269999999999996</v>
      </c>
      <c r="P552" s="20">
        <v>-0.47</v>
      </c>
      <c r="Q552" s="4">
        <f t="shared" si="48"/>
        <v>-0.10382299999999998</v>
      </c>
    </row>
    <row r="553" spans="1:17" x14ac:dyDescent="0.35">
      <c r="A553" s="20">
        <v>-0.48</v>
      </c>
      <c r="B553" s="4">
        <f t="shared" si="49"/>
        <v>-0.110592</v>
      </c>
      <c r="C553" s="4">
        <f t="shared" si="50"/>
        <v>0.69120000000000004</v>
      </c>
      <c r="D553" s="4">
        <f t="shared" si="51"/>
        <v>-2.88</v>
      </c>
      <c r="E553" s="4">
        <v>6</v>
      </c>
      <c r="G553" s="20">
        <v>-0.48</v>
      </c>
      <c r="H553" s="20">
        <v>6</v>
      </c>
      <c r="J553" s="20">
        <v>-0.48</v>
      </c>
      <c r="K553" s="20">
        <f t="shared" si="52"/>
        <v>-2.88</v>
      </c>
      <c r="M553" s="20">
        <v>-0.48</v>
      </c>
      <c r="N553" s="20">
        <f t="shared" si="53"/>
        <v>0.69120000000000004</v>
      </c>
      <c r="P553" s="20">
        <v>-0.48</v>
      </c>
      <c r="Q553" s="4">
        <f t="shared" si="48"/>
        <v>-0.110592</v>
      </c>
    </row>
    <row r="554" spans="1:17" x14ac:dyDescent="0.35">
      <c r="A554" s="20">
        <v>-0.49</v>
      </c>
      <c r="B554" s="4">
        <f t="shared" si="49"/>
        <v>-0.11764899999999999</v>
      </c>
      <c r="C554" s="4">
        <f t="shared" si="50"/>
        <v>0.72029999999999994</v>
      </c>
      <c r="D554" s="4">
        <f t="shared" si="51"/>
        <v>-2.94</v>
      </c>
      <c r="E554" s="4">
        <v>6</v>
      </c>
      <c r="G554" s="20">
        <v>-0.49</v>
      </c>
      <c r="H554" s="20">
        <v>6</v>
      </c>
      <c r="J554" s="20">
        <v>-0.49</v>
      </c>
      <c r="K554" s="20">
        <f t="shared" si="52"/>
        <v>-2.94</v>
      </c>
      <c r="M554" s="20">
        <v>-0.49</v>
      </c>
      <c r="N554" s="20">
        <f t="shared" si="53"/>
        <v>0.72029999999999994</v>
      </c>
      <c r="P554" s="20">
        <v>-0.49</v>
      </c>
      <c r="Q554" s="4">
        <f t="shared" si="48"/>
        <v>-0.11764899999999999</v>
      </c>
    </row>
    <row r="555" spans="1:17" x14ac:dyDescent="0.35">
      <c r="A555" s="20">
        <v>-0.5</v>
      </c>
      <c r="B555" s="4">
        <f t="shared" si="49"/>
        <v>-0.125</v>
      </c>
      <c r="C555" s="4">
        <f t="shared" si="50"/>
        <v>0.75</v>
      </c>
      <c r="D555" s="4">
        <f t="shared" si="51"/>
        <v>-3</v>
      </c>
      <c r="E555" s="4">
        <v>6</v>
      </c>
      <c r="G555" s="20">
        <v>-0.5</v>
      </c>
      <c r="H555" s="20">
        <v>6</v>
      </c>
      <c r="J555" s="20">
        <v>-0.5</v>
      </c>
      <c r="K555" s="20">
        <f t="shared" si="52"/>
        <v>-3</v>
      </c>
      <c r="M555" s="20">
        <v>-0.5</v>
      </c>
      <c r="N555" s="20">
        <f t="shared" si="53"/>
        <v>0.75</v>
      </c>
      <c r="P555" s="20">
        <v>-0.5</v>
      </c>
      <c r="Q555" s="4">
        <f t="shared" si="48"/>
        <v>-0.125</v>
      </c>
    </row>
    <row r="556" spans="1:17" x14ac:dyDescent="0.35">
      <c r="A556" s="20">
        <v>-0.51</v>
      </c>
      <c r="B556" s="4">
        <f t="shared" si="49"/>
        <v>-0.13265099999999999</v>
      </c>
      <c r="C556" s="4">
        <f t="shared" si="50"/>
        <v>0.78029999999999999</v>
      </c>
      <c r="D556" s="4">
        <f t="shared" si="51"/>
        <v>-3.06</v>
      </c>
      <c r="E556" s="4">
        <v>6</v>
      </c>
      <c r="G556" s="20">
        <v>-0.51</v>
      </c>
      <c r="H556" s="20">
        <v>6</v>
      </c>
      <c r="J556" s="20">
        <v>-0.51</v>
      </c>
      <c r="K556" s="20">
        <f t="shared" si="52"/>
        <v>-3.06</v>
      </c>
      <c r="M556" s="20">
        <v>-0.51</v>
      </c>
      <c r="N556" s="20">
        <f t="shared" si="53"/>
        <v>0.78029999999999999</v>
      </c>
      <c r="P556" s="20">
        <v>-0.51</v>
      </c>
      <c r="Q556" s="4">
        <f t="shared" si="48"/>
        <v>-0.13265099999999999</v>
      </c>
    </row>
    <row r="557" spans="1:17" x14ac:dyDescent="0.35">
      <c r="A557" s="20">
        <v>-0.52</v>
      </c>
      <c r="B557" s="4">
        <f t="shared" si="49"/>
        <v>-0.14060800000000001</v>
      </c>
      <c r="C557" s="4">
        <f t="shared" si="50"/>
        <v>0.81120000000000014</v>
      </c>
      <c r="D557" s="4">
        <f t="shared" si="51"/>
        <v>-3.12</v>
      </c>
      <c r="E557" s="4">
        <v>6</v>
      </c>
      <c r="G557" s="20">
        <v>-0.52</v>
      </c>
      <c r="H557" s="20">
        <v>6</v>
      </c>
      <c r="J557" s="20">
        <v>-0.52</v>
      </c>
      <c r="K557" s="20">
        <f t="shared" si="52"/>
        <v>-3.12</v>
      </c>
      <c r="M557" s="20">
        <v>-0.52</v>
      </c>
      <c r="N557" s="20">
        <f t="shared" si="53"/>
        <v>0.81120000000000014</v>
      </c>
      <c r="P557" s="20">
        <v>-0.52</v>
      </c>
      <c r="Q557" s="4">
        <f t="shared" si="48"/>
        <v>-0.14060800000000001</v>
      </c>
    </row>
    <row r="558" spans="1:17" x14ac:dyDescent="0.35">
      <c r="A558" s="20">
        <v>-0.53</v>
      </c>
      <c r="B558" s="4">
        <f t="shared" si="49"/>
        <v>-0.14887700000000004</v>
      </c>
      <c r="C558" s="4">
        <f t="shared" si="50"/>
        <v>0.84270000000000012</v>
      </c>
      <c r="D558" s="4">
        <f t="shared" si="51"/>
        <v>-3.18</v>
      </c>
      <c r="E558" s="4">
        <v>6</v>
      </c>
      <c r="G558" s="20">
        <v>-0.53</v>
      </c>
      <c r="H558" s="20">
        <v>6</v>
      </c>
      <c r="J558" s="20">
        <v>-0.53</v>
      </c>
      <c r="K558" s="20">
        <f t="shared" si="52"/>
        <v>-3.18</v>
      </c>
      <c r="M558" s="20">
        <v>-0.53</v>
      </c>
      <c r="N558" s="20">
        <f t="shared" si="53"/>
        <v>0.84270000000000012</v>
      </c>
      <c r="P558" s="20">
        <v>-0.53</v>
      </c>
      <c r="Q558" s="4">
        <f t="shared" si="48"/>
        <v>-0.14887700000000004</v>
      </c>
    </row>
    <row r="559" spans="1:17" x14ac:dyDescent="0.35">
      <c r="A559" s="20">
        <v>-0.54</v>
      </c>
      <c r="B559" s="4">
        <f t="shared" si="49"/>
        <v>-0.15746400000000002</v>
      </c>
      <c r="C559" s="4">
        <f t="shared" si="50"/>
        <v>0.87480000000000002</v>
      </c>
      <c r="D559" s="4">
        <f t="shared" si="51"/>
        <v>-3.24</v>
      </c>
      <c r="E559" s="4">
        <v>6</v>
      </c>
      <c r="G559" s="20">
        <v>-0.54</v>
      </c>
      <c r="H559" s="20">
        <v>6</v>
      </c>
      <c r="J559" s="20">
        <v>-0.54</v>
      </c>
      <c r="K559" s="20">
        <f t="shared" si="52"/>
        <v>-3.24</v>
      </c>
      <c r="M559" s="20">
        <v>-0.54</v>
      </c>
      <c r="N559" s="20">
        <f t="shared" si="53"/>
        <v>0.87480000000000002</v>
      </c>
      <c r="P559" s="20">
        <v>-0.54</v>
      </c>
      <c r="Q559" s="4">
        <f t="shared" si="48"/>
        <v>-0.15746400000000002</v>
      </c>
    </row>
    <row r="560" spans="1:17" x14ac:dyDescent="0.35">
      <c r="A560" s="20">
        <v>-0.55000000000000004</v>
      </c>
      <c r="B560" s="4">
        <f t="shared" si="49"/>
        <v>-0.16637500000000005</v>
      </c>
      <c r="C560" s="4">
        <f t="shared" si="50"/>
        <v>0.9075000000000002</v>
      </c>
      <c r="D560" s="4">
        <f t="shared" si="51"/>
        <v>-3.3000000000000003</v>
      </c>
      <c r="E560" s="4">
        <v>6</v>
      </c>
      <c r="G560" s="20">
        <v>-0.55000000000000004</v>
      </c>
      <c r="H560" s="20">
        <v>6</v>
      </c>
      <c r="J560" s="20">
        <v>-0.55000000000000004</v>
      </c>
      <c r="K560" s="20">
        <f t="shared" si="52"/>
        <v>-3.3000000000000003</v>
      </c>
      <c r="M560" s="20">
        <v>-0.55000000000000004</v>
      </c>
      <c r="N560" s="20">
        <f t="shared" si="53"/>
        <v>0.9075000000000002</v>
      </c>
      <c r="P560" s="20">
        <v>-0.55000000000000004</v>
      </c>
      <c r="Q560" s="4">
        <f t="shared" si="48"/>
        <v>-0.16637500000000005</v>
      </c>
    </row>
    <row r="561" spans="1:17" x14ac:dyDescent="0.35">
      <c r="A561" s="20">
        <v>-0.56000000000000005</v>
      </c>
      <c r="B561" s="4">
        <f t="shared" si="49"/>
        <v>-0.17561600000000005</v>
      </c>
      <c r="C561" s="4">
        <f t="shared" si="50"/>
        <v>0.94080000000000008</v>
      </c>
      <c r="D561" s="4">
        <f t="shared" si="51"/>
        <v>-3.3600000000000003</v>
      </c>
      <c r="E561" s="4">
        <v>6</v>
      </c>
      <c r="G561" s="20">
        <v>-0.56000000000000005</v>
      </c>
      <c r="H561" s="20">
        <v>6</v>
      </c>
      <c r="J561" s="20">
        <v>-0.56000000000000005</v>
      </c>
      <c r="K561" s="20">
        <f t="shared" si="52"/>
        <v>-3.3600000000000003</v>
      </c>
      <c r="M561" s="20">
        <v>-0.56000000000000005</v>
      </c>
      <c r="N561" s="20">
        <f t="shared" si="53"/>
        <v>0.94080000000000008</v>
      </c>
      <c r="P561" s="20">
        <v>-0.56000000000000005</v>
      </c>
      <c r="Q561" s="4">
        <f t="shared" si="48"/>
        <v>-0.17561600000000005</v>
      </c>
    </row>
    <row r="562" spans="1:17" x14ac:dyDescent="0.35">
      <c r="A562" s="20">
        <v>-0.56999999999999995</v>
      </c>
      <c r="B562" s="4">
        <f t="shared" si="49"/>
        <v>-0.18519299999999997</v>
      </c>
      <c r="C562" s="4">
        <f t="shared" si="50"/>
        <v>0.9746999999999999</v>
      </c>
      <c r="D562" s="4">
        <f t="shared" si="51"/>
        <v>-3.42</v>
      </c>
      <c r="E562" s="4">
        <v>6</v>
      </c>
      <c r="G562" s="20">
        <v>-0.56999999999999995</v>
      </c>
      <c r="H562" s="20">
        <v>6</v>
      </c>
      <c r="J562" s="20">
        <v>-0.56999999999999995</v>
      </c>
      <c r="K562" s="20">
        <f t="shared" si="52"/>
        <v>-3.42</v>
      </c>
      <c r="M562" s="20">
        <v>-0.56999999999999995</v>
      </c>
      <c r="N562" s="20">
        <f t="shared" si="53"/>
        <v>0.9746999999999999</v>
      </c>
      <c r="P562" s="20">
        <v>-0.56999999999999995</v>
      </c>
      <c r="Q562" s="4">
        <f t="shared" si="48"/>
        <v>-0.18519299999999997</v>
      </c>
    </row>
    <row r="563" spans="1:17" x14ac:dyDescent="0.35">
      <c r="A563" s="20">
        <v>-0.57999999999999996</v>
      </c>
      <c r="B563" s="4">
        <f t="shared" si="49"/>
        <v>-0.19511199999999998</v>
      </c>
      <c r="C563" s="4">
        <f t="shared" si="50"/>
        <v>1.0091999999999999</v>
      </c>
      <c r="D563" s="4">
        <f t="shared" si="51"/>
        <v>-3.4799999999999995</v>
      </c>
      <c r="E563" s="4">
        <v>6</v>
      </c>
      <c r="G563" s="20">
        <v>-0.57999999999999996</v>
      </c>
      <c r="H563" s="20">
        <v>6</v>
      </c>
      <c r="J563" s="20">
        <v>-0.57999999999999996</v>
      </c>
      <c r="K563" s="20">
        <f t="shared" si="52"/>
        <v>-3.4799999999999995</v>
      </c>
      <c r="M563" s="20">
        <v>-0.57999999999999996</v>
      </c>
      <c r="N563" s="20">
        <f t="shared" si="53"/>
        <v>1.0091999999999999</v>
      </c>
      <c r="P563" s="20">
        <v>-0.57999999999999996</v>
      </c>
      <c r="Q563" s="4">
        <f t="shared" si="48"/>
        <v>-0.19511199999999998</v>
      </c>
    </row>
    <row r="564" spans="1:17" x14ac:dyDescent="0.35">
      <c r="A564" s="20">
        <v>-0.59</v>
      </c>
      <c r="B564" s="4">
        <f t="shared" si="49"/>
        <v>-0.20537899999999998</v>
      </c>
      <c r="C564" s="4">
        <f t="shared" si="50"/>
        <v>1.0442999999999998</v>
      </c>
      <c r="D564" s="4">
        <f t="shared" si="51"/>
        <v>-3.54</v>
      </c>
      <c r="E564" s="4">
        <v>6</v>
      </c>
      <c r="G564" s="20">
        <v>-0.59</v>
      </c>
      <c r="H564" s="20">
        <v>6</v>
      </c>
      <c r="J564" s="20">
        <v>-0.59</v>
      </c>
      <c r="K564" s="20">
        <f t="shared" si="52"/>
        <v>-3.54</v>
      </c>
      <c r="M564" s="20">
        <v>-0.59</v>
      </c>
      <c r="N564" s="20">
        <f t="shared" si="53"/>
        <v>1.0442999999999998</v>
      </c>
      <c r="P564" s="20">
        <v>-0.59</v>
      </c>
      <c r="Q564" s="4">
        <f t="shared" si="48"/>
        <v>-0.20537899999999998</v>
      </c>
    </row>
    <row r="565" spans="1:17" x14ac:dyDescent="0.35">
      <c r="A565" s="20">
        <v>-0.6</v>
      </c>
      <c r="B565" s="4">
        <f t="shared" si="49"/>
        <v>-0.216</v>
      </c>
      <c r="C565" s="4">
        <f t="shared" si="50"/>
        <v>1.08</v>
      </c>
      <c r="D565" s="4">
        <f t="shared" si="51"/>
        <v>-3.5999999999999996</v>
      </c>
      <c r="E565" s="4">
        <v>6</v>
      </c>
      <c r="G565" s="20">
        <v>-0.6</v>
      </c>
      <c r="H565" s="20">
        <v>6</v>
      </c>
      <c r="J565" s="20">
        <v>-0.6</v>
      </c>
      <c r="K565" s="20">
        <f t="shared" si="52"/>
        <v>-3.5999999999999996</v>
      </c>
      <c r="M565" s="20">
        <v>-0.6</v>
      </c>
      <c r="N565" s="20">
        <f t="shared" si="53"/>
        <v>1.08</v>
      </c>
      <c r="P565" s="20">
        <v>-0.6</v>
      </c>
      <c r="Q565" s="4">
        <f t="shared" si="48"/>
        <v>-0.216</v>
      </c>
    </row>
    <row r="566" spans="1:17" x14ac:dyDescent="0.35">
      <c r="A566" s="20">
        <v>-0.61</v>
      </c>
      <c r="B566" s="4">
        <f t="shared" si="49"/>
        <v>-0.22698099999999999</v>
      </c>
      <c r="C566" s="4">
        <f t="shared" si="50"/>
        <v>1.1162999999999998</v>
      </c>
      <c r="D566" s="4">
        <f t="shared" si="51"/>
        <v>-3.66</v>
      </c>
      <c r="E566" s="4">
        <v>6</v>
      </c>
      <c r="G566" s="20">
        <v>-0.61</v>
      </c>
      <c r="H566" s="20">
        <v>6</v>
      </c>
      <c r="J566" s="20">
        <v>-0.61</v>
      </c>
      <c r="K566" s="20">
        <f t="shared" si="52"/>
        <v>-3.66</v>
      </c>
      <c r="M566" s="20">
        <v>-0.61</v>
      </c>
      <c r="N566" s="20">
        <f t="shared" si="53"/>
        <v>1.1162999999999998</v>
      </c>
      <c r="P566" s="20">
        <v>-0.61</v>
      </c>
      <c r="Q566" s="4">
        <f t="shared" si="48"/>
        <v>-0.22698099999999999</v>
      </c>
    </row>
    <row r="567" spans="1:17" x14ac:dyDescent="0.35">
      <c r="A567" s="20">
        <v>-0.62</v>
      </c>
      <c r="B567" s="4">
        <f t="shared" si="49"/>
        <v>-0.23832800000000001</v>
      </c>
      <c r="C567" s="4">
        <f t="shared" si="50"/>
        <v>1.1532</v>
      </c>
      <c r="D567" s="4">
        <f t="shared" si="51"/>
        <v>-3.7199999999999998</v>
      </c>
      <c r="E567" s="4">
        <v>6</v>
      </c>
      <c r="G567" s="20">
        <v>-0.62</v>
      </c>
      <c r="H567" s="20">
        <v>6</v>
      </c>
      <c r="J567" s="20">
        <v>-0.62</v>
      </c>
      <c r="K567" s="20">
        <f t="shared" si="52"/>
        <v>-3.7199999999999998</v>
      </c>
      <c r="M567" s="20">
        <v>-0.62</v>
      </c>
      <c r="N567" s="20">
        <f t="shared" si="53"/>
        <v>1.1532</v>
      </c>
      <c r="P567" s="20">
        <v>-0.62</v>
      </c>
      <c r="Q567" s="4">
        <f t="shared" si="48"/>
        <v>-0.23832800000000001</v>
      </c>
    </row>
    <row r="568" spans="1:17" x14ac:dyDescent="0.35">
      <c r="A568" s="20">
        <v>-0.63</v>
      </c>
      <c r="B568" s="4">
        <f t="shared" si="49"/>
        <v>-0.25004700000000002</v>
      </c>
      <c r="C568" s="4">
        <f t="shared" si="50"/>
        <v>1.1907000000000001</v>
      </c>
      <c r="D568" s="4">
        <f t="shared" si="51"/>
        <v>-3.7800000000000002</v>
      </c>
      <c r="E568" s="4">
        <v>6</v>
      </c>
      <c r="G568" s="20">
        <v>-0.63</v>
      </c>
      <c r="H568" s="20">
        <v>6</v>
      </c>
      <c r="J568" s="20">
        <v>-0.63</v>
      </c>
      <c r="K568" s="20">
        <f t="shared" si="52"/>
        <v>-3.7800000000000002</v>
      </c>
      <c r="M568" s="20">
        <v>-0.63</v>
      </c>
      <c r="N568" s="20">
        <f t="shared" si="53"/>
        <v>1.1907000000000001</v>
      </c>
      <c r="P568" s="20">
        <v>-0.63</v>
      </c>
      <c r="Q568" s="4">
        <f t="shared" si="48"/>
        <v>-0.25004700000000002</v>
      </c>
    </row>
    <row r="569" spans="1:17" x14ac:dyDescent="0.35">
      <c r="A569" s="20">
        <v>-0.64</v>
      </c>
      <c r="B569" s="4">
        <f t="shared" si="49"/>
        <v>-0.26214400000000004</v>
      </c>
      <c r="C569" s="4">
        <f t="shared" si="50"/>
        <v>1.2288000000000001</v>
      </c>
      <c r="D569" s="4">
        <f t="shared" si="51"/>
        <v>-3.84</v>
      </c>
      <c r="E569" s="4">
        <v>6</v>
      </c>
      <c r="G569" s="20">
        <v>-0.64</v>
      </c>
      <c r="H569" s="20">
        <v>6</v>
      </c>
      <c r="J569" s="20">
        <v>-0.64</v>
      </c>
      <c r="K569" s="20">
        <f t="shared" si="52"/>
        <v>-3.84</v>
      </c>
      <c r="M569" s="20">
        <v>-0.64</v>
      </c>
      <c r="N569" s="20">
        <f t="shared" si="53"/>
        <v>1.2288000000000001</v>
      </c>
      <c r="P569" s="20">
        <v>-0.64</v>
      </c>
      <c r="Q569" s="4">
        <f t="shared" si="48"/>
        <v>-0.26214400000000004</v>
      </c>
    </row>
    <row r="570" spans="1:17" x14ac:dyDescent="0.35">
      <c r="A570" s="20">
        <v>-0.65</v>
      </c>
      <c r="B570" s="4">
        <f t="shared" si="49"/>
        <v>-0.27462500000000006</v>
      </c>
      <c r="C570" s="4">
        <f t="shared" si="50"/>
        <v>1.2675000000000001</v>
      </c>
      <c r="D570" s="4">
        <f t="shared" si="51"/>
        <v>-3.9000000000000004</v>
      </c>
      <c r="E570" s="4">
        <v>6</v>
      </c>
      <c r="G570" s="20">
        <v>-0.65</v>
      </c>
      <c r="H570" s="20">
        <v>6</v>
      </c>
      <c r="J570" s="20">
        <v>-0.65</v>
      </c>
      <c r="K570" s="20">
        <f t="shared" si="52"/>
        <v>-3.9000000000000004</v>
      </c>
      <c r="M570" s="20">
        <v>-0.65</v>
      </c>
      <c r="N570" s="20">
        <f t="shared" si="53"/>
        <v>1.2675000000000001</v>
      </c>
      <c r="P570" s="20">
        <v>-0.65</v>
      </c>
      <c r="Q570" s="4">
        <f t="shared" si="48"/>
        <v>-0.27462500000000006</v>
      </c>
    </row>
    <row r="571" spans="1:17" x14ac:dyDescent="0.35">
      <c r="A571" s="20">
        <v>-0.66</v>
      </c>
      <c r="B571" s="4">
        <f t="shared" si="49"/>
        <v>-0.28749600000000003</v>
      </c>
      <c r="C571" s="4">
        <f t="shared" si="50"/>
        <v>1.3068000000000002</v>
      </c>
      <c r="D571" s="4">
        <f t="shared" si="51"/>
        <v>-3.96</v>
      </c>
      <c r="E571" s="4">
        <v>6</v>
      </c>
      <c r="G571" s="20">
        <v>-0.66</v>
      </c>
      <c r="H571" s="20">
        <v>6</v>
      </c>
      <c r="J571" s="20">
        <v>-0.66</v>
      </c>
      <c r="K571" s="20">
        <f t="shared" si="52"/>
        <v>-3.96</v>
      </c>
      <c r="M571" s="20">
        <v>-0.66</v>
      </c>
      <c r="N571" s="20">
        <f t="shared" si="53"/>
        <v>1.3068000000000002</v>
      </c>
      <c r="P571" s="20">
        <v>-0.66</v>
      </c>
      <c r="Q571" s="4">
        <f t="shared" si="48"/>
        <v>-0.28749600000000003</v>
      </c>
    </row>
    <row r="572" spans="1:17" x14ac:dyDescent="0.35">
      <c r="A572" s="20">
        <v>-0.67</v>
      </c>
      <c r="B572" s="4">
        <f t="shared" si="49"/>
        <v>-0.30076300000000006</v>
      </c>
      <c r="C572" s="4">
        <f t="shared" si="50"/>
        <v>1.3467000000000002</v>
      </c>
      <c r="D572" s="4">
        <f t="shared" si="51"/>
        <v>-4.0200000000000005</v>
      </c>
      <c r="E572" s="4">
        <v>6</v>
      </c>
      <c r="G572" s="20">
        <v>-0.67</v>
      </c>
      <c r="H572" s="20">
        <v>6</v>
      </c>
      <c r="J572" s="20">
        <v>-0.67</v>
      </c>
      <c r="K572" s="20">
        <f t="shared" si="52"/>
        <v>-4.0200000000000005</v>
      </c>
      <c r="M572" s="20">
        <v>-0.67</v>
      </c>
      <c r="N572" s="20">
        <f t="shared" si="53"/>
        <v>1.3467000000000002</v>
      </c>
      <c r="P572" s="20">
        <v>-0.67</v>
      </c>
      <c r="Q572" s="4">
        <f t="shared" si="48"/>
        <v>-0.30076300000000006</v>
      </c>
    </row>
    <row r="573" spans="1:17" x14ac:dyDescent="0.35">
      <c r="A573" s="20">
        <v>-0.68</v>
      </c>
      <c r="B573" s="4">
        <f t="shared" si="49"/>
        <v>-0.3144320000000001</v>
      </c>
      <c r="C573" s="4">
        <f t="shared" si="50"/>
        <v>1.3872000000000002</v>
      </c>
      <c r="D573" s="4">
        <f t="shared" si="51"/>
        <v>-4.08</v>
      </c>
      <c r="E573" s="4">
        <v>6</v>
      </c>
      <c r="G573" s="20">
        <v>-0.68</v>
      </c>
      <c r="H573" s="20">
        <v>6</v>
      </c>
      <c r="J573" s="20">
        <v>-0.68</v>
      </c>
      <c r="K573" s="20">
        <f t="shared" si="52"/>
        <v>-4.08</v>
      </c>
      <c r="M573" s="20">
        <v>-0.68</v>
      </c>
      <c r="N573" s="20">
        <f t="shared" si="53"/>
        <v>1.3872000000000002</v>
      </c>
      <c r="P573" s="20">
        <v>-0.68</v>
      </c>
      <c r="Q573" s="4">
        <f t="shared" si="48"/>
        <v>-0.3144320000000001</v>
      </c>
    </row>
    <row r="574" spans="1:17" x14ac:dyDescent="0.35">
      <c r="A574" s="20">
        <v>-0.69</v>
      </c>
      <c r="B574" s="4">
        <f t="shared" si="49"/>
        <v>-0.32850899999999994</v>
      </c>
      <c r="C574" s="4">
        <f t="shared" si="50"/>
        <v>1.4282999999999997</v>
      </c>
      <c r="D574" s="4">
        <f t="shared" si="51"/>
        <v>-4.1399999999999997</v>
      </c>
      <c r="E574" s="4">
        <v>6</v>
      </c>
      <c r="G574" s="20">
        <v>-0.69</v>
      </c>
      <c r="H574" s="20">
        <v>6</v>
      </c>
      <c r="J574" s="20">
        <v>-0.69</v>
      </c>
      <c r="K574" s="20">
        <f t="shared" si="52"/>
        <v>-4.1399999999999997</v>
      </c>
      <c r="M574" s="20">
        <v>-0.69</v>
      </c>
      <c r="N574" s="20">
        <f t="shared" si="53"/>
        <v>1.4282999999999997</v>
      </c>
      <c r="P574" s="20">
        <v>-0.69</v>
      </c>
      <c r="Q574" s="4">
        <f t="shared" si="48"/>
        <v>-0.32850899999999994</v>
      </c>
    </row>
    <row r="575" spans="1:17" x14ac:dyDescent="0.35">
      <c r="A575" s="20">
        <v>-0.7</v>
      </c>
      <c r="B575" s="4">
        <f t="shared" si="49"/>
        <v>-0.34299999999999992</v>
      </c>
      <c r="C575" s="4">
        <f t="shared" si="50"/>
        <v>1.4699999999999998</v>
      </c>
      <c r="D575" s="4">
        <f t="shared" si="51"/>
        <v>-4.1999999999999993</v>
      </c>
      <c r="E575" s="4">
        <v>6</v>
      </c>
      <c r="G575" s="20">
        <v>-0.7</v>
      </c>
      <c r="H575" s="20">
        <v>6</v>
      </c>
      <c r="J575" s="20">
        <v>-0.7</v>
      </c>
      <c r="K575" s="20">
        <f t="shared" si="52"/>
        <v>-4.1999999999999993</v>
      </c>
      <c r="M575" s="20">
        <v>-0.7</v>
      </c>
      <c r="N575" s="20">
        <f t="shared" si="53"/>
        <v>1.4699999999999998</v>
      </c>
      <c r="P575" s="20">
        <v>-0.7</v>
      </c>
      <c r="Q575" s="4">
        <f t="shared" si="48"/>
        <v>-0.34299999999999992</v>
      </c>
    </row>
    <row r="576" spans="1:17" x14ac:dyDescent="0.35">
      <c r="A576" s="20">
        <v>-0.71</v>
      </c>
      <c r="B576" s="4">
        <f t="shared" si="49"/>
        <v>-0.35791099999999998</v>
      </c>
      <c r="C576" s="4">
        <f t="shared" si="50"/>
        <v>1.5123</v>
      </c>
      <c r="D576" s="4">
        <f t="shared" si="51"/>
        <v>-4.26</v>
      </c>
      <c r="E576" s="4">
        <v>6</v>
      </c>
      <c r="G576" s="20">
        <v>-0.71</v>
      </c>
      <c r="H576" s="20">
        <v>6</v>
      </c>
      <c r="J576" s="20">
        <v>-0.71</v>
      </c>
      <c r="K576" s="20">
        <f t="shared" si="52"/>
        <v>-4.26</v>
      </c>
      <c r="M576" s="20">
        <v>-0.71</v>
      </c>
      <c r="N576" s="20">
        <f t="shared" si="53"/>
        <v>1.5123</v>
      </c>
      <c r="P576" s="20">
        <v>-0.71</v>
      </c>
      <c r="Q576" s="4">
        <f t="shared" si="48"/>
        <v>-0.35791099999999998</v>
      </c>
    </row>
    <row r="577" spans="1:17" x14ac:dyDescent="0.35">
      <c r="A577" s="20">
        <v>-0.72</v>
      </c>
      <c r="B577" s="4">
        <f t="shared" si="49"/>
        <v>-0.37324799999999997</v>
      </c>
      <c r="C577" s="4">
        <f t="shared" si="50"/>
        <v>1.5551999999999999</v>
      </c>
      <c r="D577" s="4">
        <f t="shared" si="51"/>
        <v>-4.32</v>
      </c>
      <c r="E577" s="4">
        <v>6</v>
      </c>
      <c r="G577" s="20">
        <v>-0.72</v>
      </c>
      <c r="H577" s="20">
        <v>6</v>
      </c>
      <c r="J577" s="20">
        <v>-0.72</v>
      </c>
      <c r="K577" s="20">
        <f t="shared" si="52"/>
        <v>-4.32</v>
      </c>
      <c r="M577" s="20">
        <v>-0.72</v>
      </c>
      <c r="N577" s="20">
        <f t="shared" si="53"/>
        <v>1.5551999999999999</v>
      </c>
      <c r="P577" s="20">
        <v>-0.72</v>
      </c>
      <c r="Q577" s="4">
        <f t="shared" si="48"/>
        <v>-0.37324799999999997</v>
      </c>
    </row>
    <row r="578" spans="1:17" x14ac:dyDescent="0.35">
      <c r="A578" s="20">
        <v>-0.73</v>
      </c>
      <c r="B578" s="4">
        <f t="shared" si="49"/>
        <v>-0.38901699999999995</v>
      </c>
      <c r="C578" s="4">
        <f t="shared" si="50"/>
        <v>1.5986999999999998</v>
      </c>
      <c r="D578" s="4">
        <f t="shared" si="51"/>
        <v>-4.38</v>
      </c>
      <c r="E578" s="4">
        <v>6</v>
      </c>
      <c r="G578" s="20">
        <v>-0.73</v>
      </c>
      <c r="H578" s="20">
        <v>6</v>
      </c>
      <c r="J578" s="20">
        <v>-0.73</v>
      </c>
      <c r="K578" s="20">
        <f t="shared" si="52"/>
        <v>-4.38</v>
      </c>
      <c r="M578" s="20">
        <v>-0.73</v>
      </c>
      <c r="N578" s="20">
        <f t="shared" si="53"/>
        <v>1.5986999999999998</v>
      </c>
      <c r="P578" s="20">
        <v>-0.73</v>
      </c>
      <c r="Q578" s="4">
        <f t="shared" si="48"/>
        <v>-0.38901699999999995</v>
      </c>
    </row>
    <row r="579" spans="1:17" x14ac:dyDescent="0.35">
      <c r="A579" s="20">
        <v>-0.74</v>
      </c>
      <c r="B579" s="4">
        <f t="shared" si="49"/>
        <v>-0.40522399999999997</v>
      </c>
      <c r="C579" s="4">
        <f t="shared" si="50"/>
        <v>1.6427999999999998</v>
      </c>
      <c r="D579" s="4">
        <f t="shared" si="51"/>
        <v>-4.4399999999999995</v>
      </c>
      <c r="E579" s="4">
        <v>6</v>
      </c>
      <c r="G579" s="20">
        <v>-0.74</v>
      </c>
      <c r="H579" s="20">
        <v>6</v>
      </c>
      <c r="J579" s="20">
        <v>-0.74</v>
      </c>
      <c r="K579" s="20">
        <f t="shared" si="52"/>
        <v>-4.4399999999999995</v>
      </c>
      <c r="M579" s="20">
        <v>-0.74</v>
      </c>
      <c r="N579" s="20">
        <f t="shared" si="53"/>
        <v>1.6427999999999998</v>
      </c>
      <c r="P579" s="20">
        <v>-0.74</v>
      </c>
      <c r="Q579" s="4">
        <f t="shared" si="48"/>
        <v>-0.40522399999999997</v>
      </c>
    </row>
    <row r="580" spans="1:17" x14ac:dyDescent="0.35">
      <c r="A580" s="20">
        <v>-0.75</v>
      </c>
      <c r="B580" s="4">
        <f t="shared" si="49"/>
        <v>-0.421875</v>
      </c>
      <c r="C580" s="4">
        <f t="shared" si="50"/>
        <v>1.6875</v>
      </c>
      <c r="D580" s="4">
        <f t="shared" si="51"/>
        <v>-4.5</v>
      </c>
      <c r="E580" s="4">
        <v>6</v>
      </c>
      <c r="G580" s="20">
        <v>-0.75</v>
      </c>
      <c r="H580" s="20">
        <v>6</v>
      </c>
      <c r="J580" s="20">
        <v>-0.75</v>
      </c>
      <c r="K580" s="20">
        <f t="shared" si="52"/>
        <v>-4.5</v>
      </c>
      <c r="M580" s="20">
        <v>-0.75</v>
      </c>
      <c r="N580" s="20">
        <f t="shared" si="53"/>
        <v>1.6875</v>
      </c>
      <c r="P580" s="20">
        <v>-0.75</v>
      </c>
      <c r="Q580" s="4">
        <f t="shared" si="48"/>
        <v>-0.421875</v>
      </c>
    </row>
    <row r="581" spans="1:17" x14ac:dyDescent="0.35">
      <c r="A581" s="20">
        <v>-0.76</v>
      </c>
      <c r="B581" s="4">
        <f t="shared" si="49"/>
        <v>-0.43897600000000003</v>
      </c>
      <c r="C581" s="4">
        <f t="shared" si="50"/>
        <v>1.7328000000000001</v>
      </c>
      <c r="D581" s="4">
        <f t="shared" si="51"/>
        <v>-4.5600000000000005</v>
      </c>
      <c r="E581" s="4">
        <v>6</v>
      </c>
      <c r="G581" s="20">
        <v>-0.76</v>
      </c>
      <c r="H581" s="20">
        <v>6</v>
      </c>
      <c r="J581" s="20">
        <v>-0.76</v>
      </c>
      <c r="K581" s="20">
        <f t="shared" si="52"/>
        <v>-4.5600000000000005</v>
      </c>
      <c r="M581" s="20">
        <v>-0.76</v>
      </c>
      <c r="N581" s="20">
        <f t="shared" si="53"/>
        <v>1.7328000000000001</v>
      </c>
      <c r="P581" s="20">
        <v>-0.76</v>
      </c>
      <c r="Q581" s="4">
        <f t="shared" ref="Q581:Q644" si="54">P581^3</f>
        <v>-0.43897600000000003</v>
      </c>
    </row>
    <row r="582" spans="1:17" x14ac:dyDescent="0.35">
      <c r="A582" s="20">
        <v>-0.77</v>
      </c>
      <c r="B582" s="4">
        <f t="shared" ref="B582:B645" si="55">A582^3</f>
        <v>-0.45653300000000002</v>
      </c>
      <c r="C582" s="4">
        <f t="shared" ref="C582:C645" si="56">3*A582^2</f>
        <v>1.7786999999999999</v>
      </c>
      <c r="D582" s="4">
        <f t="shared" ref="D582:D645" si="57">6*A582</f>
        <v>-4.62</v>
      </c>
      <c r="E582" s="4">
        <v>6</v>
      </c>
      <c r="G582" s="20">
        <v>-0.77</v>
      </c>
      <c r="H582" s="20">
        <v>6</v>
      </c>
      <c r="J582" s="20">
        <v>-0.77</v>
      </c>
      <c r="K582" s="20">
        <f t="shared" ref="K582:K645" si="58">6*J582</f>
        <v>-4.62</v>
      </c>
      <c r="M582" s="20">
        <v>-0.77</v>
      </c>
      <c r="N582" s="20">
        <f t="shared" ref="N582:N645" si="59">3*M582^2</f>
        <v>1.7786999999999999</v>
      </c>
      <c r="P582" s="20">
        <v>-0.77</v>
      </c>
      <c r="Q582" s="4">
        <f t="shared" si="54"/>
        <v>-0.45653300000000002</v>
      </c>
    </row>
    <row r="583" spans="1:17" x14ac:dyDescent="0.35">
      <c r="A583" s="20">
        <v>-0.78</v>
      </c>
      <c r="B583" s="4">
        <f t="shared" si="55"/>
        <v>-0.47455200000000003</v>
      </c>
      <c r="C583" s="4">
        <f t="shared" si="56"/>
        <v>1.8252000000000002</v>
      </c>
      <c r="D583" s="4">
        <f t="shared" si="57"/>
        <v>-4.68</v>
      </c>
      <c r="E583" s="4">
        <v>6</v>
      </c>
      <c r="G583" s="20">
        <v>-0.78</v>
      </c>
      <c r="H583" s="20">
        <v>6</v>
      </c>
      <c r="J583" s="20">
        <v>-0.78</v>
      </c>
      <c r="K583" s="20">
        <f t="shared" si="58"/>
        <v>-4.68</v>
      </c>
      <c r="M583" s="20">
        <v>-0.78</v>
      </c>
      <c r="N583" s="20">
        <f t="shared" si="59"/>
        <v>1.8252000000000002</v>
      </c>
      <c r="P583" s="20">
        <v>-0.78</v>
      </c>
      <c r="Q583" s="4">
        <f t="shared" si="54"/>
        <v>-0.47455200000000003</v>
      </c>
    </row>
    <row r="584" spans="1:17" x14ac:dyDescent="0.35">
      <c r="A584" s="20">
        <v>-0.79</v>
      </c>
      <c r="B584" s="4">
        <f t="shared" si="55"/>
        <v>-0.49303900000000012</v>
      </c>
      <c r="C584" s="4">
        <f t="shared" si="56"/>
        <v>1.8723000000000003</v>
      </c>
      <c r="D584" s="4">
        <f t="shared" si="57"/>
        <v>-4.74</v>
      </c>
      <c r="E584" s="4">
        <v>6</v>
      </c>
      <c r="G584" s="20">
        <v>-0.79</v>
      </c>
      <c r="H584" s="20">
        <v>6</v>
      </c>
      <c r="J584" s="20">
        <v>-0.79</v>
      </c>
      <c r="K584" s="20">
        <f t="shared" si="58"/>
        <v>-4.74</v>
      </c>
      <c r="M584" s="20">
        <v>-0.79</v>
      </c>
      <c r="N584" s="20">
        <f t="shared" si="59"/>
        <v>1.8723000000000003</v>
      </c>
      <c r="P584" s="20">
        <v>-0.79</v>
      </c>
      <c r="Q584" s="4">
        <f t="shared" si="54"/>
        <v>-0.49303900000000012</v>
      </c>
    </row>
    <row r="585" spans="1:17" x14ac:dyDescent="0.35">
      <c r="A585" s="20">
        <v>-0.8</v>
      </c>
      <c r="B585" s="4">
        <f t="shared" si="55"/>
        <v>-0.51200000000000012</v>
      </c>
      <c r="C585" s="4">
        <f t="shared" si="56"/>
        <v>1.9200000000000004</v>
      </c>
      <c r="D585" s="4">
        <f t="shared" si="57"/>
        <v>-4.8000000000000007</v>
      </c>
      <c r="E585" s="4">
        <v>6</v>
      </c>
      <c r="G585" s="20">
        <v>-0.8</v>
      </c>
      <c r="H585" s="20">
        <v>6</v>
      </c>
      <c r="J585" s="20">
        <v>-0.8</v>
      </c>
      <c r="K585" s="20">
        <f t="shared" si="58"/>
        <v>-4.8000000000000007</v>
      </c>
      <c r="M585" s="20">
        <v>-0.8</v>
      </c>
      <c r="N585" s="20">
        <f t="shared" si="59"/>
        <v>1.9200000000000004</v>
      </c>
      <c r="P585" s="20">
        <v>-0.8</v>
      </c>
      <c r="Q585" s="4">
        <f t="shared" si="54"/>
        <v>-0.51200000000000012</v>
      </c>
    </row>
    <row r="586" spans="1:17" x14ac:dyDescent="0.35">
      <c r="A586" s="20">
        <v>-0.81</v>
      </c>
      <c r="B586" s="4">
        <f t="shared" si="55"/>
        <v>-0.53144100000000016</v>
      </c>
      <c r="C586" s="4">
        <f t="shared" si="56"/>
        <v>1.9683000000000004</v>
      </c>
      <c r="D586" s="4">
        <f t="shared" si="57"/>
        <v>-4.8600000000000003</v>
      </c>
      <c r="E586" s="4">
        <v>6</v>
      </c>
      <c r="G586" s="20">
        <v>-0.81</v>
      </c>
      <c r="H586" s="20">
        <v>6</v>
      </c>
      <c r="J586" s="20">
        <v>-0.81</v>
      </c>
      <c r="K586" s="20">
        <f t="shared" si="58"/>
        <v>-4.8600000000000003</v>
      </c>
      <c r="M586" s="20">
        <v>-0.81</v>
      </c>
      <c r="N586" s="20">
        <f t="shared" si="59"/>
        <v>1.9683000000000004</v>
      </c>
      <c r="P586" s="20">
        <v>-0.81</v>
      </c>
      <c r="Q586" s="4">
        <f t="shared" si="54"/>
        <v>-0.53144100000000016</v>
      </c>
    </row>
    <row r="587" spans="1:17" x14ac:dyDescent="0.35">
      <c r="A587" s="20">
        <v>-0.82</v>
      </c>
      <c r="B587" s="4">
        <f t="shared" si="55"/>
        <v>-0.55136799999999986</v>
      </c>
      <c r="C587" s="4">
        <f t="shared" si="56"/>
        <v>2.0171999999999999</v>
      </c>
      <c r="D587" s="4">
        <f t="shared" si="57"/>
        <v>-4.92</v>
      </c>
      <c r="E587" s="4">
        <v>6</v>
      </c>
      <c r="G587" s="20">
        <v>-0.82</v>
      </c>
      <c r="H587" s="20">
        <v>6</v>
      </c>
      <c r="J587" s="20">
        <v>-0.82</v>
      </c>
      <c r="K587" s="20">
        <f t="shared" si="58"/>
        <v>-4.92</v>
      </c>
      <c r="M587" s="20">
        <v>-0.82</v>
      </c>
      <c r="N587" s="20">
        <f t="shared" si="59"/>
        <v>2.0171999999999999</v>
      </c>
      <c r="P587" s="20">
        <v>-0.82</v>
      </c>
      <c r="Q587" s="4">
        <f t="shared" si="54"/>
        <v>-0.55136799999999986</v>
      </c>
    </row>
    <row r="588" spans="1:17" x14ac:dyDescent="0.35">
      <c r="A588" s="20">
        <v>-0.83</v>
      </c>
      <c r="B588" s="4">
        <f t="shared" si="55"/>
        <v>-0.57178699999999993</v>
      </c>
      <c r="C588" s="4">
        <f t="shared" si="56"/>
        <v>2.0667</v>
      </c>
      <c r="D588" s="4">
        <f t="shared" si="57"/>
        <v>-4.9799999999999995</v>
      </c>
      <c r="E588" s="4">
        <v>6</v>
      </c>
      <c r="G588" s="20">
        <v>-0.83</v>
      </c>
      <c r="H588" s="20">
        <v>6</v>
      </c>
      <c r="J588" s="20">
        <v>-0.83</v>
      </c>
      <c r="K588" s="20">
        <f t="shared" si="58"/>
        <v>-4.9799999999999995</v>
      </c>
      <c r="M588" s="20">
        <v>-0.83</v>
      </c>
      <c r="N588" s="20">
        <f t="shared" si="59"/>
        <v>2.0667</v>
      </c>
      <c r="P588" s="20">
        <v>-0.83</v>
      </c>
      <c r="Q588" s="4">
        <f t="shared" si="54"/>
        <v>-0.57178699999999993</v>
      </c>
    </row>
    <row r="589" spans="1:17" x14ac:dyDescent="0.35">
      <c r="A589" s="20">
        <v>-0.84</v>
      </c>
      <c r="B589" s="4">
        <f t="shared" si="55"/>
        <v>-0.5927039999999999</v>
      </c>
      <c r="C589" s="4">
        <f t="shared" si="56"/>
        <v>2.1167999999999996</v>
      </c>
      <c r="D589" s="4">
        <f t="shared" si="57"/>
        <v>-5.04</v>
      </c>
      <c r="E589" s="4">
        <v>6</v>
      </c>
      <c r="G589" s="20">
        <v>-0.84</v>
      </c>
      <c r="H589" s="20">
        <v>6</v>
      </c>
      <c r="J589" s="20">
        <v>-0.84</v>
      </c>
      <c r="K589" s="20">
        <f t="shared" si="58"/>
        <v>-5.04</v>
      </c>
      <c r="M589" s="20">
        <v>-0.84</v>
      </c>
      <c r="N589" s="20">
        <f t="shared" si="59"/>
        <v>2.1167999999999996</v>
      </c>
      <c r="P589" s="20">
        <v>-0.84</v>
      </c>
      <c r="Q589" s="4">
        <f t="shared" si="54"/>
        <v>-0.5927039999999999</v>
      </c>
    </row>
    <row r="590" spans="1:17" x14ac:dyDescent="0.35">
      <c r="A590" s="20">
        <v>-0.85</v>
      </c>
      <c r="B590" s="4">
        <f t="shared" si="55"/>
        <v>-0.61412499999999992</v>
      </c>
      <c r="C590" s="4">
        <f t="shared" si="56"/>
        <v>2.1674999999999995</v>
      </c>
      <c r="D590" s="4">
        <f t="shared" si="57"/>
        <v>-5.0999999999999996</v>
      </c>
      <c r="E590" s="4">
        <v>6</v>
      </c>
      <c r="G590" s="20">
        <v>-0.85</v>
      </c>
      <c r="H590" s="20">
        <v>6</v>
      </c>
      <c r="J590" s="20">
        <v>-0.85</v>
      </c>
      <c r="K590" s="20">
        <f t="shared" si="58"/>
        <v>-5.0999999999999996</v>
      </c>
      <c r="M590" s="20">
        <v>-0.85</v>
      </c>
      <c r="N590" s="20">
        <f t="shared" si="59"/>
        <v>2.1674999999999995</v>
      </c>
      <c r="P590" s="20">
        <v>-0.85</v>
      </c>
      <c r="Q590" s="4">
        <f t="shared" si="54"/>
        <v>-0.61412499999999992</v>
      </c>
    </row>
    <row r="591" spans="1:17" x14ac:dyDescent="0.35">
      <c r="A591" s="20">
        <v>-0.86</v>
      </c>
      <c r="B591" s="4">
        <f t="shared" si="55"/>
        <v>-0.63605599999999995</v>
      </c>
      <c r="C591" s="4">
        <f t="shared" si="56"/>
        <v>2.2187999999999999</v>
      </c>
      <c r="D591" s="4">
        <f t="shared" si="57"/>
        <v>-5.16</v>
      </c>
      <c r="E591" s="4">
        <v>6</v>
      </c>
      <c r="G591" s="20">
        <v>-0.86</v>
      </c>
      <c r="H591" s="20">
        <v>6</v>
      </c>
      <c r="J591" s="20">
        <v>-0.86</v>
      </c>
      <c r="K591" s="20">
        <f t="shared" si="58"/>
        <v>-5.16</v>
      </c>
      <c r="M591" s="20">
        <v>-0.86</v>
      </c>
      <c r="N591" s="20">
        <f t="shared" si="59"/>
        <v>2.2187999999999999</v>
      </c>
      <c r="P591" s="20">
        <v>-0.86</v>
      </c>
      <c r="Q591" s="4">
        <f t="shared" si="54"/>
        <v>-0.63605599999999995</v>
      </c>
    </row>
    <row r="592" spans="1:17" x14ac:dyDescent="0.35">
      <c r="A592" s="20">
        <v>-0.87</v>
      </c>
      <c r="B592" s="4">
        <f t="shared" si="55"/>
        <v>-0.65850300000000006</v>
      </c>
      <c r="C592" s="4">
        <f t="shared" si="56"/>
        <v>2.2707000000000002</v>
      </c>
      <c r="D592" s="4">
        <f t="shared" si="57"/>
        <v>-5.22</v>
      </c>
      <c r="E592" s="4">
        <v>6</v>
      </c>
      <c r="G592" s="20">
        <v>-0.87</v>
      </c>
      <c r="H592" s="20">
        <v>6</v>
      </c>
      <c r="J592" s="20">
        <v>-0.87</v>
      </c>
      <c r="K592" s="20">
        <f t="shared" si="58"/>
        <v>-5.22</v>
      </c>
      <c r="M592" s="20">
        <v>-0.87</v>
      </c>
      <c r="N592" s="20">
        <f t="shared" si="59"/>
        <v>2.2707000000000002</v>
      </c>
      <c r="P592" s="20">
        <v>-0.87</v>
      </c>
      <c r="Q592" s="4">
        <f t="shared" si="54"/>
        <v>-0.65850300000000006</v>
      </c>
    </row>
    <row r="593" spans="1:17" x14ac:dyDescent="0.35">
      <c r="A593" s="20">
        <v>-0.88</v>
      </c>
      <c r="B593" s="4">
        <f t="shared" si="55"/>
        <v>-0.68147199999999997</v>
      </c>
      <c r="C593" s="4">
        <f t="shared" si="56"/>
        <v>2.3231999999999999</v>
      </c>
      <c r="D593" s="4">
        <f t="shared" si="57"/>
        <v>-5.28</v>
      </c>
      <c r="E593" s="4">
        <v>6</v>
      </c>
      <c r="G593" s="20">
        <v>-0.88</v>
      </c>
      <c r="H593" s="20">
        <v>6</v>
      </c>
      <c r="J593" s="20">
        <v>-0.88</v>
      </c>
      <c r="K593" s="20">
        <f t="shared" si="58"/>
        <v>-5.28</v>
      </c>
      <c r="M593" s="20">
        <v>-0.88</v>
      </c>
      <c r="N593" s="20">
        <f t="shared" si="59"/>
        <v>2.3231999999999999</v>
      </c>
      <c r="P593" s="20">
        <v>-0.88</v>
      </c>
      <c r="Q593" s="4">
        <f t="shared" si="54"/>
        <v>-0.68147199999999997</v>
      </c>
    </row>
    <row r="594" spans="1:17" x14ac:dyDescent="0.35">
      <c r="A594" s="20">
        <v>-0.89</v>
      </c>
      <c r="B594" s="4">
        <f t="shared" si="55"/>
        <v>-0.70496900000000007</v>
      </c>
      <c r="C594" s="4">
        <f t="shared" si="56"/>
        <v>2.3763000000000001</v>
      </c>
      <c r="D594" s="4">
        <f t="shared" si="57"/>
        <v>-5.34</v>
      </c>
      <c r="E594" s="4">
        <v>6</v>
      </c>
      <c r="G594" s="20">
        <v>-0.89</v>
      </c>
      <c r="H594" s="20">
        <v>6</v>
      </c>
      <c r="J594" s="20">
        <v>-0.89</v>
      </c>
      <c r="K594" s="20">
        <f t="shared" si="58"/>
        <v>-5.34</v>
      </c>
      <c r="M594" s="20">
        <v>-0.89</v>
      </c>
      <c r="N594" s="20">
        <f t="shared" si="59"/>
        <v>2.3763000000000001</v>
      </c>
      <c r="P594" s="20">
        <v>-0.89</v>
      </c>
      <c r="Q594" s="4">
        <f t="shared" si="54"/>
        <v>-0.70496900000000007</v>
      </c>
    </row>
    <row r="595" spans="1:17" x14ac:dyDescent="0.35">
      <c r="A595" s="20">
        <v>-0.9</v>
      </c>
      <c r="B595" s="4">
        <f t="shared" si="55"/>
        <v>-0.72900000000000009</v>
      </c>
      <c r="C595" s="4">
        <f t="shared" si="56"/>
        <v>2.4300000000000002</v>
      </c>
      <c r="D595" s="4">
        <f t="shared" si="57"/>
        <v>-5.4</v>
      </c>
      <c r="E595" s="4">
        <v>6</v>
      </c>
      <c r="G595" s="20">
        <v>-0.9</v>
      </c>
      <c r="H595" s="20">
        <v>6</v>
      </c>
      <c r="J595" s="20">
        <v>-0.9</v>
      </c>
      <c r="K595" s="20">
        <f t="shared" si="58"/>
        <v>-5.4</v>
      </c>
      <c r="M595" s="20">
        <v>-0.9</v>
      </c>
      <c r="N595" s="20">
        <f t="shared" si="59"/>
        <v>2.4300000000000002</v>
      </c>
      <c r="P595" s="20">
        <v>-0.9</v>
      </c>
      <c r="Q595" s="4">
        <f t="shared" si="54"/>
        <v>-0.72900000000000009</v>
      </c>
    </row>
    <row r="596" spans="1:17" x14ac:dyDescent="0.35">
      <c r="A596" s="20">
        <v>-0.91</v>
      </c>
      <c r="B596" s="4">
        <f t="shared" si="55"/>
        <v>-0.7535710000000001</v>
      </c>
      <c r="C596" s="4">
        <f t="shared" si="56"/>
        <v>2.4843000000000002</v>
      </c>
      <c r="D596" s="4">
        <f t="shared" si="57"/>
        <v>-5.46</v>
      </c>
      <c r="E596" s="4">
        <v>6</v>
      </c>
      <c r="G596" s="20">
        <v>-0.91</v>
      </c>
      <c r="H596" s="20">
        <v>6</v>
      </c>
      <c r="J596" s="20">
        <v>-0.91</v>
      </c>
      <c r="K596" s="20">
        <f t="shared" si="58"/>
        <v>-5.46</v>
      </c>
      <c r="M596" s="20">
        <v>-0.91</v>
      </c>
      <c r="N596" s="20">
        <f t="shared" si="59"/>
        <v>2.4843000000000002</v>
      </c>
      <c r="P596" s="20">
        <v>-0.91</v>
      </c>
      <c r="Q596" s="4">
        <f t="shared" si="54"/>
        <v>-0.7535710000000001</v>
      </c>
    </row>
    <row r="597" spans="1:17" x14ac:dyDescent="0.35">
      <c r="A597" s="20">
        <v>-0.92</v>
      </c>
      <c r="B597" s="4">
        <f t="shared" si="55"/>
        <v>-0.77868800000000005</v>
      </c>
      <c r="C597" s="4">
        <f t="shared" si="56"/>
        <v>2.5392000000000001</v>
      </c>
      <c r="D597" s="4">
        <f t="shared" si="57"/>
        <v>-5.5200000000000005</v>
      </c>
      <c r="E597" s="4">
        <v>6</v>
      </c>
      <c r="G597" s="20">
        <v>-0.92</v>
      </c>
      <c r="H597" s="20">
        <v>6</v>
      </c>
      <c r="J597" s="20">
        <v>-0.92</v>
      </c>
      <c r="K597" s="20">
        <f t="shared" si="58"/>
        <v>-5.5200000000000005</v>
      </c>
      <c r="M597" s="20">
        <v>-0.92</v>
      </c>
      <c r="N597" s="20">
        <f t="shared" si="59"/>
        <v>2.5392000000000001</v>
      </c>
      <c r="P597" s="20">
        <v>-0.92</v>
      </c>
      <c r="Q597" s="4">
        <f t="shared" si="54"/>
        <v>-0.77868800000000005</v>
      </c>
    </row>
    <row r="598" spans="1:17" x14ac:dyDescent="0.35">
      <c r="A598" s="20">
        <v>-0.93</v>
      </c>
      <c r="B598" s="4">
        <f t="shared" si="55"/>
        <v>-0.8043570000000001</v>
      </c>
      <c r="C598" s="4">
        <f t="shared" si="56"/>
        <v>2.5947000000000005</v>
      </c>
      <c r="D598" s="4">
        <f t="shared" si="57"/>
        <v>-5.58</v>
      </c>
      <c r="E598" s="4">
        <v>6</v>
      </c>
      <c r="G598" s="20">
        <v>-0.93</v>
      </c>
      <c r="H598" s="20">
        <v>6</v>
      </c>
      <c r="J598" s="20">
        <v>-0.93</v>
      </c>
      <c r="K598" s="20">
        <f t="shared" si="58"/>
        <v>-5.58</v>
      </c>
      <c r="M598" s="20">
        <v>-0.93</v>
      </c>
      <c r="N598" s="20">
        <f t="shared" si="59"/>
        <v>2.5947000000000005</v>
      </c>
      <c r="P598" s="20">
        <v>-0.93</v>
      </c>
      <c r="Q598" s="4">
        <f t="shared" si="54"/>
        <v>-0.8043570000000001</v>
      </c>
    </row>
    <row r="599" spans="1:17" x14ac:dyDescent="0.35">
      <c r="A599" s="20">
        <v>-0.94</v>
      </c>
      <c r="B599" s="4">
        <f t="shared" si="55"/>
        <v>-0.83058399999999988</v>
      </c>
      <c r="C599" s="4">
        <f t="shared" si="56"/>
        <v>2.6507999999999998</v>
      </c>
      <c r="D599" s="4">
        <f t="shared" si="57"/>
        <v>-5.64</v>
      </c>
      <c r="E599" s="4">
        <v>6</v>
      </c>
      <c r="G599" s="20">
        <v>-0.94</v>
      </c>
      <c r="H599" s="20">
        <v>6</v>
      </c>
      <c r="J599" s="20">
        <v>-0.94</v>
      </c>
      <c r="K599" s="20">
        <f t="shared" si="58"/>
        <v>-5.64</v>
      </c>
      <c r="M599" s="20">
        <v>-0.94</v>
      </c>
      <c r="N599" s="20">
        <f t="shared" si="59"/>
        <v>2.6507999999999998</v>
      </c>
      <c r="P599" s="20">
        <v>-0.94</v>
      </c>
      <c r="Q599" s="4">
        <f t="shared" si="54"/>
        <v>-0.83058399999999988</v>
      </c>
    </row>
    <row r="600" spans="1:17" x14ac:dyDescent="0.35">
      <c r="A600" s="20">
        <v>-0.95</v>
      </c>
      <c r="B600" s="4">
        <f t="shared" si="55"/>
        <v>-0.85737499999999989</v>
      </c>
      <c r="C600" s="4">
        <f t="shared" si="56"/>
        <v>2.7075</v>
      </c>
      <c r="D600" s="4">
        <f t="shared" si="57"/>
        <v>-5.6999999999999993</v>
      </c>
      <c r="E600" s="4">
        <v>6</v>
      </c>
      <c r="G600" s="20">
        <v>-0.95</v>
      </c>
      <c r="H600" s="20">
        <v>6</v>
      </c>
      <c r="J600" s="20">
        <v>-0.95</v>
      </c>
      <c r="K600" s="20">
        <f t="shared" si="58"/>
        <v>-5.6999999999999993</v>
      </c>
      <c r="M600" s="20">
        <v>-0.95</v>
      </c>
      <c r="N600" s="20">
        <f t="shared" si="59"/>
        <v>2.7075</v>
      </c>
      <c r="P600" s="20">
        <v>-0.95</v>
      </c>
      <c r="Q600" s="4">
        <f t="shared" si="54"/>
        <v>-0.85737499999999989</v>
      </c>
    </row>
    <row r="601" spans="1:17" x14ac:dyDescent="0.35">
      <c r="A601" s="20">
        <v>-0.96</v>
      </c>
      <c r="B601" s="4">
        <f t="shared" si="55"/>
        <v>-0.88473599999999997</v>
      </c>
      <c r="C601" s="4">
        <f t="shared" si="56"/>
        <v>2.7648000000000001</v>
      </c>
      <c r="D601" s="4">
        <f t="shared" si="57"/>
        <v>-5.76</v>
      </c>
      <c r="E601" s="4">
        <v>6</v>
      </c>
      <c r="G601" s="20">
        <v>-0.96</v>
      </c>
      <c r="H601" s="20">
        <v>6</v>
      </c>
      <c r="J601" s="20">
        <v>-0.96</v>
      </c>
      <c r="K601" s="20">
        <f t="shared" si="58"/>
        <v>-5.76</v>
      </c>
      <c r="M601" s="20">
        <v>-0.96</v>
      </c>
      <c r="N601" s="20">
        <f t="shared" si="59"/>
        <v>2.7648000000000001</v>
      </c>
      <c r="P601" s="20">
        <v>-0.96</v>
      </c>
      <c r="Q601" s="4">
        <f t="shared" si="54"/>
        <v>-0.88473599999999997</v>
      </c>
    </row>
    <row r="602" spans="1:17" x14ac:dyDescent="0.35">
      <c r="A602" s="20">
        <v>-0.97</v>
      </c>
      <c r="B602" s="4">
        <f t="shared" si="55"/>
        <v>-0.91267299999999996</v>
      </c>
      <c r="C602" s="4">
        <f t="shared" si="56"/>
        <v>2.8226999999999998</v>
      </c>
      <c r="D602" s="4">
        <f t="shared" si="57"/>
        <v>-5.82</v>
      </c>
      <c r="E602" s="4">
        <v>6</v>
      </c>
      <c r="G602" s="20">
        <v>-0.97</v>
      </c>
      <c r="H602" s="20">
        <v>6</v>
      </c>
      <c r="J602" s="20">
        <v>-0.97</v>
      </c>
      <c r="K602" s="20">
        <f t="shared" si="58"/>
        <v>-5.82</v>
      </c>
      <c r="M602" s="20">
        <v>-0.97</v>
      </c>
      <c r="N602" s="20">
        <f t="shared" si="59"/>
        <v>2.8226999999999998</v>
      </c>
      <c r="P602" s="20">
        <v>-0.97</v>
      </c>
      <c r="Q602" s="4">
        <f t="shared" si="54"/>
        <v>-0.91267299999999996</v>
      </c>
    </row>
    <row r="603" spans="1:17" x14ac:dyDescent="0.35">
      <c r="A603" s="20">
        <v>-0.98</v>
      </c>
      <c r="B603" s="4">
        <f t="shared" si="55"/>
        <v>-0.94119199999999992</v>
      </c>
      <c r="C603" s="4">
        <f t="shared" si="56"/>
        <v>2.8811999999999998</v>
      </c>
      <c r="D603" s="4">
        <f t="shared" si="57"/>
        <v>-5.88</v>
      </c>
      <c r="E603" s="4">
        <v>6</v>
      </c>
      <c r="G603" s="20">
        <v>-0.98</v>
      </c>
      <c r="H603" s="20">
        <v>6</v>
      </c>
      <c r="J603" s="20">
        <v>-0.98</v>
      </c>
      <c r="K603" s="20">
        <f t="shared" si="58"/>
        <v>-5.88</v>
      </c>
      <c r="M603" s="20">
        <v>-0.98</v>
      </c>
      <c r="N603" s="20">
        <f t="shared" si="59"/>
        <v>2.8811999999999998</v>
      </c>
      <c r="P603" s="20">
        <v>-0.98</v>
      </c>
      <c r="Q603" s="4">
        <f t="shared" si="54"/>
        <v>-0.94119199999999992</v>
      </c>
    </row>
    <row r="604" spans="1:17" x14ac:dyDescent="0.35">
      <c r="A604" s="20">
        <v>-0.99</v>
      </c>
      <c r="B604" s="4">
        <f t="shared" si="55"/>
        <v>-0.97029899999999991</v>
      </c>
      <c r="C604" s="4">
        <f t="shared" si="56"/>
        <v>2.9402999999999997</v>
      </c>
      <c r="D604" s="4">
        <f t="shared" si="57"/>
        <v>-5.9399999999999995</v>
      </c>
      <c r="E604" s="4">
        <v>6</v>
      </c>
      <c r="G604" s="20">
        <v>-0.99</v>
      </c>
      <c r="H604" s="20">
        <v>6</v>
      </c>
      <c r="J604" s="20">
        <v>-0.99</v>
      </c>
      <c r="K604" s="20">
        <f t="shared" si="58"/>
        <v>-5.9399999999999995</v>
      </c>
      <c r="M604" s="20">
        <v>-0.99</v>
      </c>
      <c r="N604" s="20">
        <f t="shared" si="59"/>
        <v>2.9402999999999997</v>
      </c>
      <c r="P604" s="20">
        <v>-0.99</v>
      </c>
      <c r="Q604" s="4">
        <f t="shared" si="54"/>
        <v>-0.97029899999999991</v>
      </c>
    </row>
    <row r="605" spans="1:17" x14ac:dyDescent="0.35">
      <c r="A605" s="20">
        <v>-1</v>
      </c>
      <c r="B605" s="4">
        <f t="shared" si="55"/>
        <v>-1</v>
      </c>
      <c r="C605" s="4">
        <f t="shared" si="56"/>
        <v>3</v>
      </c>
      <c r="D605" s="4">
        <f t="shared" si="57"/>
        <v>-6</v>
      </c>
      <c r="E605" s="4">
        <v>6</v>
      </c>
      <c r="G605" s="20">
        <v>-1</v>
      </c>
      <c r="H605" s="20">
        <v>6</v>
      </c>
      <c r="J605" s="20">
        <v>-1</v>
      </c>
      <c r="K605" s="20">
        <f t="shared" si="58"/>
        <v>-6</v>
      </c>
      <c r="M605" s="20">
        <v>-1</v>
      </c>
      <c r="N605" s="20">
        <f t="shared" si="59"/>
        <v>3</v>
      </c>
      <c r="P605" s="20">
        <v>-1</v>
      </c>
      <c r="Q605" s="4">
        <f t="shared" si="54"/>
        <v>-1</v>
      </c>
    </row>
    <row r="606" spans="1:17" x14ac:dyDescent="0.35">
      <c r="A606" s="20">
        <v>-1.01</v>
      </c>
      <c r="B606" s="4">
        <f t="shared" si="55"/>
        <v>-1.0303009999999999</v>
      </c>
      <c r="C606" s="4">
        <f t="shared" si="56"/>
        <v>3.0602999999999998</v>
      </c>
      <c r="D606" s="4">
        <f t="shared" si="57"/>
        <v>-6.0600000000000005</v>
      </c>
      <c r="E606" s="4">
        <v>6</v>
      </c>
      <c r="G606" s="20">
        <v>-1.01</v>
      </c>
      <c r="H606" s="20">
        <v>6</v>
      </c>
      <c r="J606" s="20">
        <v>-1.01</v>
      </c>
      <c r="K606" s="20">
        <f t="shared" si="58"/>
        <v>-6.0600000000000005</v>
      </c>
      <c r="M606" s="20">
        <v>-1.01</v>
      </c>
      <c r="N606" s="20">
        <f t="shared" si="59"/>
        <v>3.0602999999999998</v>
      </c>
      <c r="P606" s="20">
        <v>-1.01</v>
      </c>
      <c r="Q606" s="4">
        <f t="shared" si="54"/>
        <v>-1.0303009999999999</v>
      </c>
    </row>
    <row r="607" spans="1:17" x14ac:dyDescent="0.35">
      <c r="A607" s="20">
        <v>-1.02</v>
      </c>
      <c r="B607" s="4">
        <f t="shared" si="55"/>
        <v>-1.0612079999999999</v>
      </c>
      <c r="C607" s="4">
        <f t="shared" si="56"/>
        <v>3.1212</v>
      </c>
      <c r="D607" s="4">
        <f t="shared" si="57"/>
        <v>-6.12</v>
      </c>
      <c r="E607" s="4">
        <v>6</v>
      </c>
      <c r="G607" s="20">
        <v>-1.02</v>
      </c>
      <c r="H607" s="20">
        <v>6</v>
      </c>
      <c r="J607" s="20">
        <v>-1.02</v>
      </c>
      <c r="K607" s="20">
        <f t="shared" si="58"/>
        <v>-6.12</v>
      </c>
      <c r="M607" s="20">
        <v>-1.02</v>
      </c>
      <c r="N607" s="20">
        <f t="shared" si="59"/>
        <v>3.1212</v>
      </c>
      <c r="P607" s="20">
        <v>-1.02</v>
      </c>
      <c r="Q607" s="4">
        <f t="shared" si="54"/>
        <v>-1.0612079999999999</v>
      </c>
    </row>
    <row r="608" spans="1:17" x14ac:dyDescent="0.35">
      <c r="A608" s="20">
        <v>-1.03</v>
      </c>
      <c r="B608" s="4">
        <f t="shared" si="55"/>
        <v>-1.092727</v>
      </c>
      <c r="C608" s="4">
        <f t="shared" si="56"/>
        <v>3.1826999999999996</v>
      </c>
      <c r="D608" s="4">
        <f t="shared" si="57"/>
        <v>-6.18</v>
      </c>
      <c r="E608" s="4">
        <v>6</v>
      </c>
      <c r="G608" s="20">
        <v>-1.03</v>
      </c>
      <c r="H608" s="20">
        <v>6</v>
      </c>
      <c r="J608" s="20">
        <v>-1.03</v>
      </c>
      <c r="K608" s="20">
        <f t="shared" si="58"/>
        <v>-6.18</v>
      </c>
      <c r="M608" s="20">
        <v>-1.03</v>
      </c>
      <c r="N608" s="20">
        <f t="shared" si="59"/>
        <v>3.1826999999999996</v>
      </c>
      <c r="P608" s="20">
        <v>-1.03</v>
      </c>
      <c r="Q608" s="4">
        <f t="shared" si="54"/>
        <v>-1.092727</v>
      </c>
    </row>
    <row r="609" spans="1:17" x14ac:dyDescent="0.35">
      <c r="A609" s="20">
        <v>-1.04</v>
      </c>
      <c r="B609" s="4">
        <f t="shared" si="55"/>
        <v>-1.1248640000000001</v>
      </c>
      <c r="C609" s="4">
        <f t="shared" si="56"/>
        <v>3.2448000000000006</v>
      </c>
      <c r="D609" s="4">
        <f t="shared" si="57"/>
        <v>-6.24</v>
      </c>
      <c r="E609" s="4">
        <v>6</v>
      </c>
      <c r="G609" s="20">
        <v>-1.04</v>
      </c>
      <c r="H609" s="20">
        <v>6</v>
      </c>
      <c r="J609" s="20">
        <v>-1.04</v>
      </c>
      <c r="K609" s="20">
        <f t="shared" si="58"/>
        <v>-6.24</v>
      </c>
      <c r="M609" s="20">
        <v>-1.04</v>
      </c>
      <c r="N609" s="20">
        <f t="shared" si="59"/>
        <v>3.2448000000000006</v>
      </c>
      <c r="P609" s="20">
        <v>-1.04</v>
      </c>
      <c r="Q609" s="4">
        <f t="shared" si="54"/>
        <v>-1.1248640000000001</v>
      </c>
    </row>
    <row r="610" spans="1:17" x14ac:dyDescent="0.35">
      <c r="A610" s="20">
        <v>-1.05</v>
      </c>
      <c r="B610" s="4">
        <f t="shared" si="55"/>
        <v>-1.1576250000000001</v>
      </c>
      <c r="C610" s="4">
        <f t="shared" si="56"/>
        <v>3.3075000000000001</v>
      </c>
      <c r="D610" s="4">
        <f t="shared" si="57"/>
        <v>-6.3000000000000007</v>
      </c>
      <c r="E610" s="4">
        <v>6</v>
      </c>
      <c r="G610" s="20">
        <v>-1.05</v>
      </c>
      <c r="H610" s="20">
        <v>6</v>
      </c>
      <c r="J610" s="20">
        <v>-1.05</v>
      </c>
      <c r="K610" s="20">
        <f t="shared" si="58"/>
        <v>-6.3000000000000007</v>
      </c>
      <c r="M610" s="20">
        <v>-1.05</v>
      </c>
      <c r="N610" s="20">
        <f t="shared" si="59"/>
        <v>3.3075000000000001</v>
      </c>
      <c r="P610" s="20">
        <v>-1.05</v>
      </c>
      <c r="Q610" s="4">
        <f t="shared" si="54"/>
        <v>-1.1576250000000001</v>
      </c>
    </row>
    <row r="611" spans="1:17" x14ac:dyDescent="0.35">
      <c r="A611" s="20">
        <v>-1.06</v>
      </c>
      <c r="B611" s="4">
        <f t="shared" si="55"/>
        <v>-1.1910160000000003</v>
      </c>
      <c r="C611" s="4">
        <f t="shared" si="56"/>
        <v>3.3708000000000005</v>
      </c>
      <c r="D611" s="4">
        <f t="shared" si="57"/>
        <v>-6.36</v>
      </c>
      <c r="E611" s="4">
        <v>6</v>
      </c>
      <c r="G611" s="20">
        <v>-1.06</v>
      </c>
      <c r="H611" s="20">
        <v>6</v>
      </c>
      <c r="J611" s="20">
        <v>-1.06</v>
      </c>
      <c r="K611" s="20">
        <f t="shared" si="58"/>
        <v>-6.36</v>
      </c>
      <c r="M611" s="20">
        <v>-1.06</v>
      </c>
      <c r="N611" s="20">
        <f t="shared" si="59"/>
        <v>3.3708000000000005</v>
      </c>
      <c r="P611" s="20">
        <v>-1.06</v>
      </c>
      <c r="Q611" s="4">
        <f t="shared" si="54"/>
        <v>-1.1910160000000003</v>
      </c>
    </row>
    <row r="612" spans="1:17" x14ac:dyDescent="0.35">
      <c r="A612" s="20">
        <v>-1.07</v>
      </c>
      <c r="B612" s="4">
        <f t="shared" si="55"/>
        <v>-1.2250430000000001</v>
      </c>
      <c r="C612" s="4">
        <f t="shared" si="56"/>
        <v>3.4347000000000003</v>
      </c>
      <c r="D612" s="4">
        <f t="shared" si="57"/>
        <v>-6.42</v>
      </c>
      <c r="E612" s="4">
        <v>6</v>
      </c>
      <c r="G612" s="20">
        <v>-1.07</v>
      </c>
      <c r="H612" s="20">
        <v>6</v>
      </c>
      <c r="J612" s="20">
        <v>-1.07</v>
      </c>
      <c r="K612" s="20">
        <f t="shared" si="58"/>
        <v>-6.42</v>
      </c>
      <c r="M612" s="20">
        <v>-1.07</v>
      </c>
      <c r="N612" s="20">
        <f t="shared" si="59"/>
        <v>3.4347000000000003</v>
      </c>
      <c r="P612" s="20">
        <v>-1.07</v>
      </c>
      <c r="Q612" s="4">
        <f t="shared" si="54"/>
        <v>-1.2250430000000001</v>
      </c>
    </row>
    <row r="613" spans="1:17" x14ac:dyDescent="0.35">
      <c r="A613" s="20">
        <v>-1.08</v>
      </c>
      <c r="B613" s="4">
        <f t="shared" si="55"/>
        <v>-1.2597120000000002</v>
      </c>
      <c r="C613" s="4">
        <f t="shared" si="56"/>
        <v>3.4992000000000001</v>
      </c>
      <c r="D613" s="4">
        <f t="shared" si="57"/>
        <v>-6.48</v>
      </c>
      <c r="E613" s="4">
        <v>6</v>
      </c>
      <c r="G613" s="20">
        <v>-1.08</v>
      </c>
      <c r="H613" s="20">
        <v>6</v>
      </c>
      <c r="J613" s="20">
        <v>-1.08</v>
      </c>
      <c r="K613" s="20">
        <f t="shared" si="58"/>
        <v>-6.48</v>
      </c>
      <c r="M613" s="20">
        <v>-1.08</v>
      </c>
      <c r="N613" s="20">
        <f t="shared" si="59"/>
        <v>3.4992000000000001</v>
      </c>
      <c r="P613" s="20">
        <v>-1.08</v>
      </c>
      <c r="Q613" s="4">
        <f t="shared" si="54"/>
        <v>-1.2597120000000002</v>
      </c>
    </row>
    <row r="614" spans="1:17" x14ac:dyDescent="0.35">
      <c r="A614" s="20">
        <v>-1.0900000000000001</v>
      </c>
      <c r="B614" s="4">
        <f t="shared" si="55"/>
        <v>-1.2950290000000002</v>
      </c>
      <c r="C614" s="4">
        <f t="shared" si="56"/>
        <v>3.5643000000000002</v>
      </c>
      <c r="D614" s="4">
        <f t="shared" si="57"/>
        <v>-6.5400000000000009</v>
      </c>
      <c r="E614" s="4">
        <v>6</v>
      </c>
      <c r="G614" s="20">
        <v>-1.0900000000000001</v>
      </c>
      <c r="H614" s="20">
        <v>6</v>
      </c>
      <c r="J614" s="20">
        <v>-1.0900000000000001</v>
      </c>
      <c r="K614" s="20">
        <f t="shared" si="58"/>
        <v>-6.5400000000000009</v>
      </c>
      <c r="M614" s="20">
        <v>-1.0900000000000001</v>
      </c>
      <c r="N614" s="20">
        <f t="shared" si="59"/>
        <v>3.5643000000000002</v>
      </c>
      <c r="P614" s="20">
        <v>-1.0900000000000001</v>
      </c>
      <c r="Q614" s="4">
        <f t="shared" si="54"/>
        <v>-1.2950290000000002</v>
      </c>
    </row>
    <row r="615" spans="1:17" x14ac:dyDescent="0.35">
      <c r="A615" s="20">
        <v>-1.1000000000000001</v>
      </c>
      <c r="B615" s="4">
        <f t="shared" si="55"/>
        <v>-1.3310000000000004</v>
      </c>
      <c r="C615" s="4">
        <f t="shared" si="56"/>
        <v>3.6300000000000008</v>
      </c>
      <c r="D615" s="4">
        <f t="shared" si="57"/>
        <v>-6.6000000000000005</v>
      </c>
      <c r="E615" s="4">
        <v>6</v>
      </c>
      <c r="G615" s="20">
        <v>-1.1000000000000001</v>
      </c>
      <c r="H615" s="20">
        <v>6</v>
      </c>
      <c r="J615" s="20">
        <v>-1.1000000000000001</v>
      </c>
      <c r="K615" s="20">
        <f t="shared" si="58"/>
        <v>-6.6000000000000005</v>
      </c>
      <c r="M615" s="20">
        <v>-1.1000000000000001</v>
      </c>
      <c r="N615" s="20">
        <f t="shared" si="59"/>
        <v>3.6300000000000008</v>
      </c>
      <c r="P615" s="20">
        <v>-1.1000000000000001</v>
      </c>
      <c r="Q615" s="4">
        <f t="shared" si="54"/>
        <v>-1.3310000000000004</v>
      </c>
    </row>
    <row r="616" spans="1:17" x14ac:dyDescent="0.35">
      <c r="A616" s="20">
        <v>-1.1100000000000001</v>
      </c>
      <c r="B616" s="4">
        <f t="shared" si="55"/>
        <v>-1.3676310000000003</v>
      </c>
      <c r="C616" s="4">
        <f t="shared" si="56"/>
        <v>3.6963000000000008</v>
      </c>
      <c r="D616" s="4">
        <f t="shared" si="57"/>
        <v>-6.66</v>
      </c>
      <c r="E616" s="4">
        <v>6</v>
      </c>
      <c r="G616" s="20">
        <v>-1.1100000000000001</v>
      </c>
      <c r="H616" s="20">
        <v>6</v>
      </c>
      <c r="J616" s="20">
        <v>-1.1100000000000001</v>
      </c>
      <c r="K616" s="20">
        <f t="shared" si="58"/>
        <v>-6.66</v>
      </c>
      <c r="M616" s="20">
        <v>-1.1100000000000001</v>
      </c>
      <c r="N616" s="20">
        <f t="shared" si="59"/>
        <v>3.6963000000000008</v>
      </c>
      <c r="P616" s="20">
        <v>-1.1100000000000001</v>
      </c>
      <c r="Q616" s="4">
        <f t="shared" si="54"/>
        <v>-1.3676310000000003</v>
      </c>
    </row>
    <row r="617" spans="1:17" x14ac:dyDescent="0.35">
      <c r="A617" s="20">
        <v>-1.1200000000000001</v>
      </c>
      <c r="B617" s="4">
        <f t="shared" si="55"/>
        <v>-1.4049280000000004</v>
      </c>
      <c r="C617" s="4">
        <f t="shared" si="56"/>
        <v>3.7632000000000003</v>
      </c>
      <c r="D617" s="4">
        <f t="shared" si="57"/>
        <v>-6.7200000000000006</v>
      </c>
      <c r="E617" s="4">
        <v>6</v>
      </c>
      <c r="G617" s="20">
        <v>-1.1200000000000001</v>
      </c>
      <c r="H617" s="20">
        <v>6</v>
      </c>
      <c r="J617" s="20">
        <v>-1.1200000000000001</v>
      </c>
      <c r="K617" s="20">
        <f t="shared" si="58"/>
        <v>-6.7200000000000006</v>
      </c>
      <c r="M617" s="20">
        <v>-1.1200000000000001</v>
      </c>
      <c r="N617" s="20">
        <f t="shared" si="59"/>
        <v>3.7632000000000003</v>
      </c>
      <c r="P617" s="20">
        <v>-1.1200000000000001</v>
      </c>
      <c r="Q617" s="4">
        <f t="shared" si="54"/>
        <v>-1.4049280000000004</v>
      </c>
    </row>
    <row r="618" spans="1:17" x14ac:dyDescent="0.35">
      <c r="A618" s="20">
        <v>-1.1299999999999999</v>
      </c>
      <c r="B618" s="4">
        <f t="shared" si="55"/>
        <v>-1.4428969999999994</v>
      </c>
      <c r="C618" s="4">
        <f t="shared" si="56"/>
        <v>3.8306999999999993</v>
      </c>
      <c r="D618" s="4">
        <f t="shared" si="57"/>
        <v>-6.7799999999999994</v>
      </c>
      <c r="E618" s="4">
        <v>6</v>
      </c>
      <c r="G618" s="20">
        <v>-1.1299999999999999</v>
      </c>
      <c r="H618" s="20">
        <v>6</v>
      </c>
      <c r="J618" s="20">
        <v>-1.1299999999999999</v>
      </c>
      <c r="K618" s="20">
        <f t="shared" si="58"/>
        <v>-6.7799999999999994</v>
      </c>
      <c r="M618" s="20">
        <v>-1.1299999999999999</v>
      </c>
      <c r="N618" s="20">
        <f t="shared" si="59"/>
        <v>3.8306999999999993</v>
      </c>
      <c r="P618" s="20">
        <v>-1.1299999999999999</v>
      </c>
      <c r="Q618" s="4">
        <f t="shared" si="54"/>
        <v>-1.4428969999999994</v>
      </c>
    </row>
    <row r="619" spans="1:17" x14ac:dyDescent="0.35">
      <c r="A619" s="20">
        <v>-1.1399999999999999</v>
      </c>
      <c r="B619" s="4">
        <f t="shared" si="55"/>
        <v>-1.4815439999999998</v>
      </c>
      <c r="C619" s="4">
        <f t="shared" si="56"/>
        <v>3.8987999999999996</v>
      </c>
      <c r="D619" s="4">
        <f t="shared" si="57"/>
        <v>-6.84</v>
      </c>
      <c r="E619" s="4">
        <v>6</v>
      </c>
      <c r="G619" s="20">
        <v>-1.1399999999999999</v>
      </c>
      <c r="H619" s="20">
        <v>6</v>
      </c>
      <c r="J619" s="20">
        <v>-1.1399999999999999</v>
      </c>
      <c r="K619" s="20">
        <f t="shared" si="58"/>
        <v>-6.84</v>
      </c>
      <c r="M619" s="20">
        <v>-1.1399999999999999</v>
      </c>
      <c r="N619" s="20">
        <f t="shared" si="59"/>
        <v>3.8987999999999996</v>
      </c>
      <c r="P619" s="20">
        <v>-1.1399999999999999</v>
      </c>
      <c r="Q619" s="4">
        <f t="shared" si="54"/>
        <v>-1.4815439999999998</v>
      </c>
    </row>
    <row r="620" spans="1:17" x14ac:dyDescent="0.35">
      <c r="A620" s="20">
        <v>-1.1499999999999999</v>
      </c>
      <c r="B620" s="4">
        <f t="shared" si="55"/>
        <v>-1.5208749999999995</v>
      </c>
      <c r="C620" s="4">
        <f t="shared" si="56"/>
        <v>3.9674999999999994</v>
      </c>
      <c r="D620" s="4">
        <f t="shared" si="57"/>
        <v>-6.8999999999999995</v>
      </c>
      <c r="E620" s="4">
        <v>6</v>
      </c>
      <c r="G620" s="20">
        <v>-1.1499999999999999</v>
      </c>
      <c r="H620" s="20">
        <v>6</v>
      </c>
      <c r="J620" s="20">
        <v>-1.1499999999999999</v>
      </c>
      <c r="K620" s="20">
        <f t="shared" si="58"/>
        <v>-6.8999999999999995</v>
      </c>
      <c r="M620" s="20">
        <v>-1.1499999999999999</v>
      </c>
      <c r="N620" s="20">
        <f t="shared" si="59"/>
        <v>3.9674999999999994</v>
      </c>
      <c r="P620" s="20">
        <v>-1.1499999999999999</v>
      </c>
      <c r="Q620" s="4">
        <f t="shared" si="54"/>
        <v>-1.5208749999999995</v>
      </c>
    </row>
    <row r="621" spans="1:17" x14ac:dyDescent="0.35">
      <c r="A621" s="20">
        <v>-1.1599999999999999</v>
      </c>
      <c r="B621" s="4">
        <f t="shared" si="55"/>
        <v>-1.5608959999999998</v>
      </c>
      <c r="C621" s="4">
        <f t="shared" si="56"/>
        <v>4.0367999999999995</v>
      </c>
      <c r="D621" s="4">
        <f t="shared" si="57"/>
        <v>-6.9599999999999991</v>
      </c>
      <c r="E621" s="4">
        <v>6</v>
      </c>
      <c r="G621" s="20">
        <v>-1.1599999999999999</v>
      </c>
      <c r="H621" s="20">
        <v>6</v>
      </c>
      <c r="J621" s="20">
        <v>-1.1599999999999999</v>
      </c>
      <c r="K621" s="20">
        <f t="shared" si="58"/>
        <v>-6.9599999999999991</v>
      </c>
      <c r="M621" s="20">
        <v>-1.1599999999999999</v>
      </c>
      <c r="N621" s="20">
        <f t="shared" si="59"/>
        <v>4.0367999999999995</v>
      </c>
      <c r="P621" s="20">
        <v>-1.1599999999999999</v>
      </c>
      <c r="Q621" s="4">
        <f t="shared" si="54"/>
        <v>-1.5608959999999998</v>
      </c>
    </row>
    <row r="622" spans="1:17" x14ac:dyDescent="0.35">
      <c r="A622" s="20">
        <v>-1.17</v>
      </c>
      <c r="B622" s="4">
        <f t="shared" si="55"/>
        <v>-1.6016129999999997</v>
      </c>
      <c r="C622" s="4">
        <f t="shared" si="56"/>
        <v>4.1066999999999991</v>
      </c>
      <c r="D622" s="4">
        <f t="shared" si="57"/>
        <v>-7.02</v>
      </c>
      <c r="E622" s="4">
        <v>6</v>
      </c>
      <c r="G622" s="20">
        <v>-1.17</v>
      </c>
      <c r="H622" s="20">
        <v>6</v>
      </c>
      <c r="J622" s="20">
        <v>-1.17</v>
      </c>
      <c r="K622" s="20">
        <f t="shared" si="58"/>
        <v>-7.02</v>
      </c>
      <c r="M622" s="20">
        <v>-1.17</v>
      </c>
      <c r="N622" s="20">
        <f t="shared" si="59"/>
        <v>4.1066999999999991</v>
      </c>
      <c r="P622" s="20">
        <v>-1.17</v>
      </c>
      <c r="Q622" s="4">
        <f t="shared" si="54"/>
        <v>-1.6016129999999997</v>
      </c>
    </row>
    <row r="623" spans="1:17" x14ac:dyDescent="0.35">
      <c r="A623" s="20">
        <v>-1.18</v>
      </c>
      <c r="B623" s="4">
        <f t="shared" si="55"/>
        <v>-1.6430319999999998</v>
      </c>
      <c r="C623" s="4">
        <f t="shared" si="56"/>
        <v>4.1771999999999991</v>
      </c>
      <c r="D623" s="4">
        <f t="shared" si="57"/>
        <v>-7.08</v>
      </c>
      <c r="E623" s="4">
        <v>6</v>
      </c>
      <c r="G623" s="20">
        <v>-1.18</v>
      </c>
      <c r="H623" s="20">
        <v>6</v>
      </c>
      <c r="J623" s="20">
        <v>-1.18</v>
      </c>
      <c r="K623" s="20">
        <f t="shared" si="58"/>
        <v>-7.08</v>
      </c>
      <c r="M623" s="20">
        <v>-1.18</v>
      </c>
      <c r="N623" s="20">
        <f t="shared" si="59"/>
        <v>4.1771999999999991</v>
      </c>
      <c r="P623" s="20">
        <v>-1.18</v>
      </c>
      <c r="Q623" s="4">
        <f t="shared" si="54"/>
        <v>-1.6430319999999998</v>
      </c>
    </row>
    <row r="624" spans="1:17" x14ac:dyDescent="0.35">
      <c r="A624" s="20">
        <v>-1.19</v>
      </c>
      <c r="B624" s="4">
        <f t="shared" si="55"/>
        <v>-1.6851589999999999</v>
      </c>
      <c r="C624" s="4">
        <f t="shared" si="56"/>
        <v>4.2482999999999995</v>
      </c>
      <c r="D624" s="4">
        <f t="shared" si="57"/>
        <v>-7.14</v>
      </c>
      <c r="E624" s="4">
        <v>6</v>
      </c>
      <c r="G624" s="20">
        <v>-1.19</v>
      </c>
      <c r="H624" s="20">
        <v>6</v>
      </c>
      <c r="J624" s="20">
        <v>-1.19</v>
      </c>
      <c r="K624" s="20">
        <f t="shared" si="58"/>
        <v>-7.14</v>
      </c>
      <c r="M624" s="20">
        <v>-1.19</v>
      </c>
      <c r="N624" s="20">
        <f t="shared" si="59"/>
        <v>4.2482999999999995</v>
      </c>
      <c r="P624" s="20">
        <v>-1.19</v>
      </c>
      <c r="Q624" s="4">
        <f t="shared" si="54"/>
        <v>-1.6851589999999999</v>
      </c>
    </row>
    <row r="625" spans="1:17" x14ac:dyDescent="0.35">
      <c r="A625" s="20">
        <v>-1.2</v>
      </c>
      <c r="B625" s="4">
        <f t="shared" si="55"/>
        <v>-1.728</v>
      </c>
      <c r="C625" s="4">
        <f t="shared" si="56"/>
        <v>4.32</v>
      </c>
      <c r="D625" s="4">
        <f t="shared" si="57"/>
        <v>-7.1999999999999993</v>
      </c>
      <c r="E625" s="4">
        <v>6</v>
      </c>
      <c r="G625" s="20">
        <v>-1.2</v>
      </c>
      <c r="H625" s="20">
        <v>6</v>
      </c>
      <c r="J625" s="20">
        <v>-1.2</v>
      </c>
      <c r="K625" s="20">
        <f t="shared" si="58"/>
        <v>-7.1999999999999993</v>
      </c>
      <c r="M625" s="20">
        <v>-1.2</v>
      </c>
      <c r="N625" s="20">
        <f t="shared" si="59"/>
        <v>4.32</v>
      </c>
      <c r="P625" s="20">
        <v>-1.2</v>
      </c>
      <c r="Q625" s="4">
        <f t="shared" si="54"/>
        <v>-1.728</v>
      </c>
    </row>
    <row r="626" spans="1:17" x14ac:dyDescent="0.35">
      <c r="A626" s="20">
        <v>-1.21</v>
      </c>
      <c r="B626" s="4">
        <f t="shared" si="55"/>
        <v>-1.7715609999999999</v>
      </c>
      <c r="C626" s="4">
        <f t="shared" si="56"/>
        <v>4.3922999999999996</v>
      </c>
      <c r="D626" s="4">
        <f t="shared" si="57"/>
        <v>-7.26</v>
      </c>
      <c r="E626" s="4">
        <v>6</v>
      </c>
      <c r="G626" s="20">
        <v>-1.21</v>
      </c>
      <c r="H626" s="20">
        <v>6</v>
      </c>
      <c r="J626" s="20">
        <v>-1.21</v>
      </c>
      <c r="K626" s="20">
        <f t="shared" si="58"/>
        <v>-7.26</v>
      </c>
      <c r="M626" s="20">
        <v>-1.21</v>
      </c>
      <c r="N626" s="20">
        <f t="shared" si="59"/>
        <v>4.3922999999999996</v>
      </c>
      <c r="P626" s="20">
        <v>-1.21</v>
      </c>
      <c r="Q626" s="4">
        <f t="shared" si="54"/>
        <v>-1.7715609999999999</v>
      </c>
    </row>
    <row r="627" spans="1:17" x14ac:dyDescent="0.35">
      <c r="A627" s="20">
        <v>-1.22</v>
      </c>
      <c r="B627" s="4">
        <f t="shared" si="55"/>
        <v>-1.8158479999999999</v>
      </c>
      <c r="C627" s="4">
        <f t="shared" si="56"/>
        <v>4.4651999999999994</v>
      </c>
      <c r="D627" s="4">
        <f t="shared" si="57"/>
        <v>-7.32</v>
      </c>
      <c r="E627" s="4">
        <v>6</v>
      </c>
      <c r="G627" s="20">
        <v>-1.22</v>
      </c>
      <c r="H627" s="20">
        <v>6</v>
      </c>
      <c r="J627" s="20">
        <v>-1.22</v>
      </c>
      <c r="K627" s="20">
        <f t="shared" si="58"/>
        <v>-7.32</v>
      </c>
      <c r="M627" s="20">
        <v>-1.22</v>
      </c>
      <c r="N627" s="20">
        <f t="shared" si="59"/>
        <v>4.4651999999999994</v>
      </c>
      <c r="P627" s="20">
        <v>-1.22</v>
      </c>
      <c r="Q627" s="4">
        <f t="shared" si="54"/>
        <v>-1.8158479999999999</v>
      </c>
    </row>
    <row r="628" spans="1:17" x14ac:dyDescent="0.35">
      <c r="A628" s="20">
        <v>-1.23</v>
      </c>
      <c r="B628" s="4">
        <f t="shared" si="55"/>
        <v>-1.8608669999999998</v>
      </c>
      <c r="C628" s="4">
        <f t="shared" si="56"/>
        <v>4.5386999999999995</v>
      </c>
      <c r="D628" s="4">
        <f t="shared" si="57"/>
        <v>-7.38</v>
      </c>
      <c r="E628" s="4">
        <v>6</v>
      </c>
      <c r="G628" s="20">
        <v>-1.23</v>
      </c>
      <c r="H628" s="20">
        <v>6</v>
      </c>
      <c r="J628" s="20">
        <v>-1.23</v>
      </c>
      <c r="K628" s="20">
        <f t="shared" si="58"/>
        <v>-7.38</v>
      </c>
      <c r="M628" s="20">
        <v>-1.23</v>
      </c>
      <c r="N628" s="20">
        <f t="shared" si="59"/>
        <v>4.5386999999999995</v>
      </c>
      <c r="P628" s="20">
        <v>-1.23</v>
      </c>
      <c r="Q628" s="4">
        <f t="shared" si="54"/>
        <v>-1.8608669999999998</v>
      </c>
    </row>
    <row r="629" spans="1:17" x14ac:dyDescent="0.35">
      <c r="A629" s="20">
        <v>-1.24</v>
      </c>
      <c r="B629" s="4">
        <f t="shared" si="55"/>
        <v>-1.9066240000000001</v>
      </c>
      <c r="C629" s="4">
        <f t="shared" si="56"/>
        <v>4.6128</v>
      </c>
      <c r="D629" s="4">
        <f t="shared" si="57"/>
        <v>-7.4399999999999995</v>
      </c>
      <c r="E629" s="4">
        <v>6</v>
      </c>
      <c r="G629" s="20">
        <v>-1.24</v>
      </c>
      <c r="H629" s="20">
        <v>6</v>
      </c>
      <c r="J629" s="20">
        <v>-1.24</v>
      </c>
      <c r="K629" s="20">
        <f t="shared" si="58"/>
        <v>-7.4399999999999995</v>
      </c>
      <c r="M629" s="20">
        <v>-1.24</v>
      </c>
      <c r="N629" s="20">
        <f t="shared" si="59"/>
        <v>4.6128</v>
      </c>
      <c r="P629" s="20">
        <v>-1.24</v>
      </c>
      <c r="Q629" s="4">
        <f t="shared" si="54"/>
        <v>-1.9066240000000001</v>
      </c>
    </row>
    <row r="630" spans="1:17" x14ac:dyDescent="0.35">
      <c r="A630" s="20">
        <v>-1.25</v>
      </c>
      <c r="B630" s="4">
        <f t="shared" si="55"/>
        <v>-1.953125</v>
      </c>
      <c r="C630" s="4">
        <f t="shared" si="56"/>
        <v>4.6875</v>
      </c>
      <c r="D630" s="4">
        <f t="shared" si="57"/>
        <v>-7.5</v>
      </c>
      <c r="E630" s="4">
        <v>6</v>
      </c>
      <c r="G630" s="20">
        <v>-1.25</v>
      </c>
      <c r="H630" s="20">
        <v>6</v>
      </c>
      <c r="J630" s="20">
        <v>-1.25</v>
      </c>
      <c r="K630" s="20">
        <f t="shared" si="58"/>
        <v>-7.5</v>
      </c>
      <c r="M630" s="20">
        <v>-1.25</v>
      </c>
      <c r="N630" s="20">
        <f t="shared" si="59"/>
        <v>4.6875</v>
      </c>
      <c r="P630" s="20">
        <v>-1.25</v>
      </c>
      <c r="Q630" s="4">
        <f t="shared" si="54"/>
        <v>-1.953125</v>
      </c>
    </row>
    <row r="631" spans="1:17" x14ac:dyDescent="0.35">
      <c r="A631" s="20">
        <v>-1.26</v>
      </c>
      <c r="B631" s="4">
        <f t="shared" si="55"/>
        <v>-2.0003760000000002</v>
      </c>
      <c r="C631" s="4">
        <f t="shared" si="56"/>
        <v>4.7628000000000004</v>
      </c>
      <c r="D631" s="4">
        <f t="shared" si="57"/>
        <v>-7.5600000000000005</v>
      </c>
      <c r="E631" s="4">
        <v>6</v>
      </c>
      <c r="G631" s="20">
        <v>-1.26</v>
      </c>
      <c r="H631" s="20">
        <v>6</v>
      </c>
      <c r="J631" s="20">
        <v>-1.26</v>
      </c>
      <c r="K631" s="20">
        <f t="shared" si="58"/>
        <v>-7.5600000000000005</v>
      </c>
      <c r="M631" s="20">
        <v>-1.26</v>
      </c>
      <c r="N631" s="20">
        <f t="shared" si="59"/>
        <v>4.7628000000000004</v>
      </c>
      <c r="P631" s="20">
        <v>-1.26</v>
      </c>
      <c r="Q631" s="4">
        <f t="shared" si="54"/>
        <v>-2.0003760000000002</v>
      </c>
    </row>
    <row r="632" spans="1:17" x14ac:dyDescent="0.35">
      <c r="A632" s="20">
        <v>-1.27</v>
      </c>
      <c r="B632" s="4">
        <f t="shared" si="55"/>
        <v>-2.0483829999999998</v>
      </c>
      <c r="C632" s="4">
        <f t="shared" si="56"/>
        <v>4.8387000000000002</v>
      </c>
      <c r="D632" s="4">
        <f t="shared" si="57"/>
        <v>-7.62</v>
      </c>
      <c r="E632" s="4">
        <v>6</v>
      </c>
      <c r="G632" s="20">
        <v>-1.27</v>
      </c>
      <c r="H632" s="20">
        <v>6</v>
      </c>
      <c r="J632" s="20">
        <v>-1.27</v>
      </c>
      <c r="K632" s="20">
        <f t="shared" si="58"/>
        <v>-7.62</v>
      </c>
      <c r="M632" s="20">
        <v>-1.27</v>
      </c>
      <c r="N632" s="20">
        <f t="shared" si="59"/>
        <v>4.8387000000000002</v>
      </c>
      <c r="P632" s="20">
        <v>-1.27</v>
      </c>
      <c r="Q632" s="4">
        <f t="shared" si="54"/>
        <v>-2.0483829999999998</v>
      </c>
    </row>
    <row r="633" spans="1:17" x14ac:dyDescent="0.35">
      <c r="A633" s="20">
        <v>-1.28</v>
      </c>
      <c r="B633" s="4">
        <f t="shared" si="55"/>
        <v>-2.0971520000000003</v>
      </c>
      <c r="C633" s="4">
        <f t="shared" si="56"/>
        <v>4.9152000000000005</v>
      </c>
      <c r="D633" s="4">
        <f t="shared" si="57"/>
        <v>-7.68</v>
      </c>
      <c r="E633" s="4">
        <v>6</v>
      </c>
      <c r="G633" s="20">
        <v>-1.28</v>
      </c>
      <c r="H633" s="20">
        <v>6</v>
      </c>
      <c r="J633" s="20">
        <v>-1.28</v>
      </c>
      <c r="K633" s="20">
        <f t="shared" si="58"/>
        <v>-7.68</v>
      </c>
      <c r="M633" s="20">
        <v>-1.28</v>
      </c>
      <c r="N633" s="20">
        <f t="shared" si="59"/>
        <v>4.9152000000000005</v>
      </c>
      <c r="P633" s="20">
        <v>-1.28</v>
      </c>
      <c r="Q633" s="4">
        <f t="shared" si="54"/>
        <v>-2.0971520000000003</v>
      </c>
    </row>
    <row r="634" spans="1:17" x14ac:dyDescent="0.35">
      <c r="A634" s="20">
        <v>-1.29</v>
      </c>
      <c r="B634" s="4">
        <f t="shared" si="55"/>
        <v>-2.1466890000000003</v>
      </c>
      <c r="C634" s="4">
        <f t="shared" si="56"/>
        <v>4.9923000000000002</v>
      </c>
      <c r="D634" s="4">
        <f t="shared" si="57"/>
        <v>-7.74</v>
      </c>
      <c r="E634" s="4">
        <v>6</v>
      </c>
      <c r="G634" s="20">
        <v>-1.29</v>
      </c>
      <c r="H634" s="20">
        <v>6</v>
      </c>
      <c r="J634" s="20">
        <v>-1.29</v>
      </c>
      <c r="K634" s="20">
        <f t="shared" si="58"/>
        <v>-7.74</v>
      </c>
      <c r="M634" s="20">
        <v>-1.29</v>
      </c>
      <c r="N634" s="20">
        <f t="shared" si="59"/>
        <v>4.9923000000000002</v>
      </c>
      <c r="P634" s="20">
        <v>-1.29</v>
      </c>
      <c r="Q634" s="4">
        <f t="shared" si="54"/>
        <v>-2.1466890000000003</v>
      </c>
    </row>
    <row r="635" spans="1:17" x14ac:dyDescent="0.35">
      <c r="A635" s="20">
        <v>-1.3</v>
      </c>
      <c r="B635" s="4">
        <f t="shared" si="55"/>
        <v>-2.1970000000000005</v>
      </c>
      <c r="C635" s="4">
        <f t="shared" si="56"/>
        <v>5.07</v>
      </c>
      <c r="D635" s="4">
        <f t="shared" si="57"/>
        <v>-7.8000000000000007</v>
      </c>
      <c r="E635" s="4">
        <v>6</v>
      </c>
      <c r="G635" s="20">
        <v>-1.3</v>
      </c>
      <c r="H635" s="20">
        <v>6</v>
      </c>
      <c r="J635" s="20">
        <v>-1.3</v>
      </c>
      <c r="K635" s="20">
        <f t="shared" si="58"/>
        <v>-7.8000000000000007</v>
      </c>
      <c r="M635" s="20">
        <v>-1.3</v>
      </c>
      <c r="N635" s="20">
        <f t="shared" si="59"/>
        <v>5.07</v>
      </c>
      <c r="P635" s="20">
        <v>-1.3</v>
      </c>
      <c r="Q635" s="4">
        <f t="shared" si="54"/>
        <v>-2.1970000000000005</v>
      </c>
    </row>
    <row r="636" spans="1:17" x14ac:dyDescent="0.35">
      <c r="A636" s="20">
        <v>-1.31</v>
      </c>
      <c r="B636" s="4">
        <f t="shared" si="55"/>
        <v>-2.2480910000000005</v>
      </c>
      <c r="C636" s="4">
        <f t="shared" si="56"/>
        <v>5.1483000000000008</v>
      </c>
      <c r="D636" s="4">
        <f t="shared" si="57"/>
        <v>-7.86</v>
      </c>
      <c r="E636" s="4">
        <v>6</v>
      </c>
      <c r="G636" s="20">
        <v>-1.31</v>
      </c>
      <c r="H636" s="20">
        <v>6</v>
      </c>
      <c r="J636" s="20">
        <v>-1.31</v>
      </c>
      <c r="K636" s="20">
        <f t="shared" si="58"/>
        <v>-7.86</v>
      </c>
      <c r="M636" s="20">
        <v>-1.31</v>
      </c>
      <c r="N636" s="20">
        <f t="shared" si="59"/>
        <v>5.1483000000000008</v>
      </c>
      <c r="P636" s="20">
        <v>-1.31</v>
      </c>
      <c r="Q636" s="4">
        <f t="shared" si="54"/>
        <v>-2.2480910000000005</v>
      </c>
    </row>
    <row r="637" spans="1:17" x14ac:dyDescent="0.35">
      <c r="A637" s="20">
        <v>-1.32</v>
      </c>
      <c r="B637" s="4">
        <f t="shared" si="55"/>
        <v>-2.2999680000000002</v>
      </c>
      <c r="C637" s="4">
        <f t="shared" si="56"/>
        <v>5.2272000000000007</v>
      </c>
      <c r="D637" s="4">
        <f t="shared" si="57"/>
        <v>-7.92</v>
      </c>
      <c r="E637" s="4">
        <v>6</v>
      </c>
      <c r="G637" s="20">
        <v>-1.32</v>
      </c>
      <c r="H637" s="20">
        <v>6</v>
      </c>
      <c r="J637" s="20">
        <v>-1.32</v>
      </c>
      <c r="K637" s="20">
        <f t="shared" si="58"/>
        <v>-7.92</v>
      </c>
      <c r="M637" s="20">
        <v>-1.32</v>
      </c>
      <c r="N637" s="20">
        <f t="shared" si="59"/>
        <v>5.2272000000000007</v>
      </c>
      <c r="P637" s="20">
        <v>-1.32</v>
      </c>
      <c r="Q637" s="4">
        <f t="shared" si="54"/>
        <v>-2.2999680000000002</v>
      </c>
    </row>
    <row r="638" spans="1:17" x14ac:dyDescent="0.35">
      <c r="A638" s="20">
        <v>-1.33</v>
      </c>
      <c r="B638" s="4">
        <f t="shared" si="55"/>
        <v>-2.3526370000000001</v>
      </c>
      <c r="C638" s="4">
        <f t="shared" si="56"/>
        <v>5.3067000000000002</v>
      </c>
      <c r="D638" s="4">
        <f t="shared" si="57"/>
        <v>-7.98</v>
      </c>
      <c r="E638" s="4">
        <v>6</v>
      </c>
      <c r="G638" s="20">
        <v>-1.33</v>
      </c>
      <c r="H638" s="20">
        <v>6</v>
      </c>
      <c r="J638" s="20">
        <v>-1.33</v>
      </c>
      <c r="K638" s="20">
        <f t="shared" si="58"/>
        <v>-7.98</v>
      </c>
      <c r="M638" s="20">
        <v>-1.33</v>
      </c>
      <c r="N638" s="20">
        <f t="shared" si="59"/>
        <v>5.3067000000000002</v>
      </c>
      <c r="P638" s="20">
        <v>-1.33</v>
      </c>
      <c r="Q638" s="4">
        <f t="shared" si="54"/>
        <v>-2.3526370000000001</v>
      </c>
    </row>
    <row r="639" spans="1:17" x14ac:dyDescent="0.35">
      <c r="A639" s="20">
        <v>-1.34</v>
      </c>
      <c r="B639" s="4">
        <f t="shared" si="55"/>
        <v>-2.4061040000000005</v>
      </c>
      <c r="C639" s="4">
        <f t="shared" si="56"/>
        <v>5.3868000000000009</v>
      </c>
      <c r="D639" s="4">
        <f t="shared" si="57"/>
        <v>-8.0400000000000009</v>
      </c>
      <c r="E639" s="4">
        <v>6</v>
      </c>
      <c r="G639" s="20">
        <v>-1.34</v>
      </c>
      <c r="H639" s="20">
        <v>6</v>
      </c>
      <c r="J639" s="20">
        <v>-1.34</v>
      </c>
      <c r="K639" s="20">
        <f t="shared" si="58"/>
        <v>-8.0400000000000009</v>
      </c>
      <c r="M639" s="20">
        <v>-1.34</v>
      </c>
      <c r="N639" s="20">
        <f t="shared" si="59"/>
        <v>5.3868000000000009</v>
      </c>
      <c r="P639" s="20">
        <v>-1.34</v>
      </c>
      <c r="Q639" s="4">
        <f t="shared" si="54"/>
        <v>-2.4061040000000005</v>
      </c>
    </row>
    <row r="640" spans="1:17" x14ac:dyDescent="0.35">
      <c r="A640" s="20">
        <v>-1.35</v>
      </c>
      <c r="B640" s="4">
        <f t="shared" si="55"/>
        <v>-2.4603750000000004</v>
      </c>
      <c r="C640" s="4">
        <f t="shared" si="56"/>
        <v>5.4675000000000011</v>
      </c>
      <c r="D640" s="4">
        <f t="shared" si="57"/>
        <v>-8.1000000000000014</v>
      </c>
      <c r="E640" s="4">
        <v>6</v>
      </c>
      <c r="G640" s="20">
        <v>-1.35</v>
      </c>
      <c r="H640" s="20">
        <v>6</v>
      </c>
      <c r="J640" s="20">
        <v>-1.35</v>
      </c>
      <c r="K640" s="20">
        <f t="shared" si="58"/>
        <v>-8.1000000000000014</v>
      </c>
      <c r="M640" s="20">
        <v>-1.35</v>
      </c>
      <c r="N640" s="20">
        <f t="shared" si="59"/>
        <v>5.4675000000000011</v>
      </c>
      <c r="P640" s="20">
        <v>-1.35</v>
      </c>
      <c r="Q640" s="4">
        <f t="shared" si="54"/>
        <v>-2.4603750000000004</v>
      </c>
    </row>
    <row r="641" spans="1:17" x14ac:dyDescent="0.35">
      <c r="A641" s="20">
        <v>-1.36</v>
      </c>
      <c r="B641" s="4">
        <f t="shared" si="55"/>
        <v>-2.5154560000000008</v>
      </c>
      <c r="C641" s="4">
        <f t="shared" si="56"/>
        <v>5.5488000000000008</v>
      </c>
      <c r="D641" s="4">
        <f t="shared" si="57"/>
        <v>-8.16</v>
      </c>
      <c r="E641" s="4">
        <v>6</v>
      </c>
      <c r="G641" s="20">
        <v>-1.36</v>
      </c>
      <c r="H641" s="20">
        <v>6</v>
      </c>
      <c r="J641" s="20">
        <v>-1.36</v>
      </c>
      <c r="K641" s="20">
        <f t="shared" si="58"/>
        <v>-8.16</v>
      </c>
      <c r="M641" s="20">
        <v>-1.36</v>
      </c>
      <c r="N641" s="20">
        <f t="shared" si="59"/>
        <v>5.5488000000000008</v>
      </c>
      <c r="P641" s="20">
        <v>-1.36</v>
      </c>
      <c r="Q641" s="4">
        <f t="shared" si="54"/>
        <v>-2.5154560000000008</v>
      </c>
    </row>
    <row r="642" spans="1:17" x14ac:dyDescent="0.35">
      <c r="A642" s="20">
        <v>-1.37</v>
      </c>
      <c r="B642" s="4">
        <f t="shared" si="55"/>
        <v>-2.5713530000000007</v>
      </c>
      <c r="C642" s="4">
        <f t="shared" si="56"/>
        <v>5.6307000000000009</v>
      </c>
      <c r="D642" s="4">
        <f t="shared" si="57"/>
        <v>-8.2200000000000006</v>
      </c>
      <c r="E642" s="4">
        <v>6</v>
      </c>
      <c r="G642" s="20">
        <v>-1.37</v>
      </c>
      <c r="H642" s="20">
        <v>6</v>
      </c>
      <c r="J642" s="20">
        <v>-1.37</v>
      </c>
      <c r="K642" s="20">
        <f t="shared" si="58"/>
        <v>-8.2200000000000006</v>
      </c>
      <c r="M642" s="20">
        <v>-1.37</v>
      </c>
      <c r="N642" s="20">
        <f t="shared" si="59"/>
        <v>5.6307000000000009</v>
      </c>
      <c r="P642" s="20">
        <v>-1.37</v>
      </c>
      <c r="Q642" s="4">
        <f t="shared" si="54"/>
        <v>-2.5713530000000007</v>
      </c>
    </row>
    <row r="643" spans="1:17" x14ac:dyDescent="0.35">
      <c r="A643" s="20">
        <v>-1.38</v>
      </c>
      <c r="B643" s="4">
        <f t="shared" si="55"/>
        <v>-2.6280719999999995</v>
      </c>
      <c r="C643" s="4">
        <f t="shared" si="56"/>
        <v>5.7131999999999987</v>
      </c>
      <c r="D643" s="4">
        <f t="shared" si="57"/>
        <v>-8.2799999999999994</v>
      </c>
      <c r="E643" s="4">
        <v>6</v>
      </c>
      <c r="G643" s="20">
        <v>-1.38</v>
      </c>
      <c r="H643" s="20">
        <v>6</v>
      </c>
      <c r="J643" s="20">
        <v>-1.38</v>
      </c>
      <c r="K643" s="20">
        <f t="shared" si="58"/>
        <v>-8.2799999999999994</v>
      </c>
      <c r="M643" s="20">
        <v>-1.38</v>
      </c>
      <c r="N643" s="20">
        <f t="shared" si="59"/>
        <v>5.7131999999999987</v>
      </c>
      <c r="P643" s="20">
        <v>-1.38</v>
      </c>
      <c r="Q643" s="4">
        <f t="shared" si="54"/>
        <v>-2.6280719999999995</v>
      </c>
    </row>
    <row r="644" spans="1:17" x14ac:dyDescent="0.35">
      <c r="A644" s="20">
        <v>-1.39</v>
      </c>
      <c r="B644" s="4">
        <f t="shared" si="55"/>
        <v>-2.6856189999999995</v>
      </c>
      <c r="C644" s="4">
        <f t="shared" si="56"/>
        <v>5.7962999999999987</v>
      </c>
      <c r="D644" s="4">
        <f t="shared" si="57"/>
        <v>-8.34</v>
      </c>
      <c r="E644" s="4">
        <v>6</v>
      </c>
      <c r="G644" s="20">
        <v>-1.39</v>
      </c>
      <c r="H644" s="20">
        <v>6</v>
      </c>
      <c r="J644" s="20">
        <v>-1.39</v>
      </c>
      <c r="K644" s="20">
        <f t="shared" si="58"/>
        <v>-8.34</v>
      </c>
      <c r="M644" s="20">
        <v>-1.39</v>
      </c>
      <c r="N644" s="20">
        <f t="shared" si="59"/>
        <v>5.7962999999999987</v>
      </c>
      <c r="P644" s="20">
        <v>-1.39</v>
      </c>
      <c r="Q644" s="4">
        <f t="shared" si="54"/>
        <v>-2.6856189999999995</v>
      </c>
    </row>
    <row r="645" spans="1:17" x14ac:dyDescent="0.35">
      <c r="A645" s="20">
        <v>-1.4</v>
      </c>
      <c r="B645" s="4">
        <f t="shared" si="55"/>
        <v>-2.7439999999999993</v>
      </c>
      <c r="C645" s="4">
        <f t="shared" si="56"/>
        <v>5.879999999999999</v>
      </c>
      <c r="D645" s="4">
        <f t="shared" si="57"/>
        <v>-8.3999999999999986</v>
      </c>
      <c r="E645" s="4">
        <v>6</v>
      </c>
      <c r="G645" s="20">
        <v>-1.4</v>
      </c>
      <c r="H645" s="20">
        <v>6</v>
      </c>
      <c r="J645" s="20">
        <v>-1.4</v>
      </c>
      <c r="K645" s="20">
        <f t="shared" si="58"/>
        <v>-8.3999999999999986</v>
      </c>
      <c r="M645" s="20">
        <v>-1.4</v>
      </c>
      <c r="N645" s="20">
        <f t="shared" si="59"/>
        <v>5.879999999999999</v>
      </c>
      <c r="P645" s="20">
        <v>-1.4</v>
      </c>
      <c r="Q645" s="4">
        <f t="shared" ref="Q645:Q708" si="60">P645^3</f>
        <v>-2.7439999999999993</v>
      </c>
    </row>
    <row r="646" spans="1:17" x14ac:dyDescent="0.35">
      <c r="A646" s="20">
        <v>-1.41</v>
      </c>
      <c r="B646" s="4">
        <f t="shared" ref="B646:B709" si="61">A646^3</f>
        <v>-2.8032209999999993</v>
      </c>
      <c r="C646" s="4">
        <f t="shared" ref="C646:C709" si="62">3*A646^2</f>
        <v>5.9642999999999997</v>
      </c>
      <c r="D646" s="4">
        <f t="shared" ref="D646:D709" si="63">6*A646</f>
        <v>-8.4599999999999991</v>
      </c>
      <c r="E646" s="4">
        <v>6</v>
      </c>
      <c r="G646" s="20">
        <v>-1.41</v>
      </c>
      <c r="H646" s="20">
        <v>6</v>
      </c>
      <c r="J646" s="20">
        <v>-1.41</v>
      </c>
      <c r="K646" s="20">
        <f t="shared" ref="K646:K709" si="64">6*J646</f>
        <v>-8.4599999999999991</v>
      </c>
      <c r="M646" s="20">
        <v>-1.41</v>
      </c>
      <c r="N646" s="20">
        <f t="shared" ref="N646:N709" si="65">3*M646^2</f>
        <v>5.9642999999999997</v>
      </c>
      <c r="P646" s="20">
        <v>-1.41</v>
      </c>
      <c r="Q646" s="4">
        <f t="shared" si="60"/>
        <v>-2.8032209999999993</v>
      </c>
    </row>
    <row r="647" spans="1:17" x14ac:dyDescent="0.35">
      <c r="A647" s="20">
        <v>-1.42</v>
      </c>
      <c r="B647" s="4">
        <f t="shared" si="61"/>
        <v>-2.8632879999999998</v>
      </c>
      <c r="C647" s="4">
        <f t="shared" si="62"/>
        <v>6.0491999999999999</v>
      </c>
      <c r="D647" s="4">
        <f t="shared" si="63"/>
        <v>-8.52</v>
      </c>
      <c r="E647" s="4">
        <v>6</v>
      </c>
      <c r="G647" s="20">
        <v>-1.42</v>
      </c>
      <c r="H647" s="20">
        <v>6</v>
      </c>
      <c r="J647" s="20">
        <v>-1.42</v>
      </c>
      <c r="K647" s="20">
        <f t="shared" si="64"/>
        <v>-8.52</v>
      </c>
      <c r="M647" s="20">
        <v>-1.42</v>
      </c>
      <c r="N647" s="20">
        <f t="shared" si="65"/>
        <v>6.0491999999999999</v>
      </c>
      <c r="P647" s="20">
        <v>-1.42</v>
      </c>
      <c r="Q647" s="4">
        <f t="shared" si="60"/>
        <v>-2.8632879999999998</v>
      </c>
    </row>
    <row r="648" spans="1:17" x14ac:dyDescent="0.35">
      <c r="A648" s="20">
        <v>-1.43</v>
      </c>
      <c r="B648" s="4">
        <f t="shared" si="61"/>
        <v>-2.9242069999999996</v>
      </c>
      <c r="C648" s="4">
        <f t="shared" si="62"/>
        <v>6.1346999999999987</v>
      </c>
      <c r="D648" s="4">
        <f t="shared" si="63"/>
        <v>-8.58</v>
      </c>
      <c r="E648" s="4">
        <v>6</v>
      </c>
      <c r="G648" s="20">
        <v>-1.43</v>
      </c>
      <c r="H648" s="20">
        <v>6</v>
      </c>
      <c r="J648" s="20">
        <v>-1.43</v>
      </c>
      <c r="K648" s="20">
        <f t="shared" si="64"/>
        <v>-8.58</v>
      </c>
      <c r="M648" s="20">
        <v>-1.43</v>
      </c>
      <c r="N648" s="20">
        <f t="shared" si="65"/>
        <v>6.1346999999999987</v>
      </c>
      <c r="P648" s="20">
        <v>-1.43</v>
      </c>
      <c r="Q648" s="4">
        <f t="shared" si="60"/>
        <v>-2.9242069999999996</v>
      </c>
    </row>
    <row r="649" spans="1:17" x14ac:dyDescent="0.35">
      <c r="A649" s="20">
        <v>-1.44</v>
      </c>
      <c r="B649" s="4">
        <f t="shared" si="61"/>
        <v>-2.9859839999999997</v>
      </c>
      <c r="C649" s="4">
        <f t="shared" si="62"/>
        <v>6.2207999999999997</v>
      </c>
      <c r="D649" s="4">
        <f t="shared" si="63"/>
        <v>-8.64</v>
      </c>
      <c r="E649" s="4">
        <v>6</v>
      </c>
      <c r="G649" s="20">
        <v>-1.44</v>
      </c>
      <c r="H649" s="20">
        <v>6</v>
      </c>
      <c r="J649" s="20">
        <v>-1.44</v>
      </c>
      <c r="K649" s="20">
        <f t="shared" si="64"/>
        <v>-8.64</v>
      </c>
      <c r="M649" s="20">
        <v>-1.44</v>
      </c>
      <c r="N649" s="20">
        <f t="shared" si="65"/>
        <v>6.2207999999999997</v>
      </c>
      <c r="P649" s="20">
        <v>-1.44</v>
      </c>
      <c r="Q649" s="4">
        <f t="shared" si="60"/>
        <v>-2.9859839999999997</v>
      </c>
    </row>
    <row r="650" spans="1:17" x14ac:dyDescent="0.35">
      <c r="A650" s="20">
        <v>-1.45</v>
      </c>
      <c r="B650" s="4">
        <f t="shared" si="61"/>
        <v>-3.0486249999999999</v>
      </c>
      <c r="C650" s="4">
        <f t="shared" si="62"/>
        <v>6.3075000000000001</v>
      </c>
      <c r="D650" s="4">
        <f t="shared" si="63"/>
        <v>-8.6999999999999993</v>
      </c>
      <c r="E650" s="4">
        <v>6</v>
      </c>
      <c r="G650" s="20">
        <v>-1.45</v>
      </c>
      <c r="H650" s="20">
        <v>6</v>
      </c>
      <c r="J650" s="20">
        <v>-1.45</v>
      </c>
      <c r="K650" s="20">
        <f t="shared" si="64"/>
        <v>-8.6999999999999993</v>
      </c>
      <c r="M650" s="20">
        <v>-1.45</v>
      </c>
      <c r="N650" s="20">
        <f t="shared" si="65"/>
        <v>6.3075000000000001</v>
      </c>
      <c r="P650" s="20">
        <v>-1.45</v>
      </c>
      <c r="Q650" s="4">
        <f t="shared" si="60"/>
        <v>-3.0486249999999999</v>
      </c>
    </row>
    <row r="651" spans="1:17" x14ac:dyDescent="0.35">
      <c r="A651" s="20">
        <v>-1.46</v>
      </c>
      <c r="B651" s="4">
        <f t="shared" si="61"/>
        <v>-3.1121359999999996</v>
      </c>
      <c r="C651" s="4">
        <f t="shared" si="62"/>
        <v>6.3947999999999992</v>
      </c>
      <c r="D651" s="4">
        <f t="shared" si="63"/>
        <v>-8.76</v>
      </c>
      <c r="E651" s="4">
        <v>6</v>
      </c>
      <c r="G651" s="20">
        <v>-1.46</v>
      </c>
      <c r="H651" s="20">
        <v>6</v>
      </c>
      <c r="J651" s="20">
        <v>-1.46</v>
      </c>
      <c r="K651" s="20">
        <f t="shared" si="64"/>
        <v>-8.76</v>
      </c>
      <c r="M651" s="20">
        <v>-1.46</v>
      </c>
      <c r="N651" s="20">
        <f t="shared" si="65"/>
        <v>6.3947999999999992</v>
      </c>
      <c r="P651" s="20">
        <v>-1.46</v>
      </c>
      <c r="Q651" s="4">
        <f t="shared" si="60"/>
        <v>-3.1121359999999996</v>
      </c>
    </row>
    <row r="652" spans="1:17" x14ac:dyDescent="0.35">
      <c r="A652" s="20">
        <v>-1.47</v>
      </c>
      <c r="B652" s="4">
        <f t="shared" si="61"/>
        <v>-3.1765229999999995</v>
      </c>
      <c r="C652" s="4">
        <f t="shared" si="62"/>
        <v>6.4826999999999995</v>
      </c>
      <c r="D652" s="4">
        <f t="shared" si="63"/>
        <v>-8.82</v>
      </c>
      <c r="E652" s="4">
        <v>6</v>
      </c>
      <c r="G652" s="20">
        <v>-1.47</v>
      </c>
      <c r="H652" s="20">
        <v>6</v>
      </c>
      <c r="J652" s="20">
        <v>-1.47</v>
      </c>
      <c r="K652" s="20">
        <f t="shared" si="64"/>
        <v>-8.82</v>
      </c>
      <c r="M652" s="20">
        <v>-1.47</v>
      </c>
      <c r="N652" s="20">
        <f t="shared" si="65"/>
        <v>6.4826999999999995</v>
      </c>
      <c r="P652" s="20">
        <v>-1.47</v>
      </c>
      <c r="Q652" s="4">
        <f t="shared" si="60"/>
        <v>-3.1765229999999995</v>
      </c>
    </row>
    <row r="653" spans="1:17" x14ac:dyDescent="0.35">
      <c r="A653" s="20">
        <v>-1.48</v>
      </c>
      <c r="B653" s="4">
        <f t="shared" si="61"/>
        <v>-3.2417919999999998</v>
      </c>
      <c r="C653" s="4">
        <f t="shared" si="62"/>
        <v>6.5711999999999993</v>
      </c>
      <c r="D653" s="4">
        <f t="shared" si="63"/>
        <v>-8.879999999999999</v>
      </c>
      <c r="E653" s="4">
        <v>6</v>
      </c>
      <c r="G653" s="20">
        <v>-1.48</v>
      </c>
      <c r="H653" s="20">
        <v>6</v>
      </c>
      <c r="J653" s="20">
        <v>-1.48</v>
      </c>
      <c r="K653" s="20">
        <f t="shared" si="64"/>
        <v>-8.879999999999999</v>
      </c>
      <c r="M653" s="20">
        <v>-1.48</v>
      </c>
      <c r="N653" s="20">
        <f t="shared" si="65"/>
        <v>6.5711999999999993</v>
      </c>
      <c r="P653" s="20">
        <v>-1.48</v>
      </c>
      <c r="Q653" s="4">
        <f t="shared" si="60"/>
        <v>-3.2417919999999998</v>
      </c>
    </row>
    <row r="654" spans="1:17" x14ac:dyDescent="0.35">
      <c r="A654" s="20">
        <v>-1.49</v>
      </c>
      <c r="B654" s="4">
        <f t="shared" si="61"/>
        <v>-3.3079489999999998</v>
      </c>
      <c r="C654" s="4">
        <f t="shared" si="62"/>
        <v>6.6602999999999994</v>
      </c>
      <c r="D654" s="4">
        <f t="shared" si="63"/>
        <v>-8.94</v>
      </c>
      <c r="E654" s="4">
        <v>6</v>
      </c>
      <c r="G654" s="20">
        <v>-1.49</v>
      </c>
      <c r="H654" s="20">
        <v>6</v>
      </c>
      <c r="J654" s="20">
        <v>-1.49</v>
      </c>
      <c r="K654" s="20">
        <f t="shared" si="64"/>
        <v>-8.94</v>
      </c>
      <c r="M654" s="20">
        <v>-1.49</v>
      </c>
      <c r="N654" s="20">
        <f t="shared" si="65"/>
        <v>6.6602999999999994</v>
      </c>
      <c r="P654" s="20">
        <v>-1.49</v>
      </c>
      <c r="Q654" s="4">
        <f t="shared" si="60"/>
        <v>-3.3079489999999998</v>
      </c>
    </row>
    <row r="655" spans="1:17" x14ac:dyDescent="0.35">
      <c r="A655" s="20">
        <v>-1.5</v>
      </c>
      <c r="B655" s="4">
        <f t="shared" si="61"/>
        <v>-3.375</v>
      </c>
      <c r="C655" s="4">
        <f t="shared" si="62"/>
        <v>6.75</v>
      </c>
      <c r="D655" s="4">
        <f t="shared" si="63"/>
        <v>-9</v>
      </c>
      <c r="E655" s="4">
        <v>6</v>
      </c>
      <c r="G655" s="20">
        <v>-1.5</v>
      </c>
      <c r="H655" s="20">
        <v>6</v>
      </c>
      <c r="J655" s="20">
        <v>-1.5</v>
      </c>
      <c r="K655" s="20">
        <f t="shared" si="64"/>
        <v>-9</v>
      </c>
      <c r="M655" s="20">
        <v>-1.5</v>
      </c>
      <c r="N655" s="20">
        <f t="shared" si="65"/>
        <v>6.75</v>
      </c>
      <c r="P655" s="20">
        <v>-1.5</v>
      </c>
      <c r="Q655" s="4">
        <f t="shared" si="60"/>
        <v>-3.375</v>
      </c>
    </row>
    <row r="656" spans="1:17" x14ac:dyDescent="0.35">
      <c r="A656" s="20">
        <v>-1.51</v>
      </c>
      <c r="B656" s="4">
        <f t="shared" si="61"/>
        <v>-3.4429509999999999</v>
      </c>
      <c r="C656" s="4">
        <f t="shared" si="62"/>
        <v>6.8403</v>
      </c>
      <c r="D656" s="4">
        <f t="shared" si="63"/>
        <v>-9.06</v>
      </c>
      <c r="E656" s="4">
        <v>6</v>
      </c>
      <c r="G656" s="20">
        <v>-1.51</v>
      </c>
      <c r="H656" s="20">
        <v>6</v>
      </c>
      <c r="J656" s="20">
        <v>-1.51</v>
      </c>
      <c r="K656" s="20">
        <f t="shared" si="64"/>
        <v>-9.06</v>
      </c>
      <c r="M656" s="20">
        <v>-1.51</v>
      </c>
      <c r="N656" s="20">
        <f t="shared" si="65"/>
        <v>6.8403</v>
      </c>
      <c r="P656" s="20">
        <v>-1.51</v>
      </c>
      <c r="Q656" s="4">
        <f t="shared" si="60"/>
        <v>-3.4429509999999999</v>
      </c>
    </row>
    <row r="657" spans="1:17" x14ac:dyDescent="0.35">
      <c r="A657" s="20">
        <v>-1.52</v>
      </c>
      <c r="B657" s="4">
        <f t="shared" si="61"/>
        <v>-3.5118080000000003</v>
      </c>
      <c r="C657" s="4">
        <f t="shared" si="62"/>
        <v>6.9312000000000005</v>
      </c>
      <c r="D657" s="4">
        <f t="shared" si="63"/>
        <v>-9.120000000000001</v>
      </c>
      <c r="E657" s="4">
        <v>6</v>
      </c>
      <c r="G657" s="20">
        <v>-1.52</v>
      </c>
      <c r="H657" s="20">
        <v>6</v>
      </c>
      <c r="J657" s="20">
        <v>-1.52</v>
      </c>
      <c r="K657" s="20">
        <f t="shared" si="64"/>
        <v>-9.120000000000001</v>
      </c>
      <c r="M657" s="20">
        <v>-1.52</v>
      </c>
      <c r="N657" s="20">
        <f t="shared" si="65"/>
        <v>6.9312000000000005</v>
      </c>
      <c r="P657" s="20">
        <v>-1.52</v>
      </c>
      <c r="Q657" s="4">
        <f t="shared" si="60"/>
        <v>-3.5118080000000003</v>
      </c>
    </row>
    <row r="658" spans="1:17" x14ac:dyDescent="0.35">
      <c r="A658" s="20">
        <v>-1.53</v>
      </c>
      <c r="B658" s="4">
        <f t="shared" si="61"/>
        <v>-3.5815770000000002</v>
      </c>
      <c r="C658" s="4">
        <f t="shared" si="62"/>
        <v>7.0227000000000004</v>
      </c>
      <c r="D658" s="4">
        <f t="shared" si="63"/>
        <v>-9.18</v>
      </c>
      <c r="E658" s="4">
        <v>6</v>
      </c>
      <c r="G658" s="20">
        <v>-1.53</v>
      </c>
      <c r="H658" s="20">
        <v>6</v>
      </c>
      <c r="J658" s="20">
        <v>-1.53</v>
      </c>
      <c r="K658" s="20">
        <f t="shared" si="64"/>
        <v>-9.18</v>
      </c>
      <c r="M658" s="20">
        <v>-1.53</v>
      </c>
      <c r="N658" s="20">
        <f t="shared" si="65"/>
        <v>7.0227000000000004</v>
      </c>
      <c r="P658" s="20">
        <v>-1.53</v>
      </c>
      <c r="Q658" s="4">
        <f t="shared" si="60"/>
        <v>-3.5815770000000002</v>
      </c>
    </row>
    <row r="659" spans="1:17" x14ac:dyDescent="0.35">
      <c r="A659" s="20">
        <v>-1.54</v>
      </c>
      <c r="B659" s="4">
        <f t="shared" si="61"/>
        <v>-3.6522640000000002</v>
      </c>
      <c r="C659" s="4">
        <f t="shared" si="62"/>
        <v>7.1147999999999998</v>
      </c>
      <c r="D659" s="4">
        <f t="shared" si="63"/>
        <v>-9.24</v>
      </c>
      <c r="E659" s="4">
        <v>6</v>
      </c>
      <c r="G659" s="20">
        <v>-1.54</v>
      </c>
      <c r="H659" s="20">
        <v>6</v>
      </c>
      <c r="J659" s="20">
        <v>-1.54</v>
      </c>
      <c r="K659" s="20">
        <f t="shared" si="64"/>
        <v>-9.24</v>
      </c>
      <c r="M659" s="20">
        <v>-1.54</v>
      </c>
      <c r="N659" s="20">
        <f t="shared" si="65"/>
        <v>7.1147999999999998</v>
      </c>
      <c r="P659" s="20">
        <v>-1.54</v>
      </c>
      <c r="Q659" s="4">
        <f t="shared" si="60"/>
        <v>-3.6522640000000002</v>
      </c>
    </row>
    <row r="660" spans="1:17" x14ac:dyDescent="0.35">
      <c r="A660" s="20">
        <v>-1.55</v>
      </c>
      <c r="B660" s="4">
        <f t="shared" si="61"/>
        <v>-3.7238750000000005</v>
      </c>
      <c r="C660" s="4">
        <f t="shared" si="62"/>
        <v>7.2075000000000014</v>
      </c>
      <c r="D660" s="4">
        <f t="shared" si="63"/>
        <v>-9.3000000000000007</v>
      </c>
      <c r="E660" s="4">
        <v>6</v>
      </c>
      <c r="G660" s="20">
        <v>-1.55</v>
      </c>
      <c r="H660" s="20">
        <v>6</v>
      </c>
      <c r="J660" s="20">
        <v>-1.55</v>
      </c>
      <c r="K660" s="20">
        <f t="shared" si="64"/>
        <v>-9.3000000000000007</v>
      </c>
      <c r="M660" s="20">
        <v>-1.55</v>
      </c>
      <c r="N660" s="20">
        <f t="shared" si="65"/>
        <v>7.2075000000000014</v>
      </c>
      <c r="P660" s="20">
        <v>-1.55</v>
      </c>
      <c r="Q660" s="4">
        <f t="shared" si="60"/>
        <v>-3.7238750000000005</v>
      </c>
    </row>
    <row r="661" spans="1:17" x14ac:dyDescent="0.35">
      <c r="A661" s="20">
        <v>-1.56</v>
      </c>
      <c r="B661" s="4">
        <f t="shared" si="61"/>
        <v>-3.7964160000000002</v>
      </c>
      <c r="C661" s="4">
        <f t="shared" si="62"/>
        <v>7.3008000000000006</v>
      </c>
      <c r="D661" s="4">
        <f t="shared" si="63"/>
        <v>-9.36</v>
      </c>
      <c r="E661" s="4">
        <v>6</v>
      </c>
      <c r="G661" s="20">
        <v>-1.56</v>
      </c>
      <c r="H661" s="20">
        <v>6</v>
      </c>
      <c r="J661" s="20">
        <v>-1.56</v>
      </c>
      <c r="K661" s="20">
        <f t="shared" si="64"/>
        <v>-9.36</v>
      </c>
      <c r="M661" s="20">
        <v>-1.56</v>
      </c>
      <c r="N661" s="20">
        <f t="shared" si="65"/>
        <v>7.3008000000000006</v>
      </c>
      <c r="P661" s="20">
        <v>-1.56</v>
      </c>
      <c r="Q661" s="4">
        <f t="shared" si="60"/>
        <v>-3.7964160000000002</v>
      </c>
    </row>
    <row r="662" spans="1:17" x14ac:dyDescent="0.35">
      <c r="A662" s="20">
        <v>-1.57</v>
      </c>
      <c r="B662" s="4">
        <f t="shared" si="61"/>
        <v>-3.8698930000000002</v>
      </c>
      <c r="C662" s="4">
        <f t="shared" si="62"/>
        <v>7.3947000000000003</v>
      </c>
      <c r="D662" s="4">
        <f t="shared" si="63"/>
        <v>-9.42</v>
      </c>
      <c r="E662" s="4">
        <v>6</v>
      </c>
      <c r="G662" s="20">
        <v>-1.57</v>
      </c>
      <c r="H662" s="20">
        <v>6</v>
      </c>
      <c r="J662" s="20">
        <v>-1.57</v>
      </c>
      <c r="K662" s="20">
        <f t="shared" si="64"/>
        <v>-9.42</v>
      </c>
      <c r="M662" s="20">
        <v>-1.57</v>
      </c>
      <c r="N662" s="20">
        <f t="shared" si="65"/>
        <v>7.3947000000000003</v>
      </c>
      <c r="P662" s="20">
        <v>-1.57</v>
      </c>
      <c r="Q662" s="4">
        <f t="shared" si="60"/>
        <v>-3.8698930000000002</v>
      </c>
    </row>
    <row r="663" spans="1:17" x14ac:dyDescent="0.35">
      <c r="A663" s="20">
        <v>-1.58</v>
      </c>
      <c r="B663" s="4">
        <f t="shared" si="61"/>
        <v>-3.9443120000000009</v>
      </c>
      <c r="C663" s="4">
        <f t="shared" si="62"/>
        <v>7.4892000000000012</v>
      </c>
      <c r="D663" s="4">
        <f t="shared" si="63"/>
        <v>-9.48</v>
      </c>
      <c r="E663" s="4">
        <v>6</v>
      </c>
      <c r="G663" s="20">
        <v>-1.58</v>
      </c>
      <c r="H663" s="20">
        <v>6</v>
      </c>
      <c r="J663" s="20">
        <v>-1.58</v>
      </c>
      <c r="K663" s="20">
        <f t="shared" si="64"/>
        <v>-9.48</v>
      </c>
      <c r="M663" s="20">
        <v>-1.58</v>
      </c>
      <c r="N663" s="20">
        <f t="shared" si="65"/>
        <v>7.4892000000000012</v>
      </c>
      <c r="P663" s="20">
        <v>-1.58</v>
      </c>
      <c r="Q663" s="4">
        <f t="shared" si="60"/>
        <v>-3.9443120000000009</v>
      </c>
    </row>
    <row r="664" spans="1:17" x14ac:dyDescent="0.35">
      <c r="A664" s="20">
        <v>-1.59</v>
      </c>
      <c r="B664" s="4">
        <f t="shared" si="61"/>
        <v>-4.0196790000000009</v>
      </c>
      <c r="C664" s="4">
        <f t="shared" si="62"/>
        <v>7.5843000000000007</v>
      </c>
      <c r="D664" s="4">
        <f t="shared" si="63"/>
        <v>-9.5400000000000009</v>
      </c>
      <c r="E664" s="4">
        <v>6</v>
      </c>
      <c r="G664" s="20">
        <v>-1.59</v>
      </c>
      <c r="H664" s="20">
        <v>6</v>
      </c>
      <c r="J664" s="20">
        <v>-1.59</v>
      </c>
      <c r="K664" s="20">
        <f t="shared" si="64"/>
        <v>-9.5400000000000009</v>
      </c>
      <c r="M664" s="20">
        <v>-1.59</v>
      </c>
      <c r="N664" s="20">
        <f t="shared" si="65"/>
        <v>7.5843000000000007</v>
      </c>
      <c r="P664" s="20">
        <v>-1.59</v>
      </c>
      <c r="Q664" s="4">
        <f t="shared" si="60"/>
        <v>-4.0196790000000009</v>
      </c>
    </row>
    <row r="665" spans="1:17" x14ac:dyDescent="0.35">
      <c r="A665" s="20">
        <v>-1.6</v>
      </c>
      <c r="B665" s="4">
        <f t="shared" si="61"/>
        <v>-4.096000000000001</v>
      </c>
      <c r="C665" s="4">
        <f t="shared" si="62"/>
        <v>7.6800000000000015</v>
      </c>
      <c r="D665" s="4">
        <f t="shared" si="63"/>
        <v>-9.6000000000000014</v>
      </c>
      <c r="E665" s="4">
        <v>6</v>
      </c>
      <c r="G665" s="20">
        <v>-1.6</v>
      </c>
      <c r="H665" s="20">
        <v>6</v>
      </c>
      <c r="J665" s="20">
        <v>-1.6</v>
      </c>
      <c r="K665" s="20">
        <f t="shared" si="64"/>
        <v>-9.6000000000000014</v>
      </c>
      <c r="M665" s="20">
        <v>-1.6</v>
      </c>
      <c r="N665" s="20">
        <f t="shared" si="65"/>
        <v>7.6800000000000015</v>
      </c>
      <c r="P665" s="20">
        <v>-1.6</v>
      </c>
      <c r="Q665" s="4">
        <f t="shared" si="60"/>
        <v>-4.096000000000001</v>
      </c>
    </row>
    <row r="666" spans="1:17" x14ac:dyDescent="0.35">
      <c r="A666" s="20">
        <v>-1.61</v>
      </c>
      <c r="B666" s="4">
        <f t="shared" si="61"/>
        <v>-4.1732810000000011</v>
      </c>
      <c r="C666" s="4">
        <f t="shared" si="62"/>
        <v>7.7763000000000009</v>
      </c>
      <c r="D666" s="4">
        <f t="shared" si="63"/>
        <v>-9.66</v>
      </c>
      <c r="E666" s="4">
        <v>6</v>
      </c>
      <c r="G666" s="20">
        <v>-1.61</v>
      </c>
      <c r="H666" s="20">
        <v>6</v>
      </c>
      <c r="J666" s="20">
        <v>-1.61</v>
      </c>
      <c r="K666" s="20">
        <f t="shared" si="64"/>
        <v>-9.66</v>
      </c>
      <c r="M666" s="20">
        <v>-1.61</v>
      </c>
      <c r="N666" s="20">
        <f t="shared" si="65"/>
        <v>7.7763000000000009</v>
      </c>
      <c r="P666" s="20">
        <v>-1.61</v>
      </c>
      <c r="Q666" s="4">
        <f t="shared" si="60"/>
        <v>-4.1732810000000011</v>
      </c>
    </row>
    <row r="667" spans="1:17" x14ac:dyDescent="0.35">
      <c r="A667" s="20">
        <v>-1.62</v>
      </c>
      <c r="B667" s="4">
        <f t="shared" si="61"/>
        <v>-4.2515280000000013</v>
      </c>
      <c r="C667" s="4">
        <f t="shared" si="62"/>
        <v>7.8732000000000015</v>
      </c>
      <c r="D667" s="4">
        <f t="shared" si="63"/>
        <v>-9.7200000000000006</v>
      </c>
      <c r="E667" s="4">
        <v>6</v>
      </c>
      <c r="G667" s="20">
        <v>-1.62</v>
      </c>
      <c r="H667" s="20">
        <v>6</v>
      </c>
      <c r="J667" s="20">
        <v>-1.62</v>
      </c>
      <c r="K667" s="20">
        <f t="shared" si="64"/>
        <v>-9.7200000000000006</v>
      </c>
      <c r="M667" s="20">
        <v>-1.62</v>
      </c>
      <c r="N667" s="20">
        <f t="shared" si="65"/>
        <v>7.8732000000000015</v>
      </c>
      <c r="P667" s="20">
        <v>-1.62</v>
      </c>
      <c r="Q667" s="4">
        <f t="shared" si="60"/>
        <v>-4.2515280000000013</v>
      </c>
    </row>
    <row r="668" spans="1:17" x14ac:dyDescent="0.35">
      <c r="A668" s="20">
        <v>-1.63</v>
      </c>
      <c r="B668" s="4">
        <f t="shared" si="61"/>
        <v>-4.3307469999999997</v>
      </c>
      <c r="C668" s="4">
        <f t="shared" si="62"/>
        <v>7.970699999999999</v>
      </c>
      <c r="D668" s="4">
        <f t="shared" si="63"/>
        <v>-9.7799999999999994</v>
      </c>
      <c r="E668" s="4">
        <v>6</v>
      </c>
      <c r="G668" s="20">
        <v>-1.63</v>
      </c>
      <c r="H668" s="20">
        <v>6</v>
      </c>
      <c r="J668" s="20">
        <v>-1.63</v>
      </c>
      <c r="K668" s="20">
        <f t="shared" si="64"/>
        <v>-9.7799999999999994</v>
      </c>
      <c r="M668" s="20">
        <v>-1.63</v>
      </c>
      <c r="N668" s="20">
        <f t="shared" si="65"/>
        <v>7.970699999999999</v>
      </c>
      <c r="P668" s="20">
        <v>-1.63</v>
      </c>
      <c r="Q668" s="4">
        <f t="shared" si="60"/>
        <v>-4.3307469999999997</v>
      </c>
    </row>
    <row r="669" spans="1:17" x14ac:dyDescent="0.35">
      <c r="A669" s="20">
        <v>-1.64</v>
      </c>
      <c r="B669" s="4">
        <f t="shared" si="61"/>
        <v>-4.4109439999999989</v>
      </c>
      <c r="C669" s="4">
        <f t="shared" si="62"/>
        <v>8.0687999999999995</v>
      </c>
      <c r="D669" s="4">
        <f t="shared" si="63"/>
        <v>-9.84</v>
      </c>
      <c r="E669" s="4">
        <v>6</v>
      </c>
      <c r="G669" s="20">
        <v>-1.64</v>
      </c>
      <c r="H669" s="20">
        <v>6</v>
      </c>
      <c r="J669" s="20">
        <v>-1.64</v>
      </c>
      <c r="K669" s="20">
        <f t="shared" si="64"/>
        <v>-9.84</v>
      </c>
      <c r="M669" s="20">
        <v>-1.64</v>
      </c>
      <c r="N669" s="20">
        <f t="shared" si="65"/>
        <v>8.0687999999999995</v>
      </c>
      <c r="P669" s="20">
        <v>-1.64</v>
      </c>
      <c r="Q669" s="4">
        <f t="shared" si="60"/>
        <v>-4.4109439999999989</v>
      </c>
    </row>
    <row r="670" spans="1:17" x14ac:dyDescent="0.35">
      <c r="A670" s="20">
        <v>-1.65</v>
      </c>
      <c r="B670" s="4">
        <f t="shared" si="61"/>
        <v>-4.4921249999999997</v>
      </c>
      <c r="C670" s="4">
        <f t="shared" si="62"/>
        <v>8.1674999999999986</v>
      </c>
      <c r="D670" s="4">
        <f t="shared" si="63"/>
        <v>-9.8999999999999986</v>
      </c>
      <c r="E670" s="4">
        <v>6</v>
      </c>
      <c r="G670" s="20">
        <v>-1.65</v>
      </c>
      <c r="H670" s="20">
        <v>6</v>
      </c>
      <c r="J670" s="20">
        <v>-1.65</v>
      </c>
      <c r="K670" s="20">
        <f t="shared" si="64"/>
        <v>-9.8999999999999986</v>
      </c>
      <c r="M670" s="20">
        <v>-1.65</v>
      </c>
      <c r="N670" s="20">
        <f t="shared" si="65"/>
        <v>8.1674999999999986</v>
      </c>
      <c r="P670" s="20">
        <v>-1.65</v>
      </c>
      <c r="Q670" s="4">
        <f t="shared" si="60"/>
        <v>-4.4921249999999997</v>
      </c>
    </row>
    <row r="671" spans="1:17" x14ac:dyDescent="0.35">
      <c r="A671" s="20">
        <v>-1.66</v>
      </c>
      <c r="B671" s="4">
        <f t="shared" si="61"/>
        <v>-4.5742959999999995</v>
      </c>
      <c r="C671" s="4">
        <f t="shared" si="62"/>
        <v>8.2667999999999999</v>
      </c>
      <c r="D671" s="4">
        <f t="shared" si="63"/>
        <v>-9.9599999999999991</v>
      </c>
      <c r="E671" s="4">
        <v>6</v>
      </c>
      <c r="G671" s="20">
        <v>-1.66</v>
      </c>
      <c r="H671" s="20">
        <v>6</v>
      </c>
      <c r="J671" s="20">
        <v>-1.66</v>
      </c>
      <c r="K671" s="20">
        <f t="shared" si="64"/>
        <v>-9.9599999999999991</v>
      </c>
      <c r="M671" s="20">
        <v>-1.66</v>
      </c>
      <c r="N671" s="20">
        <f t="shared" si="65"/>
        <v>8.2667999999999999</v>
      </c>
      <c r="P671" s="20">
        <v>-1.66</v>
      </c>
      <c r="Q671" s="4">
        <f t="shared" si="60"/>
        <v>-4.5742959999999995</v>
      </c>
    </row>
    <row r="672" spans="1:17" x14ac:dyDescent="0.35">
      <c r="A672" s="20">
        <v>-1.67</v>
      </c>
      <c r="B672" s="4">
        <f t="shared" si="61"/>
        <v>-4.6574629999999999</v>
      </c>
      <c r="C672" s="4">
        <f t="shared" si="62"/>
        <v>8.3666999999999998</v>
      </c>
      <c r="D672" s="4">
        <f t="shared" si="63"/>
        <v>-10.02</v>
      </c>
      <c r="E672" s="4">
        <v>6</v>
      </c>
      <c r="G672" s="20">
        <v>-1.67</v>
      </c>
      <c r="H672" s="20">
        <v>6</v>
      </c>
      <c r="J672" s="20">
        <v>-1.67</v>
      </c>
      <c r="K672" s="20">
        <f t="shared" si="64"/>
        <v>-10.02</v>
      </c>
      <c r="M672" s="20">
        <v>-1.67</v>
      </c>
      <c r="N672" s="20">
        <f t="shared" si="65"/>
        <v>8.3666999999999998</v>
      </c>
      <c r="P672" s="20">
        <v>-1.67</v>
      </c>
      <c r="Q672" s="4">
        <f t="shared" si="60"/>
        <v>-4.6574629999999999</v>
      </c>
    </row>
    <row r="673" spans="1:17" x14ac:dyDescent="0.35">
      <c r="A673" s="20">
        <v>-1.68</v>
      </c>
      <c r="B673" s="4">
        <f t="shared" si="61"/>
        <v>-4.7416319999999992</v>
      </c>
      <c r="C673" s="4">
        <f t="shared" si="62"/>
        <v>8.4671999999999983</v>
      </c>
      <c r="D673" s="4">
        <f t="shared" si="63"/>
        <v>-10.08</v>
      </c>
      <c r="E673" s="4">
        <v>6</v>
      </c>
      <c r="G673" s="20">
        <v>-1.68</v>
      </c>
      <c r="H673" s="20">
        <v>6</v>
      </c>
      <c r="J673" s="20">
        <v>-1.68</v>
      </c>
      <c r="K673" s="20">
        <f t="shared" si="64"/>
        <v>-10.08</v>
      </c>
      <c r="M673" s="20">
        <v>-1.68</v>
      </c>
      <c r="N673" s="20">
        <f t="shared" si="65"/>
        <v>8.4671999999999983</v>
      </c>
      <c r="P673" s="20">
        <v>-1.68</v>
      </c>
      <c r="Q673" s="4">
        <f t="shared" si="60"/>
        <v>-4.7416319999999992</v>
      </c>
    </row>
    <row r="674" spans="1:17" x14ac:dyDescent="0.35">
      <c r="A674" s="20">
        <v>-1.69</v>
      </c>
      <c r="B674" s="4">
        <f t="shared" si="61"/>
        <v>-4.826808999999999</v>
      </c>
      <c r="C674" s="4">
        <f t="shared" si="62"/>
        <v>8.5682999999999989</v>
      </c>
      <c r="D674" s="4">
        <f t="shared" si="63"/>
        <v>-10.14</v>
      </c>
      <c r="E674" s="4">
        <v>6</v>
      </c>
      <c r="G674" s="20">
        <v>-1.69</v>
      </c>
      <c r="H674" s="20">
        <v>6</v>
      </c>
      <c r="J674" s="20">
        <v>-1.69</v>
      </c>
      <c r="K674" s="20">
        <f t="shared" si="64"/>
        <v>-10.14</v>
      </c>
      <c r="M674" s="20">
        <v>-1.69</v>
      </c>
      <c r="N674" s="20">
        <f t="shared" si="65"/>
        <v>8.5682999999999989</v>
      </c>
      <c r="P674" s="20">
        <v>-1.69</v>
      </c>
      <c r="Q674" s="4">
        <f t="shared" si="60"/>
        <v>-4.826808999999999</v>
      </c>
    </row>
    <row r="675" spans="1:17" x14ac:dyDescent="0.35">
      <c r="A675" s="20">
        <v>-1.7</v>
      </c>
      <c r="B675" s="4">
        <f t="shared" si="61"/>
        <v>-4.9129999999999994</v>
      </c>
      <c r="C675" s="4">
        <f t="shared" si="62"/>
        <v>8.6699999999999982</v>
      </c>
      <c r="D675" s="4">
        <f t="shared" si="63"/>
        <v>-10.199999999999999</v>
      </c>
      <c r="E675" s="4">
        <v>6</v>
      </c>
      <c r="G675" s="20">
        <v>-1.7</v>
      </c>
      <c r="H675" s="20">
        <v>6</v>
      </c>
      <c r="J675" s="20">
        <v>-1.7</v>
      </c>
      <c r="K675" s="20">
        <f t="shared" si="64"/>
        <v>-10.199999999999999</v>
      </c>
      <c r="M675" s="20">
        <v>-1.7</v>
      </c>
      <c r="N675" s="20">
        <f t="shared" si="65"/>
        <v>8.6699999999999982</v>
      </c>
      <c r="P675" s="20">
        <v>-1.7</v>
      </c>
      <c r="Q675" s="4">
        <f t="shared" si="60"/>
        <v>-4.9129999999999994</v>
      </c>
    </row>
    <row r="676" spans="1:17" x14ac:dyDescent="0.35">
      <c r="A676" s="20">
        <v>-1.71</v>
      </c>
      <c r="B676" s="4">
        <f t="shared" si="61"/>
        <v>-5.0002109999999993</v>
      </c>
      <c r="C676" s="4">
        <f t="shared" si="62"/>
        <v>8.7722999999999995</v>
      </c>
      <c r="D676" s="4">
        <f t="shared" si="63"/>
        <v>-10.26</v>
      </c>
      <c r="E676" s="4">
        <v>6</v>
      </c>
      <c r="G676" s="20">
        <v>-1.71</v>
      </c>
      <c r="H676" s="20">
        <v>6</v>
      </c>
      <c r="J676" s="20">
        <v>-1.71</v>
      </c>
      <c r="K676" s="20">
        <f t="shared" si="64"/>
        <v>-10.26</v>
      </c>
      <c r="M676" s="20">
        <v>-1.71</v>
      </c>
      <c r="N676" s="20">
        <f t="shared" si="65"/>
        <v>8.7722999999999995</v>
      </c>
      <c r="P676" s="20">
        <v>-1.71</v>
      </c>
      <c r="Q676" s="4">
        <f t="shared" si="60"/>
        <v>-5.0002109999999993</v>
      </c>
    </row>
    <row r="677" spans="1:17" x14ac:dyDescent="0.35">
      <c r="A677" s="20">
        <v>-1.72</v>
      </c>
      <c r="B677" s="4">
        <f t="shared" si="61"/>
        <v>-5.0884479999999996</v>
      </c>
      <c r="C677" s="4">
        <f t="shared" si="62"/>
        <v>8.8751999999999995</v>
      </c>
      <c r="D677" s="4">
        <f t="shared" si="63"/>
        <v>-10.32</v>
      </c>
      <c r="E677" s="4">
        <v>6</v>
      </c>
      <c r="G677" s="20">
        <v>-1.72</v>
      </c>
      <c r="H677" s="20">
        <v>6</v>
      </c>
      <c r="J677" s="20">
        <v>-1.72</v>
      </c>
      <c r="K677" s="20">
        <f t="shared" si="64"/>
        <v>-10.32</v>
      </c>
      <c r="M677" s="20">
        <v>-1.72</v>
      </c>
      <c r="N677" s="20">
        <f t="shared" si="65"/>
        <v>8.8751999999999995</v>
      </c>
      <c r="P677" s="20">
        <v>-1.72</v>
      </c>
      <c r="Q677" s="4">
        <f t="shared" si="60"/>
        <v>-5.0884479999999996</v>
      </c>
    </row>
    <row r="678" spans="1:17" x14ac:dyDescent="0.35">
      <c r="A678" s="20">
        <v>-1.73</v>
      </c>
      <c r="B678" s="4">
        <f t="shared" si="61"/>
        <v>-5.1777170000000003</v>
      </c>
      <c r="C678" s="4">
        <f t="shared" si="62"/>
        <v>8.9786999999999999</v>
      </c>
      <c r="D678" s="4">
        <f t="shared" si="63"/>
        <v>-10.379999999999999</v>
      </c>
      <c r="E678" s="4">
        <v>6</v>
      </c>
      <c r="G678" s="20">
        <v>-1.73</v>
      </c>
      <c r="H678" s="20">
        <v>6</v>
      </c>
      <c r="J678" s="20">
        <v>-1.73</v>
      </c>
      <c r="K678" s="20">
        <f t="shared" si="64"/>
        <v>-10.379999999999999</v>
      </c>
      <c r="M678" s="20">
        <v>-1.73</v>
      </c>
      <c r="N678" s="20">
        <f t="shared" si="65"/>
        <v>8.9786999999999999</v>
      </c>
      <c r="P678" s="20">
        <v>-1.73</v>
      </c>
      <c r="Q678" s="4">
        <f t="shared" si="60"/>
        <v>-5.1777170000000003</v>
      </c>
    </row>
    <row r="679" spans="1:17" x14ac:dyDescent="0.35">
      <c r="A679" s="20">
        <v>-1.74</v>
      </c>
      <c r="B679" s="4">
        <f t="shared" si="61"/>
        <v>-5.2680240000000005</v>
      </c>
      <c r="C679" s="4">
        <f t="shared" si="62"/>
        <v>9.0828000000000007</v>
      </c>
      <c r="D679" s="4">
        <f t="shared" si="63"/>
        <v>-10.44</v>
      </c>
      <c r="E679" s="4">
        <v>6</v>
      </c>
      <c r="G679" s="20">
        <v>-1.74</v>
      </c>
      <c r="H679" s="20">
        <v>6</v>
      </c>
      <c r="J679" s="20">
        <v>-1.74</v>
      </c>
      <c r="K679" s="20">
        <f t="shared" si="64"/>
        <v>-10.44</v>
      </c>
      <c r="M679" s="20">
        <v>-1.74</v>
      </c>
      <c r="N679" s="20">
        <f t="shared" si="65"/>
        <v>9.0828000000000007</v>
      </c>
      <c r="P679" s="20">
        <v>-1.74</v>
      </c>
      <c r="Q679" s="4">
        <f t="shared" si="60"/>
        <v>-5.2680240000000005</v>
      </c>
    </row>
    <row r="680" spans="1:17" x14ac:dyDescent="0.35">
      <c r="A680" s="20">
        <v>-1.75</v>
      </c>
      <c r="B680" s="4">
        <f t="shared" si="61"/>
        <v>-5.359375</v>
      </c>
      <c r="C680" s="4">
        <f t="shared" si="62"/>
        <v>9.1875</v>
      </c>
      <c r="D680" s="4">
        <f t="shared" si="63"/>
        <v>-10.5</v>
      </c>
      <c r="E680" s="4">
        <v>6</v>
      </c>
      <c r="G680" s="20">
        <v>-1.75</v>
      </c>
      <c r="H680" s="20">
        <v>6</v>
      </c>
      <c r="J680" s="20">
        <v>-1.75</v>
      </c>
      <c r="K680" s="20">
        <f t="shared" si="64"/>
        <v>-10.5</v>
      </c>
      <c r="M680" s="20">
        <v>-1.75</v>
      </c>
      <c r="N680" s="20">
        <f t="shared" si="65"/>
        <v>9.1875</v>
      </c>
      <c r="P680" s="20">
        <v>-1.75</v>
      </c>
      <c r="Q680" s="4">
        <f t="shared" si="60"/>
        <v>-5.359375</v>
      </c>
    </row>
    <row r="681" spans="1:17" x14ac:dyDescent="0.35">
      <c r="A681" s="20">
        <v>-1.76</v>
      </c>
      <c r="B681" s="4">
        <f t="shared" si="61"/>
        <v>-5.4517759999999997</v>
      </c>
      <c r="C681" s="4">
        <f t="shared" si="62"/>
        <v>9.2927999999999997</v>
      </c>
      <c r="D681" s="4">
        <f t="shared" si="63"/>
        <v>-10.56</v>
      </c>
      <c r="E681" s="4">
        <v>6</v>
      </c>
      <c r="G681" s="20">
        <v>-1.76</v>
      </c>
      <c r="H681" s="20">
        <v>6</v>
      </c>
      <c r="J681" s="20">
        <v>-1.76</v>
      </c>
      <c r="K681" s="20">
        <f t="shared" si="64"/>
        <v>-10.56</v>
      </c>
      <c r="M681" s="20">
        <v>-1.76</v>
      </c>
      <c r="N681" s="20">
        <f t="shared" si="65"/>
        <v>9.2927999999999997</v>
      </c>
      <c r="P681" s="20">
        <v>-1.76</v>
      </c>
      <c r="Q681" s="4">
        <f t="shared" si="60"/>
        <v>-5.4517759999999997</v>
      </c>
    </row>
    <row r="682" spans="1:17" x14ac:dyDescent="0.35">
      <c r="A682" s="20">
        <v>-1.77</v>
      </c>
      <c r="B682" s="4">
        <f t="shared" si="61"/>
        <v>-5.5452330000000005</v>
      </c>
      <c r="C682" s="4">
        <f t="shared" si="62"/>
        <v>9.3987000000000016</v>
      </c>
      <c r="D682" s="4">
        <f t="shared" si="63"/>
        <v>-10.620000000000001</v>
      </c>
      <c r="E682" s="4">
        <v>6</v>
      </c>
      <c r="G682" s="20">
        <v>-1.77</v>
      </c>
      <c r="H682" s="20">
        <v>6</v>
      </c>
      <c r="J682" s="20">
        <v>-1.77</v>
      </c>
      <c r="K682" s="20">
        <f t="shared" si="64"/>
        <v>-10.620000000000001</v>
      </c>
      <c r="M682" s="20">
        <v>-1.77</v>
      </c>
      <c r="N682" s="20">
        <f t="shared" si="65"/>
        <v>9.3987000000000016</v>
      </c>
      <c r="P682" s="20">
        <v>-1.77</v>
      </c>
      <c r="Q682" s="4">
        <f t="shared" si="60"/>
        <v>-5.5452330000000005</v>
      </c>
    </row>
    <row r="683" spans="1:17" x14ac:dyDescent="0.35">
      <c r="A683" s="20">
        <v>-1.78</v>
      </c>
      <c r="B683" s="4">
        <f t="shared" si="61"/>
        <v>-5.6397520000000005</v>
      </c>
      <c r="C683" s="4">
        <f t="shared" si="62"/>
        <v>9.5052000000000003</v>
      </c>
      <c r="D683" s="4">
        <f t="shared" si="63"/>
        <v>-10.68</v>
      </c>
      <c r="E683" s="4">
        <v>6</v>
      </c>
      <c r="G683" s="20">
        <v>-1.78</v>
      </c>
      <c r="H683" s="20">
        <v>6</v>
      </c>
      <c r="J683" s="20">
        <v>-1.78</v>
      </c>
      <c r="K683" s="20">
        <f t="shared" si="64"/>
        <v>-10.68</v>
      </c>
      <c r="M683" s="20">
        <v>-1.78</v>
      </c>
      <c r="N683" s="20">
        <f t="shared" si="65"/>
        <v>9.5052000000000003</v>
      </c>
      <c r="P683" s="20">
        <v>-1.78</v>
      </c>
      <c r="Q683" s="4">
        <f t="shared" si="60"/>
        <v>-5.6397520000000005</v>
      </c>
    </row>
    <row r="684" spans="1:17" x14ac:dyDescent="0.35">
      <c r="A684" s="20">
        <v>-1.79</v>
      </c>
      <c r="B684" s="4">
        <f t="shared" si="61"/>
        <v>-5.7353389999999997</v>
      </c>
      <c r="C684" s="4">
        <f t="shared" si="62"/>
        <v>9.6122999999999994</v>
      </c>
      <c r="D684" s="4">
        <f t="shared" si="63"/>
        <v>-10.74</v>
      </c>
      <c r="E684" s="4">
        <v>6</v>
      </c>
      <c r="G684" s="20">
        <v>-1.79</v>
      </c>
      <c r="H684" s="20">
        <v>6</v>
      </c>
      <c r="J684" s="20">
        <v>-1.79</v>
      </c>
      <c r="K684" s="20">
        <f t="shared" si="64"/>
        <v>-10.74</v>
      </c>
      <c r="M684" s="20">
        <v>-1.79</v>
      </c>
      <c r="N684" s="20">
        <f t="shared" si="65"/>
        <v>9.6122999999999994</v>
      </c>
      <c r="P684" s="20">
        <v>-1.79</v>
      </c>
      <c r="Q684" s="4">
        <f t="shared" si="60"/>
        <v>-5.7353389999999997</v>
      </c>
    </row>
    <row r="685" spans="1:17" x14ac:dyDescent="0.35">
      <c r="A685" s="20">
        <v>-1.8</v>
      </c>
      <c r="B685" s="4">
        <f t="shared" si="61"/>
        <v>-5.8320000000000007</v>
      </c>
      <c r="C685" s="4">
        <f t="shared" si="62"/>
        <v>9.7200000000000006</v>
      </c>
      <c r="D685" s="4">
        <f t="shared" si="63"/>
        <v>-10.8</v>
      </c>
      <c r="E685" s="4">
        <v>6</v>
      </c>
      <c r="G685" s="20">
        <v>-1.8</v>
      </c>
      <c r="H685" s="20">
        <v>6</v>
      </c>
      <c r="J685" s="20">
        <v>-1.8</v>
      </c>
      <c r="K685" s="20">
        <f t="shared" si="64"/>
        <v>-10.8</v>
      </c>
      <c r="M685" s="20">
        <v>-1.8</v>
      </c>
      <c r="N685" s="20">
        <f t="shared" si="65"/>
        <v>9.7200000000000006</v>
      </c>
      <c r="P685" s="20">
        <v>-1.8</v>
      </c>
      <c r="Q685" s="4">
        <f t="shared" si="60"/>
        <v>-5.8320000000000007</v>
      </c>
    </row>
    <row r="686" spans="1:17" x14ac:dyDescent="0.35">
      <c r="A686" s="20">
        <v>-1.81</v>
      </c>
      <c r="B686" s="4">
        <f t="shared" si="61"/>
        <v>-5.9297409999999999</v>
      </c>
      <c r="C686" s="4">
        <f t="shared" si="62"/>
        <v>9.8283000000000005</v>
      </c>
      <c r="D686" s="4">
        <f t="shared" si="63"/>
        <v>-10.86</v>
      </c>
      <c r="E686" s="4">
        <v>6</v>
      </c>
      <c r="G686" s="20">
        <v>-1.81</v>
      </c>
      <c r="H686" s="20">
        <v>6</v>
      </c>
      <c r="J686" s="20">
        <v>-1.81</v>
      </c>
      <c r="K686" s="20">
        <f t="shared" si="64"/>
        <v>-10.86</v>
      </c>
      <c r="M686" s="20">
        <v>-1.81</v>
      </c>
      <c r="N686" s="20">
        <f t="shared" si="65"/>
        <v>9.8283000000000005</v>
      </c>
      <c r="P686" s="20">
        <v>-1.81</v>
      </c>
      <c r="Q686" s="4">
        <f t="shared" si="60"/>
        <v>-5.9297409999999999</v>
      </c>
    </row>
    <row r="687" spans="1:17" x14ac:dyDescent="0.35">
      <c r="A687" s="20">
        <v>-1.82</v>
      </c>
      <c r="B687" s="4">
        <f t="shared" si="61"/>
        <v>-6.0285680000000008</v>
      </c>
      <c r="C687" s="4">
        <f t="shared" si="62"/>
        <v>9.9372000000000007</v>
      </c>
      <c r="D687" s="4">
        <f t="shared" si="63"/>
        <v>-10.92</v>
      </c>
      <c r="E687" s="4">
        <v>6</v>
      </c>
      <c r="G687" s="20">
        <v>-1.82</v>
      </c>
      <c r="H687" s="20">
        <v>6</v>
      </c>
      <c r="J687" s="20">
        <v>-1.82</v>
      </c>
      <c r="K687" s="20">
        <f t="shared" si="64"/>
        <v>-10.92</v>
      </c>
      <c r="M687" s="20">
        <v>-1.82</v>
      </c>
      <c r="N687" s="20">
        <f t="shared" si="65"/>
        <v>9.9372000000000007</v>
      </c>
      <c r="P687" s="20">
        <v>-1.82</v>
      </c>
      <c r="Q687" s="4">
        <f t="shared" si="60"/>
        <v>-6.0285680000000008</v>
      </c>
    </row>
    <row r="688" spans="1:17" x14ac:dyDescent="0.35">
      <c r="A688" s="20">
        <v>-1.83</v>
      </c>
      <c r="B688" s="4">
        <f t="shared" si="61"/>
        <v>-6.1284870000000007</v>
      </c>
      <c r="C688" s="4">
        <f t="shared" si="62"/>
        <v>10.046700000000001</v>
      </c>
      <c r="D688" s="4">
        <f t="shared" si="63"/>
        <v>-10.98</v>
      </c>
      <c r="E688" s="4">
        <v>6</v>
      </c>
      <c r="G688" s="20">
        <v>-1.83</v>
      </c>
      <c r="H688" s="20">
        <v>6</v>
      </c>
      <c r="J688" s="20">
        <v>-1.83</v>
      </c>
      <c r="K688" s="20">
        <f t="shared" si="64"/>
        <v>-10.98</v>
      </c>
      <c r="M688" s="20">
        <v>-1.83</v>
      </c>
      <c r="N688" s="20">
        <f t="shared" si="65"/>
        <v>10.046700000000001</v>
      </c>
      <c r="P688" s="20">
        <v>-1.83</v>
      </c>
      <c r="Q688" s="4">
        <f t="shared" si="60"/>
        <v>-6.1284870000000007</v>
      </c>
    </row>
    <row r="689" spans="1:17" x14ac:dyDescent="0.35">
      <c r="A689" s="20">
        <v>-1.84</v>
      </c>
      <c r="B689" s="4">
        <f t="shared" si="61"/>
        <v>-6.2295040000000004</v>
      </c>
      <c r="C689" s="4">
        <f t="shared" si="62"/>
        <v>10.1568</v>
      </c>
      <c r="D689" s="4">
        <f t="shared" si="63"/>
        <v>-11.040000000000001</v>
      </c>
      <c r="E689" s="4">
        <v>6</v>
      </c>
      <c r="G689" s="20">
        <v>-1.84</v>
      </c>
      <c r="H689" s="20">
        <v>6</v>
      </c>
      <c r="J689" s="20">
        <v>-1.84</v>
      </c>
      <c r="K689" s="20">
        <f t="shared" si="64"/>
        <v>-11.040000000000001</v>
      </c>
      <c r="M689" s="20">
        <v>-1.84</v>
      </c>
      <c r="N689" s="20">
        <f t="shared" si="65"/>
        <v>10.1568</v>
      </c>
      <c r="P689" s="20">
        <v>-1.84</v>
      </c>
      <c r="Q689" s="4">
        <f t="shared" si="60"/>
        <v>-6.2295040000000004</v>
      </c>
    </row>
    <row r="690" spans="1:17" x14ac:dyDescent="0.35">
      <c r="A690" s="20">
        <v>-1.85</v>
      </c>
      <c r="B690" s="4">
        <f t="shared" si="61"/>
        <v>-6.3316250000000007</v>
      </c>
      <c r="C690" s="4">
        <f t="shared" si="62"/>
        <v>10.267500000000002</v>
      </c>
      <c r="D690" s="4">
        <f t="shared" si="63"/>
        <v>-11.100000000000001</v>
      </c>
      <c r="E690" s="4">
        <v>6</v>
      </c>
      <c r="G690" s="20">
        <v>-1.85</v>
      </c>
      <c r="H690" s="20">
        <v>6</v>
      </c>
      <c r="J690" s="20">
        <v>-1.85</v>
      </c>
      <c r="K690" s="20">
        <f t="shared" si="64"/>
        <v>-11.100000000000001</v>
      </c>
      <c r="M690" s="20">
        <v>-1.85</v>
      </c>
      <c r="N690" s="20">
        <f t="shared" si="65"/>
        <v>10.267500000000002</v>
      </c>
      <c r="P690" s="20">
        <v>-1.85</v>
      </c>
      <c r="Q690" s="4">
        <f t="shared" si="60"/>
        <v>-6.3316250000000007</v>
      </c>
    </row>
    <row r="691" spans="1:17" x14ac:dyDescent="0.35">
      <c r="A691" s="20">
        <v>-1.86</v>
      </c>
      <c r="B691" s="4">
        <f t="shared" si="61"/>
        <v>-6.4348560000000008</v>
      </c>
      <c r="C691" s="4">
        <f t="shared" si="62"/>
        <v>10.378800000000002</v>
      </c>
      <c r="D691" s="4">
        <f t="shared" si="63"/>
        <v>-11.16</v>
      </c>
      <c r="E691" s="4">
        <v>6</v>
      </c>
      <c r="G691" s="20">
        <v>-1.86</v>
      </c>
      <c r="H691" s="20">
        <v>6</v>
      </c>
      <c r="J691" s="20">
        <v>-1.86</v>
      </c>
      <c r="K691" s="20">
        <f t="shared" si="64"/>
        <v>-11.16</v>
      </c>
      <c r="M691" s="20">
        <v>-1.86</v>
      </c>
      <c r="N691" s="20">
        <f t="shared" si="65"/>
        <v>10.378800000000002</v>
      </c>
      <c r="P691" s="20">
        <v>-1.86</v>
      </c>
      <c r="Q691" s="4">
        <f t="shared" si="60"/>
        <v>-6.4348560000000008</v>
      </c>
    </row>
    <row r="692" spans="1:17" x14ac:dyDescent="0.35">
      <c r="A692" s="20">
        <v>-1.87</v>
      </c>
      <c r="B692" s="4">
        <f t="shared" si="61"/>
        <v>-6.5392030000000014</v>
      </c>
      <c r="C692" s="4">
        <f t="shared" si="62"/>
        <v>10.490700000000002</v>
      </c>
      <c r="D692" s="4">
        <f t="shared" si="63"/>
        <v>-11.22</v>
      </c>
      <c r="E692" s="4">
        <v>6</v>
      </c>
      <c r="G692" s="20">
        <v>-1.87</v>
      </c>
      <c r="H692" s="20">
        <v>6</v>
      </c>
      <c r="J692" s="20">
        <v>-1.87</v>
      </c>
      <c r="K692" s="20">
        <f t="shared" si="64"/>
        <v>-11.22</v>
      </c>
      <c r="M692" s="20">
        <v>-1.87</v>
      </c>
      <c r="N692" s="20">
        <f t="shared" si="65"/>
        <v>10.490700000000002</v>
      </c>
      <c r="P692" s="20">
        <v>-1.87</v>
      </c>
      <c r="Q692" s="4">
        <f t="shared" si="60"/>
        <v>-6.5392030000000014</v>
      </c>
    </row>
    <row r="693" spans="1:17" x14ac:dyDescent="0.35">
      <c r="A693" s="20">
        <v>-1.88</v>
      </c>
      <c r="B693" s="4">
        <f t="shared" si="61"/>
        <v>-6.644671999999999</v>
      </c>
      <c r="C693" s="4">
        <f t="shared" si="62"/>
        <v>10.603199999999999</v>
      </c>
      <c r="D693" s="4">
        <f t="shared" si="63"/>
        <v>-11.28</v>
      </c>
      <c r="E693" s="4">
        <v>6</v>
      </c>
      <c r="G693" s="20">
        <v>-1.88</v>
      </c>
      <c r="H693" s="20">
        <v>6</v>
      </c>
      <c r="J693" s="20">
        <v>-1.88</v>
      </c>
      <c r="K693" s="20">
        <f t="shared" si="64"/>
        <v>-11.28</v>
      </c>
      <c r="M693" s="20">
        <v>-1.88</v>
      </c>
      <c r="N693" s="20">
        <f t="shared" si="65"/>
        <v>10.603199999999999</v>
      </c>
      <c r="P693" s="20">
        <v>-1.88</v>
      </c>
      <c r="Q693" s="4">
        <f t="shared" si="60"/>
        <v>-6.644671999999999</v>
      </c>
    </row>
    <row r="694" spans="1:17" x14ac:dyDescent="0.35">
      <c r="A694" s="20">
        <v>-1.89</v>
      </c>
      <c r="B694" s="4">
        <f t="shared" si="61"/>
        <v>-6.7512689999999997</v>
      </c>
      <c r="C694" s="4">
        <f t="shared" si="62"/>
        <v>10.7163</v>
      </c>
      <c r="D694" s="4">
        <f t="shared" si="63"/>
        <v>-11.34</v>
      </c>
      <c r="E694" s="4">
        <v>6</v>
      </c>
      <c r="G694" s="20">
        <v>-1.89</v>
      </c>
      <c r="H694" s="20">
        <v>6</v>
      </c>
      <c r="J694" s="20">
        <v>-1.89</v>
      </c>
      <c r="K694" s="20">
        <f t="shared" si="64"/>
        <v>-11.34</v>
      </c>
      <c r="M694" s="20">
        <v>-1.89</v>
      </c>
      <c r="N694" s="20">
        <f t="shared" si="65"/>
        <v>10.7163</v>
      </c>
      <c r="P694" s="20">
        <v>-1.89</v>
      </c>
      <c r="Q694" s="4">
        <f t="shared" si="60"/>
        <v>-6.7512689999999997</v>
      </c>
    </row>
    <row r="695" spans="1:17" x14ac:dyDescent="0.35">
      <c r="A695" s="20">
        <v>-1.9</v>
      </c>
      <c r="B695" s="4">
        <f t="shared" si="61"/>
        <v>-6.8589999999999991</v>
      </c>
      <c r="C695" s="4">
        <f t="shared" si="62"/>
        <v>10.83</v>
      </c>
      <c r="D695" s="4">
        <f t="shared" si="63"/>
        <v>-11.399999999999999</v>
      </c>
      <c r="E695" s="4">
        <v>6</v>
      </c>
      <c r="G695" s="20">
        <v>-1.9</v>
      </c>
      <c r="H695" s="20">
        <v>6</v>
      </c>
      <c r="J695" s="20">
        <v>-1.9</v>
      </c>
      <c r="K695" s="20">
        <f t="shared" si="64"/>
        <v>-11.399999999999999</v>
      </c>
      <c r="M695" s="20">
        <v>-1.9</v>
      </c>
      <c r="N695" s="20">
        <f t="shared" si="65"/>
        <v>10.83</v>
      </c>
      <c r="P695" s="20">
        <v>-1.9</v>
      </c>
      <c r="Q695" s="4">
        <f t="shared" si="60"/>
        <v>-6.8589999999999991</v>
      </c>
    </row>
    <row r="696" spans="1:17" x14ac:dyDescent="0.35">
      <c r="A696" s="20">
        <v>-1.91</v>
      </c>
      <c r="B696" s="4">
        <f t="shared" si="61"/>
        <v>-6.9678709999999997</v>
      </c>
      <c r="C696" s="4">
        <f t="shared" si="62"/>
        <v>10.9443</v>
      </c>
      <c r="D696" s="4">
        <f t="shared" si="63"/>
        <v>-11.459999999999999</v>
      </c>
      <c r="E696" s="4">
        <v>6</v>
      </c>
      <c r="G696" s="20">
        <v>-1.91</v>
      </c>
      <c r="H696" s="20">
        <v>6</v>
      </c>
      <c r="J696" s="20">
        <v>-1.91</v>
      </c>
      <c r="K696" s="20">
        <f t="shared" si="64"/>
        <v>-11.459999999999999</v>
      </c>
      <c r="M696" s="20">
        <v>-1.91</v>
      </c>
      <c r="N696" s="20">
        <f t="shared" si="65"/>
        <v>10.9443</v>
      </c>
      <c r="P696" s="20">
        <v>-1.91</v>
      </c>
      <c r="Q696" s="4">
        <f t="shared" si="60"/>
        <v>-6.9678709999999997</v>
      </c>
    </row>
    <row r="697" spans="1:17" x14ac:dyDescent="0.35">
      <c r="A697" s="20">
        <v>-1.92</v>
      </c>
      <c r="B697" s="4">
        <f t="shared" si="61"/>
        <v>-7.0778879999999997</v>
      </c>
      <c r="C697" s="4">
        <f t="shared" si="62"/>
        <v>11.059200000000001</v>
      </c>
      <c r="D697" s="4">
        <f t="shared" si="63"/>
        <v>-11.52</v>
      </c>
      <c r="E697" s="4">
        <v>6</v>
      </c>
      <c r="G697" s="20">
        <v>-1.92</v>
      </c>
      <c r="H697" s="20">
        <v>6</v>
      </c>
      <c r="J697" s="20">
        <v>-1.92</v>
      </c>
      <c r="K697" s="20">
        <f t="shared" si="64"/>
        <v>-11.52</v>
      </c>
      <c r="M697" s="20">
        <v>-1.92</v>
      </c>
      <c r="N697" s="20">
        <f t="shared" si="65"/>
        <v>11.059200000000001</v>
      </c>
      <c r="P697" s="20">
        <v>-1.92</v>
      </c>
      <c r="Q697" s="4">
        <f t="shared" si="60"/>
        <v>-7.0778879999999997</v>
      </c>
    </row>
    <row r="698" spans="1:17" x14ac:dyDescent="0.35">
      <c r="A698" s="20">
        <v>-1.93</v>
      </c>
      <c r="B698" s="4">
        <f t="shared" si="61"/>
        <v>-7.1890569999999991</v>
      </c>
      <c r="C698" s="4">
        <f t="shared" si="62"/>
        <v>11.1747</v>
      </c>
      <c r="D698" s="4">
        <f t="shared" si="63"/>
        <v>-11.58</v>
      </c>
      <c r="E698" s="4">
        <v>6</v>
      </c>
      <c r="G698" s="20">
        <v>-1.93</v>
      </c>
      <c r="H698" s="20">
        <v>6</v>
      </c>
      <c r="J698" s="20">
        <v>-1.93</v>
      </c>
      <c r="K698" s="20">
        <f t="shared" si="64"/>
        <v>-11.58</v>
      </c>
      <c r="M698" s="20">
        <v>-1.93</v>
      </c>
      <c r="N698" s="20">
        <f t="shared" si="65"/>
        <v>11.1747</v>
      </c>
      <c r="P698" s="20">
        <v>-1.93</v>
      </c>
      <c r="Q698" s="4">
        <f t="shared" si="60"/>
        <v>-7.1890569999999991</v>
      </c>
    </row>
    <row r="699" spans="1:17" x14ac:dyDescent="0.35">
      <c r="A699" s="20">
        <v>-1.94</v>
      </c>
      <c r="B699" s="4">
        <f t="shared" si="61"/>
        <v>-7.3013839999999997</v>
      </c>
      <c r="C699" s="4">
        <f t="shared" si="62"/>
        <v>11.290799999999999</v>
      </c>
      <c r="D699" s="4">
        <f t="shared" si="63"/>
        <v>-11.64</v>
      </c>
      <c r="E699" s="4">
        <v>6</v>
      </c>
      <c r="G699" s="20">
        <v>-1.94</v>
      </c>
      <c r="H699" s="20">
        <v>6</v>
      </c>
      <c r="J699" s="20">
        <v>-1.94</v>
      </c>
      <c r="K699" s="20">
        <f t="shared" si="64"/>
        <v>-11.64</v>
      </c>
      <c r="M699" s="20">
        <v>-1.94</v>
      </c>
      <c r="N699" s="20">
        <f t="shared" si="65"/>
        <v>11.290799999999999</v>
      </c>
      <c r="P699" s="20">
        <v>-1.94</v>
      </c>
      <c r="Q699" s="4">
        <f t="shared" si="60"/>
        <v>-7.3013839999999997</v>
      </c>
    </row>
    <row r="700" spans="1:17" x14ac:dyDescent="0.35">
      <c r="A700" s="20">
        <v>-1.95</v>
      </c>
      <c r="B700" s="4">
        <f t="shared" si="61"/>
        <v>-7.4148749999999994</v>
      </c>
      <c r="C700" s="4">
        <f t="shared" si="62"/>
        <v>11.407499999999999</v>
      </c>
      <c r="D700" s="4">
        <f t="shared" si="63"/>
        <v>-11.7</v>
      </c>
      <c r="E700" s="4">
        <v>6</v>
      </c>
      <c r="G700" s="20">
        <v>-1.95</v>
      </c>
      <c r="H700" s="20">
        <v>6</v>
      </c>
      <c r="J700" s="20">
        <v>-1.95</v>
      </c>
      <c r="K700" s="20">
        <f t="shared" si="64"/>
        <v>-11.7</v>
      </c>
      <c r="M700" s="20">
        <v>-1.95</v>
      </c>
      <c r="N700" s="20">
        <f t="shared" si="65"/>
        <v>11.407499999999999</v>
      </c>
      <c r="P700" s="20">
        <v>-1.95</v>
      </c>
      <c r="Q700" s="4">
        <f t="shared" si="60"/>
        <v>-7.4148749999999994</v>
      </c>
    </row>
    <row r="701" spans="1:17" x14ac:dyDescent="0.35">
      <c r="A701" s="20">
        <v>-1.96</v>
      </c>
      <c r="B701" s="4">
        <f t="shared" si="61"/>
        <v>-7.5295359999999993</v>
      </c>
      <c r="C701" s="4">
        <f t="shared" si="62"/>
        <v>11.524799999999999</v>
      </c>
      <c r="D701" s="4">
        <f t="shared" si="63"/>
        <v>-11.76</v>
      </c>
      <c r="E701" s="4">
        <v>6</v>
      </c>
      <c r="G701" s="20">
        <v>-1.96</v>
      </c>
      <c r="H701" s="20">
        <v>6</v>
      </c>
      <c r="J701" s="20">
        <v>-1.96</v>
      </c>
      <c r="K701" s="20">
        <f t="shared" si="64"/>
        <v>-11.76</v>
      </c>
      <c r="M701" s="20">
        <v>-1.96</v>
      </c>
      <c r="N701" s="20">
        <f t="shared" si="65"/>
        <v>11.524799999999999</v>
      </c>
      <c r="P701" s="20">
        <v>-1.96</v>
      </c>
      <c r="Q701" s="4">
        <f t="shared" si="60"/>
        <v>-7.5295359999999993</v>
      </c>
    </row>
    <row r="702" spans="1:17" x14ac:dyDescent="0.35">
      <c r="A702" s="20">
        <v>-1.97</v>
      </c>
      <c r="B702" s="4">
        <f t="shared" si="61"/>
        <v>-7.6453730000000002</v>
      </c>
      <c r="C702" s="4">
        <f t="shared" si="62"/>
        <v>11.6427</v>
      </c>
      <c r="D702" s="4">
        <f t="shared" si="63"/>
        <v>-11.82</v>
      </c>
      <c r="E702" s="4">
        <v>6</v>
      </c>
      <c r="G702" s="20">
        <v>-1.97</v>
      </c>
      <c r="H702" s="20">
        <v>6</v>
      </c>
      <c r="J702" s="20">
        <v>-1.97</v>
      </c>
      <c r="K702" s="20">
        <f t="shared" si="64"/>
        <v>-11.82</v>
      </c>
      <c r="M702" s="20">
        <v>-1.97</v>
      </c>
      <c r="N702" s="20">
        <f t="shared" si="65"/>
        <v>11.6427</v>
      </c>
      <c r="P702" s="20">
        <v>-1.97</v>
      </c>
      <c r="Q702" s="4">
        <f t="shared" si="60"/>
        <v>-7.6453730000000002</v>
      </c>
    </row>
    <row r="703" spans="1:17" x14ac:dyDescent="0.35">
      <c r="A703" s="20">
        <v>-1.98</v>
      </c>
      <c r="B703" s="4">
        <f t="shared" si="61"/>
        <v>-7.7623919999999993</v>
      </c>
      <c r="C703" s="4">
        <f t="shared" si="62"/>
        <v>11.761199999999999</v>
      </c>
      <c r="D703" s="4">
        <f t="shared" si="63"/>
        <v>-11.879999999999999</v>
      </c>
      <c r="E703" s="4">
        <v>6</v>
      </c>
      <c r="G703" s="20">
        <v>-1.98</v>
      </c>
      <c r="H703" s="20">
        <v>6</v>
      </c>
      <c r="J703" s="20">
        <v>-1.98</v>
      </c>
      <c r="K703" s="20">
        <f t="shared" si="64"/>
        <v>-11.879999999999999</v>
      </c>
      <c r="M703" s="20">
        <v>-1.98</v>
      </c>
      <c r="N703" s="20">
        <f t="shared" si="65"/>
        <v>11.761199999999999</v>
      </c>
      <c r="P703" s="20">
        <v>-1.98</v>
      </c>
      <c r="Q703" s="4">
        <f t="shared" si="60"/>
        <v>-7.7623919999999993</v>
      </c>
    </row>
    <row r="704" spans="1:17" x14ac:dyDescent="0.35">
      <c r="A704" s="20">
        <v>-1.99</v>
      </c>
      <c r="B704" s="4">
        <f t="shared" si="61"/>
        <v>-7.8805990000000001</v>
      </c>
      <c r="C704" s="4">
        <f t="shared" si="62"/>
        <v>11.8803</v>
      </c>
      <c r="D704" s="4">
        <f t="shared" si="63"/>
        <v>-11.94</v>
      </c>
      <c r="E704" s="4">
        <v>6</v>
      </c>
      <c r="G704" s="20">
        <v>-1.99</v>
      </c>
      <c r="H704" s="20">
        <v>6</v>
      </c>
      <c r="J704" s="20">
        <v>-1.99</v>
      </c>
      <c r="K704" s="20">
        <f t="shared" si="64"/>
        <v>-11.94</v>
      </c>
      <c r="M704" s="20">
        <v>-1.99</v>
      </c>
      <c r="N704" s="20">
        <f t="shared" si="65"/>
        <v>11.8803</v>
      </c>
      <c r="P704" s="20">
        <v>-1.99</v>
      </c>
      <c r="Q704" s="4">
        <f t="shared" si="60"/>
        <v>-7.8805990000000001</v>
      </c>
    </row>
    <row r="705" spans="1:17" x14ac:dyDescent="0.35">
      <c r="A705" s="20">
        <v>-2</v>
      </c>
      <c r="B705" s="4">
        <f t="shared" si="61"/>
        <v>-8</v>
      </c>
      <c r="C705" s="4">
        <f t="shared" si="62"/>
        <v>12</v>
      </c>
      <c r="D705" s="4">
        <f t="shared" si="63"/>
        <v>-12</v>
      </c>
      <c r="E705" s="4">
        <v>6</v>
      </c>
      <c r="G705" s="20">
        <v>-2</v>
      </c>
      <c r="H705" s="20">
        <v>6</v>
      </c>
      <c r="J705" s="20">
        <v>-2</v>
      </c>
      <c r="K705" s="20">
        <f t="shared" si="64"/>
        <v>-12</v>
      </c>
      <c r="M705" s="20">
        <v>-2</v>
      </c>
      <c r="N705" s="20">
        <f t="shared" si="65"/>
        <v>12</v>
      </c>
      <c r="P705" s="20">
        <v>-2</v>
      </c>
      <c r="Q705" s="4">
        <f t="shared" si="60"/>
        <v>-8</v>
      </c>
    </row>
    <row r="706" spans="1:17" x14ac:dyDescent="0.35">
      <c r="A706" s="20">
        <v>-2.0099999999999998</v>
      </c>
      <c r="B706" s="4">
        <f t="shared" si="61"/>
        <v>-8.1206009999999971</v>
      </c>
      <c r="C706" s="4">
        <f t="shared" si="62"/>
        <v>12.120299999999997</v>
      </c>
      <c r="D706" s="4">
        <f t="shared" si="63"/>
        <v>-12.059999999999999</v>
      </c>
      <c r="E706" s="4">
        <v>6</v>
      </c>
      <c r="G706" s="20">
        <v>-2.0099999999999998</v>
      </c>
      <c r="H706" s="20">
        <v>6</v>
      </c>
      <c r="J706" s="20">
        <v>-2.0099999999999998</v>
      </c>
      <c r="K706" s="20">
        <f t="shared" si="64"/>
        <v>-12.059999999999999</v>
      </c>
      <c r="M706" s="20">
        <v>-2.0099999999999998</v>
      </c>
      <c r="N706" s="20">
        <f t="shared" si="65"/>
        <v>12.120299999999997</v>
      </c>
      <c r="P706" s="20">
        <v>-2.0099999999999998</v>
      </c>
      <c r="Q706" s="4">
        <f t="shared" si="60"/>
        <v>-8.1206009999999971</v>
      </c>
    </row>
    <row r="707" spans="1:17" x14ac:dyDescent="0.35">
      <c r="A707" s="20">
        <v>-2.02</v>
      </c>
      <c r="B707" s="4">
        <f t="shared" si="61"/>
        <v>-8.2424079999999993</v>
      </c>
      <c r="C707" s="4">
        <f t="shared" si="62"/>
        <v>12.241199999999999</v>
      </c>
      <c r="D707" s="4">
        <f t="shared" si="63"/>
        <v>-12.120000000000001</v>
      </c>
      <c r="E707" s="4">
        <v>6</v>
      </c>
      <c r="G707" s="20">
        <v>-2.02</v>
      </c>
      <c r="H707" s="20">
        <v>6</v>
      </c>
      <c r="J707" s="20">
        <v>-2.02</v>
      </c>
      <c r="K707" s="20">
        <f t="shared" si="64"/>
        <v>-12.120000000000001</v>
      </c>
      <c r="M707" s="20">
        <v>-2.02</v>
      </c>
      <c r="N707" s="20">
        <f t="shared" si="65"/>
        <v>12.241199999999999</v>
      </c>
      <c r="P707" s="20">
        <v>-2.02</v>
      </c>
      <c r="Q707" s="4">
        <f t="shared" si="60"/>
        <v>-8.2424079999999993</v>
      </c>
    </row>
    <row r="708" spans="1:17" x14ac:dyDescent="0.35">
      <c r="A708" s="20">
        <v>-2.0299999999999998</v>
      </c>
      <c r="B708" s="4">
        <f t="shared" si="61"/>
        <v>-8.3654269999999968</v>
      </c>
      <c r="C708" s="4">
        <f t="shared" si="62"/>
        <v>12.362699999999997</v>
      </c>
      <c r="D708" s="4">
        <f t="shared" si="63"/>
        <v>-12.18</v>
      </c>
      <c r="E708" s="4">
        <v>6</v>
      </c>
      <c r="G708" s="20">
        <v>-2.0299999999999998</v>
      </c>
      <c r="H708" s="20">
        <v>6</v>
      </c>
      <c r="J708" s="20">
        <v>-2.0299999999999998</v>
      </c>
      <c r="K708" s="20">
        <f t="shared" si="64"/>
        <v>-12.18</v>
      </c>
      <c r="M708" s="20">
        <v>-2.0299999999999998</v>
      </c>
      <c r="N708" s="20">
        <f t="shared" si="65"/>
        <v>12.362699999999997</v>
      </c>
      <c r="P708" s="20">
        <v>-2.0299999999999998</v>
      </c>
      <c r="Q708" s="4">
        <f t="shared" si="60"/>
        <v>-8.3654269999999968</v>
      </c>
    </row>
    <row r="709" spans="1:17" x14ac:dyDescent="0.35">
      <c r="A709" s="20">
        <v>-2.04</v>
      </c>
      <c r="B709" s="4">
        <f t="shared" si="61"/>
        <v>-8.4896639999999994</v>
      </c>
      <c r="C709" s="4">
        <f t="shared" si="62"/>
        <v>12.4848</v>
      </c>
      <c r="D709" s="4">
        <f t="shared" si="63"/>
        <v>-12.24</v>
      </c>
      <c r="E709" s="4">
        <v>6</v>
      </c>
      <c r="G709" s="20">
        <v>-2.04</v>
      </c>
      <c r="H709" s="20">
        <v>6</v>
      </c>
      <c r="J709" s="20">
        <v>-2.04</v>
      </c>
      <c r="K709" s="20">
        <f t="shared" si="64"/>
        <v>-12.24</v>
      </c>
      <c r="M709" s="20">
        <v>-2.04</v>
      </c>
      <c r="N709" s="20">
        <f t="shared" si="65"/>
        <v>12.4848</v>
      </c>
      <c r="P709" s="20">
        <v>-2.04</v>
      </c>
      <c r="Q709" s="4">
        <f t="shared" ref="Q709:Q772" si="66">P709^3</f>
        <v>-8.4896639999999994</v>
      </c>
    </row>
    <row r="710" spans="1:17" x14ac:dyDescent="0.35">
      <c r="A710" s="20">
        <v>-2.0499999999999998</v>
      </c>
      <c r="B710" s="4">
        <f t="shared" ref="B710:B773" si="67">A710^3</f>
        <v>-8.615124999999999</v>
      </c>
      <c r="C710" s="4">
        <f t="shared" ref="C710:C773" si="68">3*A710^2</f>
        <v>12.607499999999998</v>
      </c>
      <c r="D710" s="4">
        <f t="shared" ref="D710:D773" si="69">6*A710</f>
        <v>-12.299999999999999</v>
      </c>
      <c r="E710" s="4">
        <v>6</v>
      </c>
      <c r="G710" s="20">
        <v>-2.0499999999999998</v>
      </c>
      <c r="H710" s="20">
        <v>6</v>
      </c>
      <c r="J710" s="20">
        <v>-2.0499999999999998</v>
      </c>
      <c r="K710" s="20">
        <f t="shared" ref="K710:K773" si="70">6*J710</f>
        <v>-12.299999999999999</v>
      </c>
      <c r="M710" s="20">
        <v>-2.0499999999999998</v>
      </c>
      <c r="N710" s="20">
        <f t="shared" ref="N710:N773" si="71">3*M710^2</f>
        <v>12.607499999999998</v>
      </c>
      <c r="P710" s="20">
        <v>-2.0499999999999998</v>
      </c>
      <c r="Q710" s="4">
        <f t="shared" si="66"/>
        <v>-8.615124999999999</v>
      </c>
    </row>
    <row r="711" spans="1:17" x14ac:dyDescent="0.35">
      <c r="A711" s="20">
        <v>-2.06</v>
      </c>
      <c r="B711" s="4">
        <f t="shared" si="67"/>
        <v>-8.741816</v>
      </c>
      <c r="C711" s="4">
        <f t="shared" si="68"/>
        <v>12.730799999999999</v>
      </c>
      <c r="D711" s="4">
        <f t="shared" si="69"/>
        <v>-12.36</v>
      </c>
      <c r="E711" s="4">
        <v>6</v>
      </c>
      <c r="G711" s="20">
        <v>-2.06</v>
      </c>
      <c r="H711" s="20">
        <v>6</v>
      </c>
      <c r="J711" s="20">
        <v>-2.06</v>
      </c>
      <c r="K711" s="20">
        <f t="shared" si="70"/>
        <v>-12.36</v>
      </c>
      <c r="M711" s="20">
        <v>-2.06</v>
      </c>
      <c r="N711" s="20">
        <f t="shared" si="71"/>
        <v>12.730799999999999</v>
      </c>
      <c r="P711" s="20">
        <v>-2.06</v>
      </c>
      <c r="Q711" s="4">
        <f t="shared" si="66"/>
        <v>-8.741816</v>
      </c>
    </row>
    <row r="712" spans="1:17" x14ac:dyDescent="0.35">
      <c r="A712" s="20">
        <v>-2.0699999999999998</v>
      </c>
      <c r="B712" s="4">
        <f t="shared" si="67"/>
        <v>-8.8697429999999979</v>
      </c>
      <c r="C712" s="4">
        <f t="shared" si="68"/>
        <v>12.854699999999998</v>
      </c>
      <c r="D712" s="4">
        <f t="shared" si="69"/>
        <v>-12.419999999999998</v>
      </c>
      <c r="E712" s="4">
        <v>6</v>
      </c>
      <c r="G712" s="20">
        <v>-2.0699999999999998</v>
      </c>
      <c r="H712" s="20">
        <v>6</v>
      </c>
      <c r="J712" s="20">
        <v>-2.0699999999999998</v>
      </c>
      <c r="K712" s="20">
        <f t="shared" si="70"/>
        <v>-12.419999999999998</v>
      </c>
      <c r="M712" s="20">
        <v>-2.0699999999999998</v>
      </c>
      <c r="N712" s="20">
        <f t="shared" si="71"/>
        <v>12.854699999999998</v>
      </c>
      <c r="P712" s="20">
        <v>-2.0699999999999998</v>
      </c>
      <c r="Q712" s="4">
        <f t="shared" si="66"/>
        <v>-8.8697429999999979</v>
      </c>
    </row>
    <row r="713" spans="1:17" x14ac:dyDescent="0.35">
      <c r="A713" s="20">
        <v>-2.08</v>
      </c>
      <c r="B713" s="4">
        <f t="shared" si="67"/>
        <v>-8.9989120000000007</v>
      </c>
      <c r="C713" s="4">
        <f t="shared" si="68"/>
        <v>12.979200000000002</v>
      </c>
      <c r="D713" s="4">
        <f t="shared" si="69"/>
        <v>-12.48</v>
      </c>
      <c r="E713" s="4">
        <v>6</v>
      </c>
      <c r="G713" s="20">
        <v>-2.08</v>
      </c>
      <c r="H713" s="20">
        <v>6</v>
      </c>
      <c r="J713" s="20">
        <v>-2.08</v>
      </c>
      <c r="K713" s="20">
        <f t="shared" si="70"/>
        <v>-12.48</v>
      </c>
      <c r="M713" s="20">
        <v>-2.08</v>
      </c>
      <c r="N713" s="20">
        <f t="shared" si="71"/>
        <v>12.979200000000002</v>
      </c>
      <c r="P713" s="20">
        <v>-2.08</v>
      </c>
      <c r="Q713" s="4">
        <f t="shared" si="66"/>
        <v>-8.9989120000000007</v>
      </c>
    </row>
    <row r="714" spans="1:17" x14ac:dyDescent="0.35">
      <c r="A714" s="20">
        <v>-2.09</v>
      </c>
      <c r="B714" s="4">
        <f t="shared" si="67"/>
        <v>-9.1293289999999985</v>
      </c>
      <c r="C714" s="4">
        <f t="shared" si="68"/>
        <v>13.104299999999999</v>
      </c>
      <c r="D714" s="4">
        <f t="shared" si="69"/>
        <v>-12.54</v>
      </c>
      <c r="E714" s="4">
        <v>6</v>
      </c>
      <c r="G714" s="20">
        <v>-2.09</v>
      </c>
      <c r="H714" s="20">
        <v>6</v>
      </c>
      <c r="J714" s="20">
        <v>-2.09</v>
      </c>
      <c r="K714" s="20">
        <f t="shared" si="70"/>
        <v>-12.54</v>
      </c>
      <c r="M714" s="20">
        <v>-2.09</v>
      </c>
      <c r="N714" s="20">
        <f t="shared" si="71"/>
        <v>13.104299999999999</v>
      </c>
      <c r="P714" s="20">
        <v>-2.09</v>
      </c>
      <c r="Q714" s="4">
        <f t="shared" si="66"/>
        <v>-9.1293289999999985</v>
      </c>
    </row>
    <row r="715" spans="1:17" x14ac:dyDescent="0.35">
      <c r="A715" s="20">
        <v>-2.1</v>
      </c>
      <c r="B715" s="4">
        <f t="shared" si="67"/>
        <v>-9.261000000000001</v>
      </c>
      <c r="C715" s="4">
        <f t="shared" si="68"/>
        <v>13.23</v>
      </c>
      <c r="D715" s="4">
        <f t="shared" si="69"/>
        <v>-12.600000000000001</v>
      </c>
      <c r="E715" s="4">
        <v>6</v>
      </c>
      <c r="G715" s="20">
        <v>-2.1</v>
      </c>
      <c r="H715" s="20">
        <v>6</v>
      </c>
      <c r="J715" s="20">
        <v>-2.1</v>
      </c>
      <c r="K715" s="20">
        <f t="shared" si="70"/>
        <v>-12.600000000000001</v>
      </c>
      <c r="M715" s="20">
        <v>-2.1</v>
      </c>
      <c r="N715" s="20">
        <f t="shared" si="71"/>
        <v>13.23</v>
      </c>
      <c r="P715" s="20">
        <v>-2.1</v>
      </c>
      <c r="Q715" s="4">
        <f t="shared" si="66"/>
        <v>-9.261000000000001</v>
      </c>
    </row>
    <row r="716" spans="1:17" x14ac:dyDescent="0.35">
      <c r="A716" s="20">
        <v>-2.11</v>
      </c>
      <c r="B716" s="4">
        <f t="shared" si="67"/>
        <v>-9.3939309999999985</v>
      </c>
      <c r="C716" s="4">
        <f t="shared" si="68"/>
        <v>13.356299999999999</v>
      </c>
      <c r="D716" s="4">
        <f t="shared" si="69"/>
        <v>-12.66</v>
      </c>
      <c r="E716" s="4">
        <v>6</v>
      </c>
      <c r="G716" s="20">
        <v>-2.11</v>
      </c>
      <c r="H716" s="20">
        <v>6</v>
      </c>
      <c r="J716" s="20">
        <v>-2.11</v>
      </c>
      <c r="K716" s="20">
        <f t="shared" si="70"/>
        <v>-12.66</v>
      </c>
      <c r="M716" s="20">
        <v>-2.11</v>
      </c>
      <c r="N716" s="20">
        <f t="shared" si="71"/>
        <v>13.356299999999999</v>
      </c>
      <c r="P716" s="20">
        <v>-2.11</v>
      </c>
      <c r="Q716" s="4">
        <f t="shared" si="66"/>
        <v>-9.3939309999999985</v>
      </c>
    </row>
    <row r="717" spans="1:17" x14ac:dyDescent="0.35">
      <c r="A717" s="20">
        <v>-2.12</v>
      </c>
      <c r="B717" s="4">
        <f t="shared" si="67"/>
        <v>-9.5281280000000024</v>
      </c>
      <c r="C717" s="4">
        <f t="shared" si="68"/>
        <v>13.483200000000002</v>
      </c>
      <c r="D717" s="4">
        <f t="shared" si="69"/>
        <v>-12.72</v>
      </c>
      <c r="E717" s="4">
        <v>6</v>
      </c>
      <c r="G717" s="20">
        <v>-2.12</v>
      </c>
      <c r="H717" s="20">
        <v>6</v>
      </c>
      <c r="J717" s="20">
        <v>-2.12</v>
      </c>
      <c r="K717" s="20">
        <f t="shared" si="70"/>
        <v>-12.72</v>
      </c>
      <c r="M717" s="20">
        <v>-2.12</v>
      </c>
      <c r="N717" s="20">
        <f t="shared" si="71"/>
        <v>13.483200000000002</v>
      </c>
      <c r="P717" s="20">
        <v>-2.12</v>
      </c>
      <c r="Q717" s="4">
        <f t="shared" si="66"/>
        <v>-9.5281280000000024</v>
      </c>
    </row>
    <row r="718" spans="1:17" x14ac:dyDescent="0.35">
      <c r="A718" s="20">
        <v>-2.13</v>
      </c>
      <c r="B718" s="4">
        <f t="shared" si="67"/>
        <v>-9.6635969999999975</v>
      </c>
      <c r="C718" s="4">
        <f t="shared" si="68"/>
        <v>13.610699999999998</v>
      </c>
      <c r="D718" s="4">
        <f t="shared" si="69"/>
        <v>-12.78</v>
      </c>
      <c r="E718" s="4">
        <v>6</v>
      </c>
      <c r="G718" s="20">
        <v>-2.13</v>
      </c>
      <c r="H718" s="20">
        <v>6</v>
      </c>
      <c r="J718" s="20">
        <v>-2.13</v>
      </c>
      <c r="K718" s="20">
        <f t="shared" si="70"/>
        <v>-12.78</v>
      </c>
      <c r="M718" s="20">
        <v>-2.13</v>
      </c>
      <c r="N718" s="20">
        <f t="shared" si="71"/>
        <v>13.610699999999998</v>
      </c>
      <c r="P718" s="20">
        <v>-2.13</v>
      </c>
      <c r="Q718" s="4">
        <f t="shared" si="66"/>
        <v>-9.6635969999999975</v>
      </c>
    </row>
    <row r="719" spans="1:17" x14ac:dyDescent="0.35">
      <c r="A719" s="20">
        <v>-2.14</v>
      </c>
      <c r="B719" s="4">
        <f t="shared" si="67"/>
        <v>-9.8003440000000008</v>
      </c>
      <c r="C719" s="4">
        <f t="shared" si="68"/>
        <v>13.738800000000001</v>
      </c>
      <c r="D719" s="4">
        <f t="shared" si="69"/>
        <v>-12.84</v>
      </c>
      <c r="E719" s="4">
        <v>6</v>
      </c>
      <c r="G719" s="20">
        <v>-2.14</v>
      </c>
      <c r="H719" s="20">
        <v>6</v>
      </c>
      <c r="J719" s="20">
        <v>-2.14</v>
      </c>
      <c r="K719" s="20">
        <f t="shared" si="70"/>
        <v>-12.84</v>
      </c>
      <c r="M719" s="20">
        <v>-2.14</v>
      </c>
      <c r="N719" s="20">
        <f t="shared" si="71"/>
        <v>13.738800000000001</v>
      </c>
      <c r="P719" s="20">
        <v>-2.14</v>
      </c>
      <c r="Q719" s="4">
        <f t="shared" si="66"/>
        <v>-9.8003440000000008</v>
      </c>
    </row>
    <row r="720" spans="1:17" x14ac:dyDescent="0.35">
      <c r="A720" s="20">
        <v>-2.15</v>
      </c>
      <c r="B720" s="4">
        <f t="shared" si="67"/>
        <v>-9.9383749999999988</v>
      </c>
      <c r="C720" s="4">
        <f t="shared" si="68"/>
        <v>13.8675</v>
      </c>
      <c r="D720" s="4">
        <f t="shared" si="69"/>
        <v>-12.899999999999999</v>
      </c>
      <c r="E720" s="4">
        <v>6</v>
      </c>
      <c r="G720" s="20">
        <v>-2.15</v>
      </c>
      <c r="H720" s="20">
        <v>6</v>
      </c>
      <c r="J720" s="20">
        <v>-2.15</v>
      </c>
      <c r="K720" s="20">
        <f t="shared" si="70"/>
        <v>-12.899999999999999</v>
      </c>
      <c r="M720" s="20">
        <v>-2.15</v>
      </c>
      <c r="N720" s="20">
        <f t="shared" si="71"/>
        <v>13.8675</v>
      </c>
      <c r="P720" s="20">
        <v>-2.15</v>
      </c>
      <c r="Q720" s="4">
        <f t="shared" si="66"/>
        <v>-9.9383749999999988</v>
      </c>
    </row>
    <row r="721" spans="1:17" x14ac:dyDescent="0.35">
      <c r="A721" s="20">
        <v>-2.16</v>
      </c>
      <c r="B721" s="4">
        <f t="shared" si="67"/>
        <v>-10.077696000000001</v>
      </c>
      <c r="C721" s="4">
        <f t="shared" si="68"/>
        <v>13.9968</v>
      </c>
      <c r="D721" s="4">
        <f t="shared" si="69"/>
        <v>-12.96</v>
      </c>
      <c r="E721" s="4">
        <v>6</v>
      </c>
      <c r="G721" s="20">
        <v>-2.16</v>
      </c>
      <c r="H721" s="20">
        <v>6</v>
      </c>
      <c r="J721" s="20">
        <v>-2.16</v>
      </c>
      <c r="K721" s="20">
        <f t="shared" si="70"/>
        <v>-12.96</v>
      </c>
      <c r="M721" s="20">
        <v>-2.16</v>
      </c>
      <c r="N721" s="20">
        <f t="shared" si="71"/>
        <v>13.9968</v>
      </c>
      <c r="P721" s="20">
        <v>-2.16</v>
      </c>
      <c r="Q721" s="4">
        <f t="shared" si="66"/>
        <v>-10.077696000000001</v>
      </c>
    </row>
    <row r="722" spans="1:17" x14ac:dyDescent="0.35">
      <c r="A722" s="20">
        <v>-2.17</v>
      </c>
      <c r="B722" s="4">
        <f t="shared" si="67"/>
        <v>-10.218313</v>
      </c>
      <c r="C722" s="4">
        <f t="shared" si="68"/>
        <v>14.1267</v>
      </c>
      <c r="D722" s="4">
        <f t="shared" si="69"/>
        <v>-13.02</v>
      </c>
      <c r="E722" s="4">
        <v>6</v>
      </c>
      <c r="G722" s="20">
        <v>-2.17</v>
      </c>
      <c r="H722" s="20">
        <v>6</v>
      </c>
      <c r="J722" s="20">
        <v>-2.17</v>
      </c>
      <c r="K722" s="20">
        <f t="shared" si="70"/>
        <v>-13.02</v>
      </c>
      <c r="M722" s="20">
        <v>-2.17</v>
      </c>
      <c r="N722" s="20">
        <f t="shared" si="71"/>
        <v>14.1267</v>
      </c>
      <c r="P722" s="20">
        <v>-2.17</v>
      </c>
      <c r="Q722" s="4">
        <f t="shared" si="66"/>
        <v>-10.218313</v>
      </c>
    </row>
    <row r="723" spans="1:17" x14ac:dyDescent="0.35">
      <c r="A723" s="20">
        <v>-2.1800000000000002</v>
      </c>
      <c r="B723" s="4">
        <f t="shared" si="67"/>
        <v>-10.360232000000002</v>
      </c>
      <c r="C723" s="4">
        <f t="shared" si="68"/>
        <v>14.257200000000001</v>
      </c>
      <c r="D723" s="4">
        <f t="shared" si="69"/>
        <v>-13.080000000000002</v>
      </c>
      <c r="E723" s="4">
        <v>6</v>
      </c>
      <c r="G723" s="20">
        <v>-2.1800000000000002</v>
      </c>
      <c r="H723" s="20">
        <v>6</v>
      </c>
      <c r="J723" s="20">
        <v>-2.1800000000000002</v>
      </c>
      <c r="K723" s="20">
        <f t="shared" si="70"/>
        <v>-13.080000000000002</v>
      </c>
      <c r="M723" s="20">
        <v>-2.1800000000000002</v>
      </c>
      <c r="N723" s="20">
        <f t="shared" si="71"/>
        <v>14.257200000000001</v>
      </c>
      <c r="P723" s="20">
        <v>-2.1800000000000002</v>
      </c>
      <c r="Q723" s="4">
        <f t="shared" si="66"/>
        <v>-10.360232000000002</v>
      </c>
    </row>
    <row r="724" spans="1:17" x14ac:dyDescent="0.35">
      <c r="A724" s="20">
        <v>-2.19</v>
      </c>
      <c r="B724" s="4">
        <f t="shared" si="67"/>
        <v>-10.503458999999999</v>
      </c>
      <c r="C724" s="4">
        <f t="shared" si="68"/>
        <v>14.388300000000001</v>
      </c>
      <c r="D724" s="4">
        <f t="shared" si="69"/>
        <v>-13.14</v>
      </c>
      <c r="E724" s="4">
        <v>6</v>
      </c>
      <c r="G724" s="20">
        <v>-2.19</v>
      </c>
      <c r="H724" s="20">
        <v>6</v>
      </c>
      <c r="J724" s="20">
        <v>-2.19</v>
      </c>
      <c r="K724" s="20">
        <f t="shared" si="70"/>
        <v>-13.14</v>
      </c>
      <c r="M724" s="20">
        <v>-2.19</v>
      </c>
      <c r="N724" s="20">
        <f t="shared" si="71"/>
        <v>14.388300000000001</v>
      </c>
      <c r="P724" s="20">
        <v>-2.19</v>
      </c>
      <c r="Q724" s="4">
        <f t="shared" si="66"/>
        <v>-10.503458999999999</v>
      </c>
    </row>
    <row r="725" spans="1:17" x14ac:dyDescent="0.35">
      <c r="A725" s="20">
        <v>-2.2000000000000002</v>
      </c>
      <c r="B725" s="4">
        <f t="shared" si="67"/>
        <v>-10.648000000000003</v>
      </c>
      <c r="C725" s="4">
        <f t="shared" si="68"/>
        <v>14.520000000000003</v>
      </c>
      <c r="D725" s="4">
        <f t="shared" si="69"/>
        <v>-13.200000000000001</v>
      </c>
      <c r="E725" s="4">
        <v>6</v>
      </c>
      <c r="G725" s="20">
        <v>-2.2000000000000002</v>
      </c>
      <c r="H725" s="20">
        <v>6</v>
      </c>
      <c r="J725" s="20">
        <v>-2.2000000000000002</v>
      </c>
      <c r="K725" s="20">
        <f t="shared" si="70"/>
        <v>-13.200000000000001</v>
      </c>
      <c r="M725" s="20">
        <v>-2.2000000000000002</v>
      </c>
      <c r="N725" s="20">
        <f t="shared" si="71"/>
        <v>14.520000000000003</v>
      </c>
      <c r="P725" s="20">
        <v>-2.2000000000000002</v>
      </c>
      <c r="Q725" s="4">
        <f t="shared" si="66"/>
        <v>-10.648000000000003</v>
      </c>
    </row>
    <row r="726" spans="1:17" x14ac:dyDescent="0.35">
      <c r="A726" s="20">
        <v>-2.21</v>
      </c>
      <c r="B726" s="4">
        <f t="shared" si="67"/>
        <v>-10.793861</v>
      </c>
      <c r="C726" s="4">
        <f t="shared" si="68"/>
        <v>14.6523</v>
      </c>
      <c r="D726" s="4">
        <f t="shared" si="69"/>
        <v>-13.26</v>
      </c>
      <c r="E726" s="4">
        <v>6</v>
      </c>
      <c r="G726" s="20">
        <v>-2.21</v>
      </c>
      <c r="H726" s="20">
        <v>6</v>
      </c>
      <c r="J726" s="20">
        <v>-2.21</v>
      </c>
      <c r="K726" s="20">
        <f t="shared" si="70"/>
        <v>-13.26</v>
      </c>
      <c r="M726" s="20">
        <v>-2.21</v>
      </c>
      <c r="N726" s="20">
        <f t="shared" si="71"/>
        <v>14.6523</v>
      </c>
      <c r="P726" s="20">
        <v>-2.21</v>
      </c>
      <c r="Q726" s="4">
        <f t="shared" si="66"/>
        <v>-10.793861</v>
      </c>
    </row>
    <row r="727" spans="1:17" x14ac:dyDescent="0.35">
      <c r="A727" s="20">
        <v>-2.2200000000000002</v>
      </c>
      <c r="B727" s="4">
        <f t="shared" si="67"/>
        <v>-10.941048000000002</v>
      </c>
      <c r="C727" s="4">
        <f t="shared" si="68"/>
        <v>14.785200000000003</v>
      </c>
      <c r="D727" s="4">
        <f t="shared" si="69"/>
        <v>-13.32</v>
      </c>
      <c r="E727" s="4">
        <v>6</v>
      </c>
      <c r="G727" s="20">
        <v>-2.2200000000000002</v>
      </c>
      <c r="H727" s="20">
        <v>6</v>
      </c>
      <c r="J727" s="20">
        <v>-2.2200000000000002</v>
      </c>
      <c r="K727" s="20">
        <f t="shared" si="70"/>
        <v>-13.32</v>
      </c>
      <c r="M727" s="20">
        <v>-2.2200000000000002</v>
      </c>
      <c r="N727" s="20">
        <f t="shared" si="71"/>
        <v>14.785200000000003</v>
      </c>
      <c r="P727" s="20">
        <v>-2.2200000000000002</v>
      </c>
      <c r="Q727" s="4">
        <f t="shared" si="66"/>
        <v>-10.941048000000002</v>
      </c>
    </row>
    <row r="728" spans="1:17" x14ac:dyDescent="0.35">
      <c r="A728" s="20">
        <v>-2.23</v>
      </c>
      <c r="B728" s="4">
        <f t="shared" si="67"/>
        <v>-11.089567000000001</v>
      </c>
      <c r="C728" s="4">
        <f t="shared" si="68"/>
        <v>14.918700000000001</v>
      </c>
      <c r="D728" s="4">
        <f t="shared" si="69"/>
        <v>-13.379999999999999</v>
      </c>
      <c r="E728" s="4">
        <v>6</v>
      </c>
      <c r="G728" s="20">
        <v>-2.23</v>
      </c>
      <c r="H728" s="20">
        <v>6</v>
      </c>
      <c r="J728" s="20">
        <v>-2.23</v>
      </c>
      <c r="K728" s="20">
        <f t="shared" si="70"/>
        <v>-13.379999999999999</v>
      </c>
      <c r="M728" s="20">
        <v>-2.23</v>
      </c>
      <c r="N728" s="20">
        <f t="shared" si="71"/>
        <v>14.918700000000001</v>
      </c>
      <c r="P728" s="20">
        <v>-2.23</v>
      </c>
      <c r="Q728" s="4">
        <f t="shared" si="66"/>
        <v>-11.089567000000001</v>
      </c>
    </row>
    <row r="729" spans="1:17" x14ac:dyDescent="0.35">
      <c r="A729" s="20">
        <v>-2.2400000000000002</v>
      </c>
      <c r="B729" s="4">
        <f t="shared" si="67"/>
        <v>-11.239424000000003</v>
      </c>
      <c r="C729" s="4">
        <f t="shared" si="68"/>
        <v>15.052800000000001</v>
      </c>
      <c r="D729" s="4">
        <f t="shared" si="69"/>
        <v>-13.440000000000001</v>
      </c>
      <c r="E729" s="4">
        <v>6</v>
      </c>
      <c r="G729" s="20">
        <v>-2.2400000000000002</v>
      </c>
      <c r="H729" s="20">
        <v>6</v>
      </c>
      <c r="J729" s="20">
        <v>-2.2400000000000002</v>
      </c>
      <c r="K729" s="20">
        <f t="shared" si="70"/>
        <v>-13.440000000000001</v>
      </c>
      <c r="M729" s="20">
        <v>-2.2400000000000002</v>
      </c>
      <c r="N729" s="20">
        <f t="shared" si="71"/>
        <v>15.052800000000001</v>
      </c>
      <c r="P729" s="20">
        <v>-2.2400000000000002</v>
      </c>
      <c r="Q729" s="4">
        <f t="shared" si="66"/>
        <v>-11.239424000000003</v>
      </c>
    </row>
    <row r="730" spans="1:17" x14ac:dyDescent="0.35">
      <c r="A730" s="20">
        <v>-2.25</v>
      </c>
      <c r="B730" s="4">
        <f t="shared" si="67"/>
        <v>-11.390625</v>
      </c>
      <c r="C730" s="4">
        <f t="shared" si="68"/>
        <v>15.1875</v>
      </c>
      <c r="D730" s="4">
        <f t="shared" si="69"/>
        <v>-13.5</v>
      </c>
      <c r="E730" s="4">
        <v>6</v>
      </c>
      <c r="G730" s="20">
        <v>-2.25</v>
      </c>
      <c r="H730" s="20">
        <v>6</v>
      </c>
      <c r="J730" s="20">
        <v>-2.25</v>
      </c>
      <c r="K730" s="20">
        <f t="shared" si="70"/>
        <v>-13.5</v>
      </c>
      <c r="M730" s="20">
        <v>-2.25</v>
      </c>
      <c r="N730" s="20">
        <f t="shared" si="71"/>
        <v>15.1875</v>
      </c>
      <c r="P730" s="20">
        <v>-2.25</v>
      </c>
      <c r="Q730" s="4">
        <f t="shared" si="66"/>
        <v>-11.390625</v>
      </c>
    </row>
    <row r="731" spans="1:17" x14ac:dyDescent="0.35">
      <c r="A731" s="20">
        <v>-2.2599999999999998</v>
      </c>
      <c r="B731" s="4">
        <f t="shared" si="67"/>
        <v>-11.543175999999995</v>
      </c>
      <c r="C731" s="4">
        <f t="shared" si="68"/>
        <v>15.322799999999997</v>
      </c>
      <c r="D731" s="4">
        <f t="shared" si="69"/>
        <v>-13.559999999999999</v>
      </c>
      <c r="E731" s="4">
        <v>6</v>
      </c>
      <c r="G731" s="20">
        <v>-2.2599999999999998</v>
      </c>
      <c r="H731" s="20">
        <v>6</v>
      </c>
      <c r="J731" s="20">
        <v>-2.2599999999999998</v>
      </c>
      <c r="K731" s="20">
        <f t="shared" si="70"/>
        <v>-13.559999999999999</v>
      </c>
      <c r="M731" s="20">
        <v>-2.2599999999999998</v>
      </c>
      <c r="N731" s="20">
        <f t="shared" si="71"/>
        <v>15.322799999999997</v>
      </c>
      <c r="P731" s="20">
        <v>-2.2599999999999998</v>
      </c>
      <c r="Q731" s="4">
        <f t="shared" si="66"/>
        <v>-11.543175999999995</v>
      </c>
    </row>
    <row r="732" spans="1:17" x14ac:dyDescent="0.35">
      <c r="A732" s="20">
        <v>-2.27</v>
      </c>
      <c r="B732" s="4">
        <f t="shared" si="67"/>
        <v>-11.697082999999999</v>
      </c>
      <c r="C732" s="4">
        <f t="shared" si="68"/>
        <v>15.4587</v>
      </c>
      <c r="D732" s="4">
        <f t="shared" si="69"/>
        <v>-13.620000000000001</v>
      </c>
      <c r="E732" s="4">
        <v>6</v>
      </c>
      <c r="G732" s="20">
        <v>-2.27</v>
      </c>
      <c r="H732" s="20">
        <v>6</v>
      </c>
      <c r="J732" s="20">
        <v>-2.27</v>
      </c>
      <c r="K732" s="20">
        <f t="shared" si="70"/>
        <v>-13.620000000000001</v>
      </c>
      <c r="M732" s="20">
        <v>-2.27</v>
      </c>
      <c r="N732" s="20">
        <f t="shared" si="71"/>
        <v>15.4587</v>
      </c>
      <c r="P732" s="20">
        <v>-2.27</v>
      </c>
      <c r="Q732" s="4">
        <f t="shared" si="66"/>
        <v>-11.697082999999999</v>
      </c>
    </row>
    <row r="733" spans="1:17" x14ac:dyDescent="0.35">
      <c r="A733" s="20">
        <v>-2.2799999999999998</v>
      </c>
      <c r="B733" s="4">
        <f t="shared" si="67"/>
        <v>-11.852351999999998</v>
      </c>
      <c r="C733" s="4">
        <f t="shared" si="68"/>
        <v>15.595199999999998</v>
      </c>
      <c r="D733" s="4">
        <f t="shared" si="69"/>
        <v>-13.68</v>
      </c>
      <c r="E733" s="4">
        <v>6</v>
      </c>
      <c r="G733" s="20">
        <v>-2.2799999999999998</v>
      </c>
      <c r="H733" s="20">
        <v>6</v>
      </c>
      <c r="J733" s="20">
        <v>-2.2799999999999998</v>
      </c>
      <c r="K733" s="20">
        <f t="shared" si="70"/>
        <v>-13.68</v>
      </c>
      <c r="M733" s="20">
        <v>-2.2799999999999998</v>
      </c>
      <c r="N733" s="20">
        <f t="shared" si="71"/>
        <v>15.595199999999998</v>
      </c>
      <c r="P733" s="20">
        <v>-2.2799999999999998</v>
      </c>
      <c r="Q733" s="4">
        <f t="shared" si="66"/>
        <v>-11.852351999999998</v>
      </c>
    </row>
    <row r="734" spans="1:17" x14ac:dyDescent="0.35">
      <c r="A734" s="20">
        <v>-2.29</v>
      </c>
      <c r="B734" s="4">
        <f t="shared" si="67"/>
        <v>-12.008989000000001</v>
      </c>
      <c r="C734" s="4">
        <f t="shared" si="68"/>
        <v>15.732300000000002</v>
      </c>
      <c r="D734" s="4">
        <f t="shared" si="69"/>
        <v>-13.74</v>
      </c>
      <c r="E734" s="4">
        <v>6</v>
      </c>
      <c r="G734" s="20">
        <v>-2.29</v>
      </c>
      <c r="H734" s="20">
        <v>6</v>
      </c>
      <c r="J734" s="20">
        <v>-2.29</v>
      </c>
      <c r="K734" s="20">
        <f t="shared" si="70"/>
        <v>-13.74</v>
      </c>
      <c r="M734" s="20">
        <v>-2.29</v>
      </c>
      <c r="N734" s="20">
        <f t="shared" si="71"/>
        <v>15.732300000000002</v>
      </c>
      <c r="P734" s="20">
        <v>-2.29</v>
      </c>
      <c r="Q734" s="4">
        <f t="shared" si="66"/>
        <v>-12.008989000000001</v>
      </c>
    </row>
    <row r="735" spans="1:17" x14ac:dyDescent="0.35">
      <c r="A735" s="20">
        <v>-2.2999999999999998</v>
      </c>
      <c r="B735" s="4">
        <f t="shared" si="67"/>
        <v>-12.166999999999996</v>
      </c>
      <c r="C735" s="4">
        <f t="shared" si="68"/>
        <v>15.869999999999997</v>
      </c>
      <c r="D735" s="4">
        <f t="shared" si="69"/>
        <v>-13.799999999999999</v>
      </c>
      <c r="E735" s="4">
        <v>6</v>
      </c>
      <c r="G735" s="20">
        <v>-2.2999999999999998</v>
      </c>
      <c r="H735" s="20">
        <v>6</v>
      </c>
      <c r="J735" s="20">
        <v>-2.2999999999999998</v>
      </c>
      <c r="K735" s="20">
        <f t="shared" si="70"/>
        <v>-13.799999999999999</v>
      </c>
      <c r="M735" s="20">
        <v>-2.2999999999999998</v>
      </c>
      <c r="N735" s="20">
        <f t="shared" si="71"/>
        <v>15.869999999999997</v>
      </c>
      <c r="P735" s="20">
        <v>-2.2999999999999998</v>
      </c>
      <c r="Q735" s="4">
        <f t="shared" si="66"/>
        <v>-12.166999999999996</v>
      </c>
    </row>
    <row r="736" spans="1:17" x14ac:dyDescent="0.35">
      <c r="A736" s="20">
        <v>-2.31</v>
      </c>
      <c r="B736" s="4">
        <f t="shared" si="67"/>
        <v>-12.326391000000001</v>
      </c>
      <c r="C736" s="4">
        <f t="shared" si="68"/>
        <v>16.008299999999998</v>
      </c>
      <c r="D736" s="4">
        <f t="shared" si="69"/>
        <v>-13.86</v>
      </c>
      <c r="E736" s="4">
        <v>6</v>
      </c>
      <c r="G736" s="20">
        <v>-2.31</v>
      </c>
      <c r="H736" s="20">
        <v>6</v>
      </c>
      <c r="J736" s="20">
        <v>-2.31</v>
      </c>
      <c r="K736" s="20">
        <f t="shared" si="70"/>
        <v>-13.86</v>
      </c>
      <c r="M736" s="20">
        <v>-2.31</v>
      </c>
      <c r="N736" s="20">
        <f t="shared" si="71"/>
        <v>16.008299999999998</v>
      </c>
      <c r="P736" s="20">
        <v>-2.31</v>
      </c>
      <c r="Q736" s="4">
        <f t="shared" si="66"/>
        <v>-12.326391000000001</v>
      </c>
    </row>
    <row r="737" spans="1:17" x14ac:dyDescent="0.35">
      <c r="A737" s="20">
        <v>-2.3199999999999998</v>
      </c>
      <c r="B737" s="4">
        <f t="shared" si="67"/>
        <v>-12.487167999999999</v>
      </c>
      <c r="C737" s="4">
        <f t="shared" si="68"/>
        <v>16.147199999999998</v>
      </c>
      <c r="D737" s="4">
        <f t="shared" si="69"/>
        <v>-13.919999999999998</v>
      </c>
      <c r="E737" s="4">
        <v>6</v>
      </c>
      <c r="G737" s="20">
        <v>-2.3199999999999998</v>
      </c>
      <c r="H737" s="20">
        <v>6</v>
      </c>
      <c r="J737" s="20">
        <v>-2.3199999999999998</v>
      </c>
      <c r="K737" s="20">
        <f t="shared" si="70"/>
        <v>-13.919999999999998</v>
      </c>
      <c r="M737" s="20">
        <v>-2.3199999999999998</v>
      </c>
      <c r="N737" s="20">
        <f t="shared" si="71"/>
        <v>16.147199999999998</v>
      </c>
      <c r="P737" s="20">
        <v>-2.3199999999999998</v>
      </c>
      <c r="Q737" s="4">
        <f t="shared" si="66"/>
        <v>-12.487167999999999</v>
      </c>
    </row>
    <row r="738" spans="1:17" x14ac:dyDescent="0.35">
      <c r="A738" s="20">
        <v>-2.33</v>
      </c>
      <c r="B738" s="4">
        <f t="shared" si="67"/>
        <v>-12.649337000000001</v>
      </c>
      <c r="C738" s="4">
        <f t="shared" si="68"/>
        <v>16.286700000000003</v>
      </c>
      <c r="D738" s="4">
        <f t="shared" si="69"/>
        <v>-13.98</v>
      </c>
      <c r="E738" s="4">
        <v>6</v>
      </c>
      <c r="G738" s="20">
        <v>-2.33</v>
      </c>
      <c r="H738" s="20">
        <v>6</v>
      </c>
      <c r="J738" s="20">
        <v>-2.33</v>
      </c>
      <c r="K738" s="20">
        <f t="shared" si="70"/>
        <v>-13.98</v>
      </c>
      <c r="M738" s="20">
        <v>-2.33</v>
      </c>
      <c r="N738" s="20">
        <f t="shared" si="71"/>
        <v>16.286700000000003</v>
      </c>
      <c r="P738" s="20">
        <v>-2.33</v>
      </c>
      <c r="Q738" s="4">
        <f t="shared" si="66"/>
        <v>-12.649337000000001</v>
      </c>
    </row>
    <row r="739" spans="1:17" x14ac:dyDescent="0.35">
      <c r="A739" s="20">
        <v>-2.34</v>
      </c>
      <c r="B739" s="4">
        <f t="shared" si="67"/>
        <v>-12.812903999999998</v>
      </c>
      <c r="C739" s="4">
        <f t="shared" si="68"/>
        <v>16.426799999999997</v>
      </c>
      <c r="D739" s="4">
        <f t="shared" si="69"/>
        <v>-14.04</v>
      </c>
      <c r="E739" s="4">
        <v>6</v>
      </c>
      <c r="G739" s="20">
        <v>-2.34</v>
      </c>
      <c r="H739" s="20">
        <v>6</v>
      </c>
      <c r="J739" s="20">
        <v>-2.34</v>
      </c>
      <c r="K739" s="20">
        <f t="shared" si="70"/>
        <v>-14.04</v>
      </c>
      <c r="M739" s="20">
        <v>-2.34</v>
      </c>
      <c r="N739" s="20">
        <f t="shared" si="71"/>
        <v>16.426799999999997</v>
      </c>
      <c r="P739" s="20">
        <v>-2.34</v>
      </c>
      <c r="Q739" s="4">
        <f t="shared" si="66"/>
        <v>-12.812903999999998</v>
      </c>
    </row>
    <row r="740" spans="1:17" x14ac:dyDescent="0.35">
      <c r="A740" s="20">
        <v>-2.35</v>
      </c>
      <c r="B740" s="4">
        <f t="shared" si="67"/>
        <v>-12.977875000000003</v>
      </c>
      <c r="C740" s="4">
        <f t="shared" si="68"/>
        <v>16.567500000000003</v>
      </c>
      <c r="D740" s="4">
        <f t="shared" si="69"/>
        <v>-14.100000000000001</v>
      </c>
      <c r="E740" s="4">
        <v>6</v>
      </c>
      <c r="G740" s="20">
        <v>-2.35</v>
      </c>
      <c r="H740" s="20">
        <v>6</v>
      </c>
      <c r="J740" s="20">
        <v>-2.35</v>
      </c>
      <c r="K740" s="20">
        <f t="shared" si="70"/>
        <v>-14.100000000000001</v>
      </c>
      <c r="M740" s="20">
        <v>-2.35</v>
      </c>
      <c r="N740" s="20">
        <f t="shared" si="71"/>
        <v>16.567500000000003</v>
      </c>
      <c r="P740" s="20">
        <v>-2.35</v>
      </c>
      <c r="Q740" s="4">
        <f t="shared" si="66"/>
        <v>-12.977875000000003</v>
      </c>
    </row>
    <row r="741" spans="1:17" x14ac:dyDescent="0.35">
      <c r="A741" s="20">
        <v>-2.36</v>
      </c>
      <c r="B741" s="4">
        <f t="shared" si="67"/>
        <v>-13.144255999999999</v>
      </c>
      <c r="C741" s="4">
        <f t="shared" si="68"/>
        <v>16.708799999999997</v>
      </c>
      <c r="D741" s="4">
        <f t="shared" si="69"/>
        <v>-14.16</v>
      </c>
      <c r="E741" s="4">
        <v>6</v>
      </c>
      <c r="G741" s="20">
        <v>-2.36</v>
      </c>
      <c r="H741" s="20">
        <v>6</v>
      </c>
      <c r="J741" s="20">
        <v>-2.36</v>
      </c>
      <c r="K741" s="20">
        <f t="shared" si="70"/>
        <v>-14.16</v>
      </c>
      <c r="M741" s="20">
        <v>-2.36</v>
      </c>
      <c r="N741" s="20">
        <f t="shared" si="71"/>
        <v>16.708799999999997</v>
      </c>
      <c r="P741" s="20">
        <v>-2.36</v>
      </c>
      <c r="Q741" s="4">
        <f t="shared" si="66"/>
        <v>-13.144255999999999</v>
      </c>
    </row>
    <row r="742" spans="1:17" x14ac:dyDescent="0.35">
      <c r="A742" s="20">
        <v>-2.37</v>
      </c>
      <c r="B742" s="4">
        <f t="shared" si="67"/>
        <v>-13.312053000000001</v>
      </c>
      <c r="C742" s="4">
        <f t="shared" si="68"/>
        <v>16.8507</v>
      </c>
      <c r="D742" s="4">
        <f t="shared" si="69"/>
        <v>-14.22</v>
      </c>
      <c r="E742" s="4">
        <v>6</v>
      </c>
      <c r="G742" s="20">
        <v>-2.37</v>
      </c>
      <c r="H742" s="20">
        <v>6</v>
      </c>
      <c r="J742" s="20">
        <v>-2.37</v>
      </c>
      <c r="K742" s="20">
        <f t="shared" si="70"/>
        <v>-14.22</v>
      </c>
      <c r="M742" s="20">
        <v>-2.37</v>
      </c>
      <c r="N742" s="20">
        <f t="shared" si="71"/>
        <v>16.8507</v>
      </c>
      <c r="P742" s="20">
        <v>-2.37</v>
      </c>
      <c r="Q742" s="4">
        <f t="shared" si="66"/>
        <v>-13.312053000000001</v>
      </c>
    </row>
    <row r="743" spans="1:17" x14ac:dyDescent="0.35">
      <c r="A743" s="20">
        <v>-2.38</v>
      </c>
      <c r="B743" s="4">
        <f t="shared" si="67"/>
        <v>-13.481271999999999</v>
      </c>
      <c r="C743" s="4">
        <f t="shared" si="68"/>
        <v>16.993199999999998</v>
      </c>
      <c r="D743" s="4">
        <f t="shared" si="69"/>
        <v>-14.28</v>
      </c>
      <c r="E743" s="4">
        <v>6</v>
      </c>
      <c r="G743" s="20">
        <v>-2.38</v>
      </c>
      <c r="H743" s="20">
        <v>6</v>
      </c>
      <c r="J743" s="20">
        <v>-2.38</v>
      </c>
      <c r="K743" s="20">
        <f t="shared" si="70"/>
        <v>-14.28</v>
      </c>
      <c r="M743" s="20">
        <v>-2.38</v>
      </c>
      <c r="N743" s="20">
        <f t="shared" si="71"/>
        <v>16.993199999999998</v>
      </c>
      <c r="P743" s="20">
        <v>-2.38</v>
      </c>
      <c r="Q743" s="4">
        <f t="shared" si="66"/>
        <v>-13.481271999999999</v>
      </c>
    </row>
    <row r="744" spans="1:17" x14ac:dyDescent="0.35">
      <c r="A744" s="20">
        <v>-2.39</v>
      </c>
      <c r="B744" s="4">
        <f t="shared" si="67"/>
        <v>-13.651919000000001</v>
      </c>
      <c r="C744" s="4">
        <f t="shared" si="68"/>
        <v>17.136300000000002</v>
      </c>
      <c r="D744" s="4">
        <f t="shared" si="69"/>
        <v>-14.34</v>
      </c>
      <c r="E744" s="4">
        <v>6</v>
      </c>
      <c r="G744" s="20">
        <v>-2.39</v>
      </c>
      <c r="H744" s="20">
        <v>6</v>
      </c>
      <c r="J744" s="20">
        <v>-2.39</v>
      </c>
      <c r="K744" s="20">
        <f t="shared" si="70"/>
        <v>-14.34</v>
      </c>
      <c r="M744" s="20">
        <v>-2.39</v>
      </c>
      <c r="N744" s="20">
        <f t="shared" si="71"/>
        <v>17.136300000000002</v>
      </c>
      <c r="P744" s="20">
        <v>-2.39</v>
      </c>
      <c r="Q744" s="4">
        <f t="shared" si="66"/>
        <v>-13.651919000000001</v>
      </c>
    </row>
    <row r="745" spans="1:17" x14ac:dyDescent="0.35">
      <c r="A745" s="20">
        <v>-2.4</v>
      </c>
      <c r="B745" s="4">
        <f t="shared" si="67"/>
        <v>-13.824</v>
      </c>
      <c r="C745" s="4">
        <f t="shared" si="68"/>
        <v>17.28</v>
      </c>
      <c r="D745" s="4">
        <f t="shared" si="69"/>
        <v>-14.399999999999999</v>
      </c>
      <c r="E745" s="4">
        <v>6</v>
      </c>
      <c r="G745" s="20">
        <v>-2.4</v>
      </c>
      <c r="H745" s="20">
        <v>6</v>
      </c>
      <c r="J745" s="20">
        <v>-2.4</v>
      </c>
      <c r="K745" s="20">
        <f t="shared" si="70"/>
        <v>-14.399999999999999</v>
      </c>
      <c r="M745" s="20">
        <v>-2.4</v>
      </c>
      <c r="N745" s="20">
        <f t="shared" si="71"/>
        <v>17.28</v>
      </c>
      <c r="P745" s="20">
        <v>-2.4</v>
      </c>
      <c r="Q745" s="4">
        <f t="shared" si="66"/>
        <v>-13.824</v>
      </c>
    </row>
    <row r="746" spans="1:17" x14ac:dyDescent="0.35">
      <c r="A746" s="20">
        <v>-2.41</v>
      </c>
      <c r="B746" s="4">
        <f t="shared" si="67"/>
        <v>-13.997521000000003</v>
      </c>
      <c r="C746" s="4">
        <f t="shared" si="68"/>
        <v>17.424300000000002</v>
      </c>
      <c r="D746" s="4">
        <f t="shared" si="69"/>
        <v>-14.46</v>
      </c>
      <c r="E746" s="4">
        <v>6</v>
      </c>
      <c r="G746" s="20">
        <v>-2.41</v>
      </c>
      <c r="H746" s="20">
        <v>6</v>
      </c>
      <c r="J746" s="20">
        <v>-2.41</v>
      </c>
      <c r="K746" s="20">
        <f t="shared" si="70"/>
        <v>-14.46</v>
      </c>
      <c r="M746" s="20">
        <v>-2.41</v>
      </c>
      <c r="N746" s="20">
        <f t="shared" si="71"/>
        <v>17.424300000000002</v>
      </c>
      <c r="P746" s="20">
        <v>-2.41</v>
      </c>
      <c r="Q746" s="4">
        <f t="shared" si="66"/>
        <v>-13.997521000000003</v>
      </c>
    </row>
    <row r="747" spans="1:17" x14ac:dyDescent="0.35">
      <c r="A747" s="20">
        <v>-2.42</v>
      </c>
      <c r="B747" s="4">
        <f t="shared" si="67"/>
        <v>-14.172488</v>
      </c>
      <c r="C747" s="4">
        <f t="shared" si="68"/>
        <v>17.569199999999999</v>
      </c>
      <c r="D747" s="4">
        <f t="shared" si="69"/>
        <v>-14.52</v>
      </c>
      <c r="E747" s="4">
        <v>6</v>
      </c>
      <c r="G747" s="20">
        <v>-2.42</v>
      </c>
      <c r="H747" s="20">
        <v>6</v>
      </c>
      <c r="J747" s="20">
        <v>-2.42</v>
      </c>
      <c r="K747" s="20">
        <f t="shared" si="70"/>
        <v>-14.52</v>
      </c>
      <c r="M747" s="20">
        <v>-2.42</v>
      </c>
      <c r="N747" s="20">
        <f t="shared" si="71"/>
        <v>17.569199999999999</v>
      </c>
      <c r="P747" s="20">
        <v>-2.42</v>
      </c>
      <c r="Q747" s="4">
        <f t="shared" si="66"/>
        <v>-14.172488</v>
      </c>
    </row>
    <row r="748" spans="1:17" x14ac:dyDescent="0.35">
      <c r="A748" s="20">
        <v>-2.4300000000000002</v>
      </c>
      <c r="B748" s="4">
        <f t="shared" si="67"/>
        <v>-14.348907000000002</v>
      </c>
      <c r="C748" s="4">
        <f t="shared" si="68"/>
        <v>17.714700000000001</v>
      </c>
      <c r="D748" s="4">
        <f t="shared" si="69"/>
        <v>-14.580000000000002</v>
      </c>
      <c r="E748" s="4">
        <v>6</v>
      </c>
      <c r="G748" s="20">
        <v>-2.4300000000000002</v>
      </c>
      <c r="H748" s="20">
        <v>6</v>
      </c>
      <c r="J748" s="20">
        <v>-2.4300000000000002</v>
      </c>
      <c r="K748" s="20">
        <f t="shared" si="70"/>
        <v>-14.580000000000002</v>
      </c>
      <c r="M748" s="20">
        <v>-2.4300000000000002</v>
      </c>
      <c r="N748" s="20">
        <f t="shared" si="71"/>
        <v>17.714700000000001</v>
      </c>
      <c r="P748" s="20">
        <v>-2.4300000000000002</v>
      </c>
      <c r="Q748" s="4">
        <f t="shared" si="66"/>
        <v>-14.348907000000002</v>
      </c>
    </row>
    <row r="749" spans="1:17" x14ac:dyDescent="0.35">
      <c r="A749" s="20">
        <v>-2.44</v>
      </c>
      <c r="B749" s="4">
        <f t="shared" si="67"/>
        <v>-14.526783999999999</v>
      </c>
      <c r="C749" s="4">
        <f t="shared" si="68"/>
        <v>17.860799999999998</v>
      </c>
      <c r="D749" s="4">
        <f t="shared" si="69"/>
        <v>-14.64</v>
      </c>
      <c r="E749" s="4">
        <v>6</v>
      </c>
      <c r="G749" s="20">
        <v>-2.44</v>
      </c>
      <c r="H749" s="20">
        <v>6</v>
      </c>
      <c r="J749" s="20">
        <v>-2.44</v>
      </c>
      <c r="K749" s="20">
        <f t="shared" si="70"/>
        <v>-14.64</v>
      </c>
      <c r="M749" s="20">
        <v>-2.44</v>
      </c>
      <c r="N749" s="20">
        <f t="shared" si="71"/>
        <v>17.860799999999998</v>
      </c>
      <c r="P749" s="20">
        <v>-2.44</v>
      </c>
      <c r="Q749" s="4">
        <f t="shared" si="66"/>
        <v>-14.526783999999999</v>
      </c>
    </row>
    <row r="750" spans="1:17" x14ac:dyDescent="0.35">
      <c r="A750" s="20">
        <v>-2.4500000000000002</v>
      </c>
      <c r="B750" s="4">
        <f t="shared" si="67"/>
        <v>-14.706125000000004</v>
      </c>
      <c r="C750" s="4">
        <f t="shared" si="68"/>
        <v>18.007500000000004</v>
      </c>
      <c r="D750" s="4">
        <f t="shared" si="69"/>
        <v>-14.700000000000001</v>
      </c>
      <c r="E750" s="4">
        <v>6</v>
      </c>
      <c r="G750" s="20">
        <v>-2.4500000000000002</v>
      </c>
      <c r="H750" s="20">
        <v>6</v>
      </c>
      <c r="J750" s="20">
        <v>-2.4500000000000002</v>
      </c>
      <c r="K750" s="20">
        <f t="shared" si="70"/>
        <v>-14.700000000000001</v>
      </c>
      <c r="M750" s="20">
        <v>-2.4500000000000002</v>
      </c>
      <c r="N750" s="20">
        <f t="shared" si="71"/>
        <v>18.007500000000004</v>
      </c>
      <c r="P750" s="20">
        <v>-2.4500000000000002</v>
      </c>
      <c r="Q750" s="4">
        <f t="shared" si="66"/>
        <v>-14.706125000000004</v>
      </c>
    </row>
    <row r="751" spans="1:17" x14ac:dyDescent="0.35">
      <c r="A751" s="20">
        <v>-2.46</v>
      </c>
      <c r="B751" s="4">
        <f t="shared" si="67"/>
        <v>-14.886935999999999</v>
      </c>
      <c r="C751" s="4">
        <f t="shared" si="68"/>
        <v>18.154799999999998</v>
      </c>
      <c r="D751" s="4">
        <f t="shared" si="69"/>
        <v>-14.76</v>
      </c>
      <c r="E751" s="4">
        <v>6</v>
      </c>
      <c r="G751" s="20">
        <v>-2.46</v>
      </c>
      <c r="H751" s="20">
        <v>6</v>
      </c>
      <c r="J751" s="20">
        <v>-2.46</v>
      </c>
      <c r="K751" s="20">
        <f t="shared" si="70"/>
        <v>-14.76</v>
      </c>
      <c r="M751" s="20">
        <v>-2.46</v>
      </c>
      <c r="N751" s="20">
        <f t="shared" si="71"/>
        <v>18.154799999999998</v>
      </c>
      <c r="P751" s="20">
        <v>-2.46</v>
      </c>
      <c r="Q751" s="4">
        <f t="shared" si="66"/>
        <v>-14.886935999999999</v>
      </c>
    </row>
    <row r="752" spans="1:17" x14ac:dyDescent="0.35">
      <c r="A752" s="20">
        <v>-2.4700000000000002</v>
      </c>
      <c r="B752" s="4">
        <f t="shared" si="67"/>
        <v>-15.069223000000004</v>
      </c>
      <c r="C752" s="4">
        <f t="shared" si="68"/>
        <v>18.302700000000002</v>
      </c>
      <c r="D752" s="4">
        <f t="shared" si="69"/>
        <v>-14.82</v>
      </c>
      <c r="E752" s="4">
        <v>6</v>
      </c>
      <c r="G752" s="20">
        <v>-2.4700000000000002</v>
      </c>
      <c r="H752" s="20">
        <v>6</v>
      </c>
      <c r="J752" s="20">
        <v>-2.4700000000000002</v>
      </c>
      <c r="K752" s="20">
        <f t="shared" si="70"/>
        <v>-14.82</v>
      </c>
      <c r="M752" s="20">
        <v>-2.4700000000000002</v>
      </c>
      <c r="N752" s="20">
        <f t="shared" si="71"/>
        <v>18.302700000000002</v>
      </c>
      <c r="P752" s="20">
        <v>-2.4700000000000002</v>
      </c>
      <c r="Q752" s="4">
        <f t="shared" si="66"/>
        <v>-15.069223000000004</v>
      </c>
    </row>
    <row r="753" spans="1:17" x14ac:dyDescent="0.35">
      <c r="A753" s="20">
        <v>-2.48</v>
      </c>
      <c r="B753" s="4">
        <f t="shared" si="67"/>
        <v>-15.252992000000001</v>
      </c>
      <c r="C753" s="4">
        <f t="shared" si="68"/>
        <v>18.4512</v>
      </c>
      <c r="D753" s="4">
        <f t="shared" si="69"/>
        <v>-14.879999999999999</v>
      </c>
      <c r="E753" s="4">
        <v>6</v>
      </c>
      <c r="G753" s="20">
        <v>-2.48</v>
      </c>
      <c r="H753" s="20">
        <v>6</v>
      </c>
      <c r="J753" s="20">
        <v>-2.48</v>
      </c>
      <c r="K753" s="20">
        <f t="shared" si="70"/>
        <v>-14.879999999999999</v>
      </c>
      <c r="M753" s="20">
        <v>-2.48</v>
      </c>
      <c r="N753" s="20">
        <f t="shared" si="71"/>
        <v>18.4512</v>
      </c>
      <c r="P753" s="20">
        <v>-2.48</v>
      </c>
      <c r="Q753" s="4">
        <f t="shared" si="66"/>
        <v>-15.252992000000001</v>
      </c>
    </row>
    <row r="754" spans="1:17" x14ac:dyDescent="0.35">
      <c r="A754" s="20">
        <v>-2.4900000000000002</v>
      </c>
      <c r="B754" s="4">
        <f t="shared" si="67"/>
        <v>-15.438249000000003</v>
      </c>
      <c r="C754" s="4">
        <f t="shared" si="68"/>
        <v>18.600300000000004</v>
      </c>
      <c r="D754" s="4">
        <f t="shared" si="69"/>
        <v>-14.940000000000001</v>
      </c>
      <c r="E754" s="4">
        <v>6</v>
      </c>
      <c r="G754" s="20">
        <v>-2.4900000000000002</v>
      </c>
      <c r="H754" s="20">
        <v>6</v>
      </c>
      <c r="J754" s="20">
        <v>-2.4900000000000002</v>
      </c>
      <c r="K754" s="20">
        <f t="shared" si="70"/>
        <v>-14.940000000000001</v>
      </c>
      <c r="M754" s="20">
        <v>-2.4900000000000002</v>
      </c>
      <c r="N754" s="20">
        <f t="shared" si="71"/>
        <v>18.600300000000004</v>
      </c>
      <c r="P754" s="20">
        <v>-2.4900000000000002</v>
      </c>
      <c r="Q754" s="4">
        <f t="shared" si="66"/>
        <v>-15.438249000000003</v>
      </c>
    </row>
    <row r="755" spans="1:17" x14ac:dyDescent="0.35">
      <c r="A755" s="20">
        <v>-2.5</v>
      </c>
      <c r="B755" s="4">
        <f t="shared" si="67"/>
        <v>-15.625</v>
      </c>
      <c r="C755" s="4">
        <f t="shared" si="68"/>
        <v>18.75</v>
      </c>
      <c r="D755" s="4">
        <f t="shared" si="69"/>
        <v>-15</v>
      </c>
      <c r="E755" s="4">
        <v>6</v>
      </c>
      <c r="G755" s="20">
        <v>-2.5</v>
      </c>
      <c r="H755" s="20">
        <v>6</v>
      </c>
      <c r="J755" s="20">
        <v>-2.5</v>
      </c>
      <c r="K755" s="20">
        <f t="shared" si="70"/>
        <v>-15</v>
      </c>
      <c r="M755" s="20">
        <v>-2.5</v>
      </c>
      <c r="N755" s="20">
        <f t="shared" si="71"/>
        <v>18.75</v>
      </c>
      <c r="P755" s="20">
        <v>-2.5</v>
      </c>
      <c r="Q755" s="4">
        <f t="shared" si="66"/>
        <v>-15.625</v>
      </c>
    </row>
    <row r="756" spans="1:17" x14ac:dyDescent="0.35">
      <c r="A756" s="20">
        <v>-2.5099999999999998</v>
      </c>
      <c r="B756" s="4">
        <f t="shared" si="67"/>
        <v>-15.813250999999996</v>
      </c>
      <c r="C756" s="4">
        <f t="shared" si="68"/>
        <v>18.900299999999994</v>
      </c>
      <c r="D756" s="4">
        <f t="shared" si="69"/>
        <v>-15.059999999999999</v>
      </c>
      <c r="E756" s="4">
        <v>6</v>
      </c>
      <c r="G756" s="20">
        <v>-2.5099999999999998</v>
      </c>
      <c r="H756" s="20">
        <v>6</v>
      </c>
      <c r="J756" s="20">
        <v>-2.5099999999999998</v>
      </c>
      <c r="K756" s="20">
        <f t="shared" si="70"/>
        <v>-15.059999999999999</v>
      </c>
      <c r="M756" s="20">
        <v>-2.5099999999999998</v>
      </c>
      <c r="N756" s="20">
        <f t="shared" si="71"/>
        <v>18.900299999999994</v>
      </c>
      <c r="P756" s="20">
        <v>-2.5099999999999998</v>
      </c>
      <c r="Q756" s="4">
        <f t="shared" si="66"/>
        <v>-15.813250999999996</v>
      </c>
    </row>
    <row r="757" spans="1:17" x14ac:dyDescent="0.35">
      <c r="A757" s="20">
        <v>-2.52</v>
      </c>
      <c r="B757" s="4">
        <f t="shared" si="67"/>
        <v>-16.003008000000001</v>
      </c>
      <c r="C757" s="4">
        <f t="shared" si="68"/>
        <v>19.051200000000001</v>
      </c>
      <c r="D757" s="4">
        <f t="shared" si="69"/>
        <v>-15.120000000000001</v>
      </c>
      <c r="E757" s="4">
        <v>6</v>
      </c>
      <c r="G757" s="20">
        <v>-2.52</v>
      </c>
      <c r="H757" s="20">
        <v>6</v>
      </c>
      <c r="J757" s="20">
        <v>-2.52</v>
      </c>
      <c r="K757" s="20">
        <f t="shared" si="70"/>
        <v>-15.120000000000001</v>
      </c>
      <c r="M757" s="20">
        <v>-2.52</v>
      </c>
      <c r="N757" s="20">
        <f t="shared" si="71"/>
        <v>19.051200000000001</v>
      </c>
      <c r="P757" s="20">
        <v>-2.52</v>
      </c>
      <c r="Q757" s="4">
        <f t="shared" si="66"/>
        <v>-16.003008000000001</v>
      </c>
    </row>
    <row r="758" spans="1:17" x14ac:dyDescent="0.35">
      <c r="A758" s="20">
        <v>-2.5299999999999998</v>
      </c>
      <c r="B758" s="4">
        <f t="shared" si="67"/>
        <v>-16.194276999999996</v>
      </c>
      <c r="C758" s="4">
        <f t="shared" si="68"/>
        <v>19.202699999999997</v>
      </c>
      <c r="D758" s="4">
        <f t="shared" si="69"/>
        <v>-15.18</v>
      </c>
      <c r="E758" s="4">
        <v>6</v>
      </c>
      <c r="G758" s="20">
        <v>-2.5299999999999998</v>
      </c>
      <c r="H758" s="20">
        <v>6</v>
      </c>
      <c r="J758" s="20">
        <v>-2.5299999999999998</v>
      </c>
      <c r="K758" s="20">
        <f t="shared" si="70"/>
        <v>-15.18</v>
      </c>
      <c r="M758" s="20">
        <v>-2.5299999999999998</v>
      </c>
      <c r="N758" s="20">
        <f t="shared" si="71"/>
        <v>19.202699999999997</v>
      </c>
      <c r="P758" s="20">
        <v>-2.5299999999999998</v>
      </c>
      <c r="Q758" s="4">
        <f t="shared" si="66"/>
        <v>-16.194276999999996</v>
      </c>
    </row>
    <row r="759" spans="1:17" x14ac:dyDescent="0.35">
      <c r="A759" s="20">
        <v>-2.54</v>
      </c>
      <c r="B759" s="4">
        <f t="shared" si="67"/>
        <v>-16.387063999999999</v>
      </c>
      <c r="C759" s="4">
        <f t="shared" si="68"/>
        <v>19.354800000000001</v>
      </c>
      <c r="D759" s="4">
        <f t="shared" si="69"/>
        <v>-15.24</v>
      </c>
      <c r="E759" s="4">
        <v>6</v>
      </c>
      <c r="G759" s="20">
        <v>-2.54</v>
      </c>
      <c r="H759" s="20">
        <v>6</v>
      </c>
      <c r="J759" s="20">
        <v>-2.54</v>
      </c>
      <c r="K759" s="20">
        <f t="shared" si="70"/>
        <v>-15.24</v>
      </c>
      <c r="M759" s="20">
        <v>-2.54</v>
      </c>
      <c r="N759" s="20">
        <f t="shared" si="71"/>
        <v>19.354800000000001</v>
      </c>
      <c r="P759" s="20">
        <v>-2.54</v>
      </c>
      <c r="Q759" s="4">
        <f t="shared" si="66"/>
        <v>-16.387063999999999</v>
      </c>
    </row>
    <row r="760" spans="1:17" x14ac:dyDescent="0.35">
      <c r="A760" s="20">
        <v>-2.5499999999999998</v>
      </c>
      <c r="B760" s="4">
        <f t="shared" si="67"/>
        <v>-16.581374999999998</v>
      </c>
      <c r="C760" s="4">
        <f t="shared" si="68"/>
        <v>19.5075</v>
      </c>
      <c r="D760" s="4">
        <f t="shared" si="69"/>
        <v>-15.299999999999999</v>
      </c>
      <c r="E760" s="4">
        <v>6</v>
      </c>
      <c r="G760" s="20">
        <v>-2.5499999999999998</v>
      </c>
      <c r="H760" s="20">
        <v>6</v>
      </c>
      <c r="J760" s="20">
        <v>-2.5499999999999998</v>
      </c>
      <c r="K760" s="20">
        <f t="shared" si="70"/>
        <v>-15.299999999999999</v>
      </c>
      <c r="M760" s="20">
        <v>-2.5499999999999998</v>
      </c>
      <c r="N760" s="20">
        <f t="shared" si="71"/>
        <v>19.5075</v>
      </c>
      <c r="P760" s="20">
        <v>-2.5499999999999998</v>
      </c>
      <c r="Q760" s="4">
        <f t="shared" si="66"/>
        <v>-16.581374999999998</v>
      </c>
    </row>
    <row r="761" spans="1:17" x14ac:dyDescent="0.35">
      <c r="A761" s="20">
        <v>-2.56</v>
      </c>
      <c r="B761" s="4">
        <f t="shared" si="67"/>
        <v>-16.777216000000003</v>
      </c>
      <c r="C761" s="4">
        <f t="shared" si="68"/>
        <v>19.660800000000002</v>
      </c>
      <c r="D761" s="4">
        <f t="shared" si="69"/>
        <v>-15.36</v>
      </c>
      <c r="E761" s="4">
        <v>6</v>
      </c>
      <c r="G761" s="20">
        <v>-2.56</v>
      </c>
      <c r="H761" s="20">
        <v>6</v>
      </c>
      <c r="J761" s="20">
        <v>-2.56</v>
      </c>
      <c r="K761" s="20">
        <f t="shared" si="70"/>
        <v>-15.36</v>
      </c>
      <c r="M761" s="20">
        <v>-2.56</v>
      </c>
      <c r="N761" s="20">
        <f t="shared" si="71"/>
        <v>19.660800000000002</v>
      </c>
      <c r="P761" s="20">
        <v>-2.56</v>
      </c>
      <c r="Q761" s="4">
        <f t="shared" si="66"/>
        <v>-16.777216000000003</v>
      </c>
    </row>
    <row r="762" spans="1:17" x14ac:dyDescent="0.35">
      <c r="A762" s="20">
        <v>-2.57</v>
      </c>
      <c r="B762" s="4">
        <f t="shared" si="67"/>
        <v>-16.974592999999995</v>
      </c>
      <c r="C762" s="4">
        <f t="shared" si="68"/>
        <v>19.814699999999995</v>
      </c>
      <c r="D762" s="4">
        <f t="shared" si="69"/>
        <v>-15.419999999999998</v>
      </c>
      <c r="E762" s="4">
        <v>6</v>
      </c>
      <c r="G762" s="20">
        <v>-2.57</v>
      </c>
      <c r="H762" s="20">
        <v>6</v>
      </c>
      <c r="J762" s="20">
        <v>-2.57</v>
      </c>
      <c r="K762" s="20">
        <f t="shared" si="70"/>
        <v>-15.419999999999998</v>
      </c>
      <c r="M762" s="20">
        <v>-2.57</v>
      </c>
      <c r="N762" s="20">
        <f t="shared" si="71"/>
        <v>19.814699999999995</v>
      </c>
      <c r="P762" s="20">
        <v>-2.57</v>
      </c>
      <c r="Q762" s="4">
        <f t="shared" si="66"/>
        <v>-16.974592999999995</v>
      </c>
    </row>
    <row r="763" spans="1:17" x14ac:dyDescent="0.35">
      <c r="A763" s="20">
        <v>-2.58</v>
      </c>
      <c r="B763" s="4">
        <f t="shared" si="67"/>
        <v>-17.173512000000002</v>
      </c>
      <c r="C763" s="4">
        <f t="shared" si="68"/>
        <v>19.969200000000001</v>
      </c>
      <c r="D763" s="4">
        <f t="shared" si="69"/>
        <v>-15.48</v>
      </c>
      <c r="E763" s="4">
        <v>6</v>
      </c>
      <c r="G763" s="20">
        <v>-2.58</v>
      </c>
      <c r="H763" s="20">
        <v>6</v>
      </c>
      <c r="J763" s="20">
        <v>-2.58</v>
      </c>
      <c r="K763" s="20">
        <f t="shared" si="70"/>
        <v>-15.48</v>
      </c>
      <c r="M763" s="20">
        <v>-2.58</v>
      </c>
      <c r="N763" s="20">
        <f t="shared" si="71"/>
        <v>19.969200000000001</v>
      </c>
      <c r="P763" s="20">
        <v>-2.58</v>
      </c>
      <c r="Q763" s="4">
        <f t="shared" si="66"/>
        <v>-17.173512000000002</v>
      </c>
    </row>
    <row r="764" spans="1:17" x14ac:dyDescent="0.35">
      <c r="A764" s="20">
        <v>-2.59</v>
      </c>
      <c r="B764" s="4">
        <f t="shared" si="67"/>
        <v>-17.373978999999995</v>
      </c>
      <c r="C764" s="4">
        <f t="shared" si="68"/>
        <v>20.124299999999998</v>
      </c>
      <c r="D764" s="4">
        <f t="shared" si="69"/>
        <v>-15.54</v>
      </c>
      <c r="E764" s="4">
        <v>6</v>
      </c>
      <c r="G764" s="20">
        <v>-2.59</v>
      </c>
      <c r="H764" s="20">
        <v>6</v>
      </c>
      <c r="J764" s="20">
        <v>-2.59</v>
      </c>
      <c r="K764" s="20">
        <f t="shared" si="70"/>
        <v>-15.54</v>
      </c>
      <c r="M764" s="20">
        <v>-2.59</v>
      </c>
      <c r="N764" s="20">
        <f t="shared" si="71"/>
        <v>20.124299999999998</v>
      </c>
      <c r="P764" s="20">
        <v>-2.59</v>
      </c>
      <c r="Q764" s="4">
        <f t="shared" si="66"/>
        <v>-17.373978999999995</v>
      </c>
    </row>
    <row r="765" spans="1:17" x14ac:dyDescent="0.35">
      <c r="A765" s="20">
        <v>-2.6</v>
      </c>
      <c r="B765" s="4">
        <f t="shared" si="67"/>
        <v>-17.576000000000004</v>
      </c>
      <c r="C765" s="4">
        <f t="shared" si="68"/>
        <v>20.28</v>
      </c>
      <c r="D765" s="4">
        <f t="shared" si="69"/>
        <v>-15.600000000000001</v>
      </c>
      <c r="E765" s="4">
        <v>6</v>
      </c>
      <c r="G765" s="20">
        <v>-2.6</v>
      </c>
      <c r="H765" s="20">
        <v>6</v>
      </c>
      <c r="J765" s="20">
        <v>-2.6</v>
      </c>
      <c r="K765" s="20">
        <f t="shared" si="70"/>
        <v>-15.600000000000001</v>
      </c>
      <c r="M765" s="20">
        <v>-2.6</v>
      </c>
      <c r="N765" s="20">
        <f t="shared" si="71"/>
        <v>20.28</v>
      </c>
      <c r="P765" s="20">
        <v>-2.6</v>
      </c>
      <c r="Q765" s="4">
        <f t="shared" si="66"/>
        <v>-17.576000000000004</v>
      </c>
    </row>
    <row r="766" spans="1:17" x14ac:dyDescent="0.35">
      <c r="A766" s="20">
        <v>-2.61</v>
      </c>
      <c r="B766" s="4">
        <f t="shared" si="67"/>
        <v>-17.779580999999997</v>
      </c>
      <c r="C766" s="4">
        <f t="shared" si="68"/>
        <v>20.436299999999996</v>
      </c>
      <c r="D766" s="4">
        <f t="shared" si="69"/>
        <v>-15.66</v>
      </c>
      <c r="E766" s="4">
        <v>6</v>
      </c>
      <c r="G766" s="20">
        <v>-2.61</v>
      </c>
      <c r="H766" s="20">
        <v>6</v>
      </c>
      <c r="J766" s="20">
        <v>-2.61</v>
      </c>
      <c r="K766" s="20">
        <f t="shared" si="70"/>
        <v>-15.66</v>
      </c>
      <c r="M766" s="20">
        <v>-2.61</v>
      </c>
      <c r="N766" s="20">
        <f t="shared" si="71"/>
        <v>20.436299999999996</v>
      </c>
      <c r="P766" s="20">
        <v>-2.61</v>
      </c>
      <c r="Q766" s="4">
        <f t="shared" si="66"/>
        <v>-17.779580999999997</v>
      </c>
    </row>
    <row r="767" spans="1:17" x14ac:dyDescent="0.35">
      <c r="A767" s="20">
        <v>-2.62</v>
      </c>
      <c r="B767" s="4">
        <f t="shared" si="67"/>
        <v>-17.984728000000004</v>
      </c>
      <c r="C767" s="4">
        <f t="shared" si="68"/>
        <v>20.593200000000003</v>
      </c>
      <c r="D767" s="4">
        <f t="shared" si="69"/>
        <v>-15.72</v>
      </c>
      <c r="E767" s="4">
        <v>6</v>
      </c>
      <c r="G767" s="20">
        <v>-2.62</v>
      </c>
      <c r="H767" s="20">
        <v>6</v>
      </c>
      <c r="J767" s="20">
        <v>-2.62</v>
      </c>
      <c r="K767" s="20">
        <f t="shared" si="70"/>
        <v>-15.72</v>
      </c>
      <c r="M767" s="20">
        <v>-2.62</v>
      </c>
      <c r="N767" s="20">
        <f t="shared" si="71"/>
        <v>20.593200000000003</v>
      </c>
      <c r="P767" s="20">
        <v>-2.62</v>
      </c>
      <c r="Q767" s="4">
        <f t="shared" si="66"/>
        <v>-17.984728000000004</v>
      </c>
    </row>
    <row r="768" spans="1:17" x14ac:dyDescent="0.35">
      <c r="A768" s="20">
        <v>-2.63</v>
      </c>
      <c r="B768" s="4">
        <f t="shared" si="67"/>
        <v>-18.191446999999997</v>
      </c>
      <c r="C768" s="4">
        <f t="shared" si="68"/>
        <v>20.750699999999998</v>
      </c>
      <c r="D768" s="4">
        <f t="shared" si="69"/>
        <v>-15.78</v>
      </c>
      <c r="E768" s="4">
        <v>6</v>
      </c>
      <c r="G768" s="20">
        <v>-2.63</v>
      </c>
      <c r="H768" s="20">
        <v>6</v>
      </c>
      <c r="J768" s="20">
        <v>-2.63</v>
      </c>
      <c r="K768" s="20">
        <f t="shared" si="70"/>
        <v>-15.78</v>
      </c>
      <c r="M768" s="20">
        <v>-2.63</v>
      </c>
      <c r="N768" s="20">
        <f t="shared" si="71"/>
        <v>20.750699999999998</v>
      </c>
      <c r="P768" s="20">
        <v>-2.63</v>
      </c>
      <c r="Q768" s="4">
        <f t="shared" si="66"/>
        <v>-18.191446999999997</v>
      </c>
    </row>
    <row r="769" spans="1:17" x14ac:dyDescent="0.35">
      <c r="A769" s="20">
        <v>-2.64</v>
      </c>
      <c r="B769" s="4">
        <f t="shared" si="67"/>
        <v>-18.399744000000002</v>
      </c>
      <c r="C769" s="4">
        <f t="shared" si="68"/>
        <v>20.908800000000003</v>
      </c>
      <c r="D769" s="4">
        <f t="shared" si="69"/>
        <v>-15.84</v>
      </c>
      <c r="E769" s="4">
        <v>6</v>
      </c>
      <c r="G769" s="20">
        <v>-2.64</v>
      </c>
      <c r="H769" s="20">
        <v>6</v>
      </c>
      <c r="J769" s="20">
        <v>-2.64</v>
      </c>
      <c r="K769" s="20">
        <f t="shared" si="70"/>
        <v>-15.84</v>
      </c>
      <c r="M769" s="20">
        <v>-2.64</v>
      </c>
      <c r="N769" s="20">
        <f t="shared" si="71"/>
        <v>20.908800000000003</v>
      </c>
      <c r="P769" s="20">
        <v>-2.64</v>
      </c>
      <c r="Q769" s="4">
        <f t="shared" si="66"/>
        <v>-18.399744000000002</v>
      </c>
    </row>
    <row r="770" spans="1:17" x14ac:dyDescent="0.35">
      <c r="A770" s="20">
        <v>-2.65</v>
      </c>
      <c r="B770" s="4">
        <f t="shared" si="67"/>
        <v>-18.609624999999998</v>
      </c>
      <c r="C770" s="4">
        <f t="shared" si="68"/>
        <v>21.067499999999999</v>
      </c>
      <c r="D770" s="4">
        <f t="shared" si="69"/>
        <v>-15.899999999999999</v>
      </c>
      <c r="E770" s="4">
        <v>6</v>
      </c>
      <c r="G770" s="20">
        <v>-2.65</v>
      </c>
      <c r="H770" s="20">
        <v>6</v>
      </c>
      <c r="J770" s="20">
        <v>-2.65</v>
      </c>
      <c r="K770" s="20">
        <f t="shared" si="70"/>
        <v>-15.899999999999999</v>
      </c>
      <c r="M770" s="20">
        <v>-2.65</v>
      </c>
      <c r="N770" s="20">
        <f t="shared" si="71"/>
        <v>21.067499999999999</v>
      </c>
      <c r="P770" s="20">
        <v>-2.65</v>
      </c>
      <c r="Q770" s="4">
        <f t="shared" si="66"/>
        <v>-18.609624999999998</v>
      </c>
    </row>
    <row r="771" spans="1:17" x14ac:dyDescent="0.35">
      <c r="A771" s="20">
        <v>-2.66</v>
      </c>
      <c r="B771" s="4">
        <f t="shared" si="67"/>
        <v>-18.821096000000001</v>
      </c>
      <c r="C771" s="4">
        <f t="shared" si="68"/>
        <v>21.226800000000001</v>
      </c>
      <c r="D771" s="4">
        <f t="shared" si="69"/>
        <v>-15.96</v>
      </c>
      <c r="E771" s="4">
        <v>6</v>
      </c>
      <c r="G771" s="20">
        <v>-2.66</v>
      </c>
      <c r="H771" s="20">
        <v>6</v>
      </c>
      <c r="J771" s="20">
        <v>-2.66</v>
      </c>
      <c r="K771" s="20">
        <f t="shared" si="70"/>
        <v>-15.96</v>
      </c>
      <c r="M771" s="20">
        <v>-2.66</v>
      </c>
      <c r="N771" s="20">
        <f t="shared" si="71"/>
        <v>21.226800000000001</v>
      </c>
      <c r="P771" s="20">
        <v>-2.66</v>
      </c>
      <c r="Q771" s="4">
        <f t="shared" si="66"/>
        <v>-18.821096000000001</v>
      </c>
    </row>
    <row r="772" spans="1:17" x14ac:dyDescent="0.35">
      <c r="A772" s="20">
        <v>-2.67</v>
      </c>
      <c r="B772" s="4">
        <f t="shared" si="67"/>
        <v>-19.034162999999999</v>
      </c>
      <c r="C772" s="4">
        <f t="shared" si="68"/>
        <v>21.386699999999998</v>
      </c>
      <c r="D772" s="4">
        <f t="shared" si="69"/>
        <v>-16.02</v>
      </c>
      <c r="E772" s="4">
        <v>6</v>
      </c>
      <c r="G772" s="20">
        <v>-2.67</v>
      </c>
      <c r="H772" s="20">
        <v>6</v>
      </c>
      <c r="J772" s="20">
        <v>-2.67</v>
      </c>
      <c r="K772" s="20">
        <f t="shared" si="70"/>
        <v>-16.02</v>
      </c>
      <c r="M772" s="20">
        <v>-2.67</v>
      </c>
      <c r="N772" s="20">
        <f t="shared" si="71"/>
        <v>21.386699999999998</v>
      </c>
      <c r="P772" s="20">
        <v>-2.67</v>
      </c>
      <c r="Q772" s="4">
        <f t="shared" si="66"/>
        <v>-19.034162999999999</v>
      </c>
    </row>
    <row r="773" spans="1:17" x14ac:dyDescent="0.35">
      <c r="A773" s="20">
        <v>-2.68</v>
      </c>
      <c r="B773" s="4">
        <f t="shared" si="67"/>
        <v>-19.248832000000004</v>
      </c>
      <c r="C773" s="4">
        <f t="shared" si="68"/>
        <v>21.547200000000004</v>
      </c>
      <c r="D773" s="4">
        <f t="shared" si="69"/>
        <v>-16.080000000000002</v>
      </c>
      <c r="E773" s="4">
        <v>6</v>
      </c>
      <c r="G773" s="20">
        <v>-2.68</v>
      </c>
      <c r="H773" s="20">
        <v>6</v>
      </c>
      <c r="J773" s="20">
        <v>-2.68</v>
      </c>
      <c r="K773" s="20">
        <f t="shared" si="70"/>
        <v>-16.080000000000002</v>
      </c>
      <c r="M773" s="20">
        <v>-2.68</v>
      </c>
      <c r="N773" s="20">
        <f t="shared" si="71"/>
        <v>21.547200000000004</v>
      </c>
      <c r="P773" s="20">
        <v>-2.68</v>
      </c>
      <c r="Q773" s="4">
        <f t="shared" ref="Q773:Q836" si="72">P773^3</f>
        <v>-19.248832000000004</v>
      </c>
    </row>
    <row r="774" spans="1:17" x14ac:dyDescent="0.35">
      <c r="A774" s="20">
        <v>-2.69</v>
      </c>
      <c r="B774" s="4">
        <f t="shared" ref="B774:B837" si="73">A774^3</f>
        <v>-19.465108999999998</v>
      </c>
      <c r="C774" s="4">
        <f t="shared" ref="C774:C837" si="74">3*A774^2</f>
        <v>21.708299999999998</v>
      </c>
      <c r="D774" s="4">
        <f t="shared" ref="D774:D837" si="75">6*A774</f>
        <v>-16.14</v>
      </c>
      <c r="E774" s="4">
        <v>6</v>
      </c>
      <c r="G774" s="20">
        <v>-2.69</v>
      </c>
      <c r="H774" s="20">
        <v>6</v>
      </c>
      <c r="J774" s="20">
        <v>-2.69</v>
      </c>
      <c r="K774" s="20">
        <f t="shared" ref="K774:K837" si="76">6*J774</f>
        <v>-16.14</v>
      </c>
      <c r="M774" s="20">
        <v>-2.69</v>
      </c>
      <c r="N774" s="20">
        <f t="shared" ref="N774:N837" si="77">3*M774^2</f>
        <v>21.708299999999998</v>
      </c>
      <c r="P774" s="20">
        <v>-2.69</v>
      </c>
      <c r="Q774" s="4">
        <f t="shared" si="72"/>
        <v>-19.465108999999998</v>
      </c>
    </row>
    <row r="775" spans="1:17" x14ac:dyDescent="0.35">
      <c r="A775" s="20">
        <v>-2.7</v>
      </c>
      <c r="B775" s="4">
        <f t="shared" si="73"/>
        <v>-19.683000000000003</v>
      </c>
      <c r="C775" s="4">
        <f t="shared" si="74"/>
        <v>21.870000000000005</v>
      </c>
      <c r="D775" s="4">
        <f t="shared" si="75"/>
        <v>-16.200000000000003</v>
      </c>
      <c r="E775" s="4">
        <v>6</v>
      </c>
      <c r="G775" s="20">
        <v>-2.7</v>
      </c>
      <c r="H775" s="20">
        <v>6</v>
      </c>
      <c r="J775" s="20">
        <v>-2.7</v>
      </c>
      <c r="K775" s="20">
        <f t="shared" si="76"/>
        <v>-16.200000000000003</v>
      </c>
      <c r="M775" s="20">
        <v>-2.7</v>
      </c>
      <c r="N775" s="20">
        <f t="shared" si="77"/>
        <v>21.870000000000005</v>
      </c>
      <c r="P775" s="20">
        <v>-2.7</v>
      </c>
      <c r="Q775" s="4">
        <f t="shared" si="72"/>
        <v>-19.683000000000003</v>
      </c>
    </row>
    <row r="776" spans="1:17" x14ac:dyDescent="0.35">
      <c r="A776" s="20">
        <v>-2.71</v>
      </c>
      <c r="B776" s="4">
        <f t="shared" si="73"/>
        <v>-19.902511000000001</v>
      </c>
      <c r="C776" s="4">
        <f t="shared" si="74"/>
        <v>22.032299999999999</v>
      </c>
      <c r="D776" s="4">
        <f t="shared" si="75"/>
        <v>-16.259999999999998</v>
      </c>
      <c r="E776" s="4">
        <v>6</v>
      </c>
      <c r="G776" s="20">
        <v>-2.71</v>
      </c>
      <c r="H776" s="20">
        <v>6</v>
      </c>
      <c r="J776" s="20">
        <v>-2.71</v>
      </c>
      <c r="K776" s="20">
        <f t="shared" si="76"/>
        <v>-16.259999999999998</v>
      </c>
      <c r="M776" s="20">
        <v>-2.71</v>
      </c>
      <c r="N776" s="20">
        <f t="shared" si="77"/>
        <v>22.032299999999999</v>
      </c>
      <c r="P776" s="20">
        <v>-2.71</v>
      </c>
      <c r="Q776" s="4">
        <f t="shared" si="72"/>
        <v>-19.902511000000001</v>
      </c>
    </row>
    <row r="777" spans="1:17" x14ac:dyDescent="0.35">
      <c r="A777" s="20">
        <v>-2.72</v>
      </c>
      <c r="B777" s="4">
        <f t="shared" si="73"/>
        <v>-20.123648000000006</v>
      </c>
      <c r="C777" s="4">
        <f t="shared" si="74"/>
        <v>22.195200000000003</v>
      </c>
      <c r="D777" s="4">
        <f t="shared" si="75"/>
        <v>-16.32</v>
      </c>
      <c r="E777" s="4">
        <v>6</v>
      </c>
      <c r="G777" s="20">
        <v>-2.72</v>
      </c>
      <c r="H777" s="20">
        <v>6</v>
      </c>
      <c r="J777" s="20">
        <v>-2.72</v>
      </c>
      <c r="K777" s="20">
        <f t="shared" si="76"/>
        <v>-16.32</v>
      </c>
      <c r="M777" s="20">
        <v>-2.72</v>
      </c>
      <c r="N777" s="20">
        <f t="shared" si="77"/>
        <v>22.195200000000003</v>
      </c>
      <c r="P777" s="20">
        <v>-2.72</v>
      </c>
      <c r="Q777" s="4">
        <f t="shared" si="72"/>
        <v>-20.123648000000006</v>
      </c>
    </row>
    <row r="778" spans="1:17" x14ac:dyDescent="0.35">
      <c r="A778" s="20">
        <v>-2.73</v>
      </c>
      <c r="B778" s="4">
        <f t="shared" si="73"/>
        <v>-20.346416999999999</v>
      </c>
      <c r="C778" s="4">
        <f t="shared" si="74"/>
        <v>22.358699999999999</v>
      </c>
      <c r="D778" s="4">
        <f t="shared" si="75"/>
        <v>-16.38</v>
      </c>
      <c r="E778" s="4">
        <v>6</v>
      </c>
      <c r="G778" s="20">
        <v>-2.73</v>
      </c>
      <c r="H778" s="20">
        <v>6</v>
      </c>
      <c r="J778" s="20">
        <v>-2.73</v>
      </c>
      <c r="K778" s="20">
        <f t="shared" si="76"/>
        <v>-16.38</v>
      </c>
      <c r="M778" s="20">
        <v>-2.73</v>
      </c>
      <c r="N778" s="20">
        <f t="shared" si="77"/>
        <v>22.358699999999999</v>
      </c>
      <c r="P778" s="20">
        <v>-2.73</v>
      </c>
      <c r="Q778" s="4">
        <f t="shared" si="72"/>
        <v>-20.346416999999999</v>
      </c>
    </row>
    <row r="779" spans="1:17" x14ac:dyDescent="0.35">
      <c r="A779" s="20">
        <v>-2.74</v>
      </c>
      <c r="B779" s="4">
        <f t="shared" si="73"/>
        <v>-20.570824000000005</v>
      </c>
      <c r="C779" s="4">
        <f t="shared" si="74"/>
        <v>22.522800000000004</v>
      </c>
      <c r="D779" s="4">
        <f t="shared" si="75"/>
        <v>-16.440000000000001</v>
      </c>
      <c r="E779" s="4">
        <v>6</v>
      </c>
      <c r="G779" s="20">
        <v>-2.74</v>
      </c>
      <c r="H779" s="20">
        <v>6</v>
      </c>
      <c r="J779" s="20">
        <v>-2.74</v>
      </c>
      <c r="K779" s="20">
        <f t="shared" si="76"/>
        <v>-16.440000000000001</v>
      </c>
      <c r="M779" s="20">
        <v>-2.74</v>
      </c>
      <c r="N779" s="20">
        <f t="shared" si="77"/>
        <v>22.522800000000004</v>
      </c>
      <c r="P779" s="20">
        <v>-2.74</v>
      </c>
      <c r="Q779" s="4">
        <f t="shared" si="72"/>
        <v>-20.570824000000005</v>
      </c>
    </row>
    <row r="780" spans="1:17" x14ac:dyDescent="0.35">
      <c r="A780" s="20">
        <v>-2.75</v>
      </c>
      <c r="B780" s="4">
        <f t="shared" si="73"/>
        <v>-20.796875</v>
      </c>
      <c r="C780" s="4">
        <f t="shared" si="74"/>
        <v>22.6875</v>
      </c>
      <c r="D780" s="4">
        <f t="shared" si="75"/>
        <v>-16.5</v>
      </c>
      <c r="E780" s="4">
        <v>6</v>
      </c>
      <c r="G780" s="20">
        <v>-2.75</v>
      </c>
      <c r="H780" s="20">
        <v>6</v>
      </c>
      <c r="J780" s="20">
        <v>-2.75</v>
      </c>
      <c r="K780" s="20">
        <f t="shared" si="76"/>
        <v>-16.5</v>
      </c>
      <c r="M780" s="20">
        <v>-2.75</v>
      </c>
      <c r="N780" s="20">
        <f t="shared" si="77"/>
        <v>22.6875</v>
      </c>
      <c r="P780" s="20">
        <v>-2.75</v>
      </c>
      <c r="Q780" s="4">
        <f t="shared" si="72"/>
        <v>-20.796875</v>
      </c>
    </row>
    <row r="781" spans="1:17" x14ac:dyDescent="0.35">
      <c r="A781" s="20">
        <v>-2.76</v>
      </c>
      <c r="B781" s="4">
        <f t="shared" si="73"/>
        <v>-21.024575999999996</v>
      </c>
      <c r="C781" s="4">
        <f t="shared" si="74"/>
        <v>22.852799999999995</v>
      </c>
      <c r="D781" s="4">
        <f t="shared" si="75"/>
        <v>-16.559999999999999</v>
      </c>
      <c r="E781" s="4">
        <v>6</v>
      </c>
      <c r="G781" s="20">
        <v>-2.76</v>
      </c>
      <c r="H781" s="20">
        <v>6</v>
      </c>
      <c r="J781" s="20">
        <v>-2.76</v>
      </c>
      <c r="K781" s="20">
        <f t="shared" si="76"/>
        <v>-16.559999999999999</v>
      </c>
      <c r="M781" s="20">
        <v>-2.76</v>
      </c>
      <c r="N781" s="20">
        <f t="shared" si="77"/>
        <v>22.852799999999995</v>
      </c>
      <c r="P781" s="20">
        <v>-2.76</v>
      </c>
      <c r="Q781" s="4">
        <f t="shared" si="72"/>
        <v>-21.024575999999996</v>
      </c>
    </row>
    <row r="782" spans="1:17" x14ac:dyDescent="0.35">
      <c r="A782" s="20">
        <v>-2.77</v>
      </c>
      <c r="B782" s="4">
        <f t="shared" si="73"/>
        <v>-21.253933</v>
      </c>
      <c r="C782" s="4">
        <f t="shared" si="74"/>
        <v>23.018700000000003</v>
      </c>
      <c r="D782" s="4">
        <f t="shared" si="75"/>
        <v>-16.62</v>
      </c>
      <c r="E782" s="4">
        <v>6</v>
      </c>
      <c r="G782" s="20">
        <v>-2.77</v>
      </c>
      <c r="H782" s="20">
        <v>6</v>
      </c>
      <c r="J782" s="20">
        <v>-2.77</v>
      </c>
      <c r="K782" s="20">
        <f t="shared" si="76"/>
        <v>-16.62</v>
      </c>
      <c r="M782" s="20">
        <v>-2.77</v>
      </c>
      <c r="N782" s="20">
        <f t="shared" si="77"/>
        <v>23.018700000000003</v>
      </c>
      <c r="P782" s="20">
        <v>-2.77</v>
      </c>
      <c r="Q782" s="4">
        <f t="shared" si="72"/>
        <v>-21.253933</v>
      </c>
    </row>
    <row r="783" spans="1:17" x14ac:dyDescent="0.35">
      <c r="A783" s="20">
        <v>-2.78</v>
      </c>
      <c r="B783" s="4">
        <f t="shared" si="73"/>
        <v>-21.484951999999996</v>
      </c>
      <c r="C783" s="4">
        <f t="shared" si="74"/>
        <v>23.185199999999995</v>
      </c>
      <c r="D783" s="4">
        <f t="shared" si="75"/>
        <v>-16.68</v>
      </c>
      <c r="E783" s="4">
        <v>6</v>
      </c>
      <c r="G783" s="20">
        <v>-2.78</v>
      </c>
      <c r="H783" s="20">
        <v>6</v>
      </c>
      <c r="J783" s="20">
        <v>-2.78</v>
      </c>
      <c r="K783" s="20">
        <f t="shared" si="76"/>
        <v>-16.68</v>
      </c>
      <c r="M783" s="20">
        <v>-2.78</v>
      </c>
      <c r="N783" s="20">
        <f t="shared" si="77"/>
        <v>23.185199999999995</v>
      </c>
      <c r="P783" s="20">
        <v>-2.78</v>
      </c>
      <c r="Q783" s="4">
        <f t="shared" si="72"/>
        <v>-21.484951999999996</v>
      </c>
    </row>
    <row r="784" spans="1:17" x14ac:dyDescent="0.35">
      <c r="A784" s="20">
        <v>-2.79</v>
      </c>
      <c r="B784" s="4">
        <f t="shared" si="73"/>
        <v>-21.717639000000002</v>
      </c>
      <c r="C784" s="4">
        <f t="shared" si="74"/>
        <v>23.3523</v>
      </c>
      <c r="D784" s="4">
        <f t="shared" si="75"/>
        <v>-16.740000000000002</v>
      </c>
      <c r="E784" s="4">
        <v>6</v>
      </c>
      <c r="G784" s="20">
        <v>-2.79</v>
      </c>
      <c r="H784" s="20">
        <v>6</v>
      </c>
      <c r="J784" s="20">
        <v>-2.79</v>
      </c>
      <c r="K784" s="20">
        <f t="shared" si="76"/>
        <v>-16.740000000000002</v>
      </c>
      <c r="M784" s="20">
        <v>-2.79</v>
      </c>
      <c r="N784" s="20">
        <f t="shared" si="77"/>
        <v>23.3523</v>
      </c>
      <c r="P784" s="20">
        <v>-2.79</v>
      </c>
      <c r="Q784" s="4">
        <f t="shared" si="72"/>
        <v>-21.717639000000002</v>
      </c>
    </row>
    <row r="785" spans="1:17" x14ac:dyDescent="0.35">
      <c r="A785" s="20">
        <v>-2.8</v>
      </c>
      <c r="B785" s="4">
        <f t="shared" si="73"/>
        <v>-21.951999999999995</v>
      </c>
      <c r="C785" s="4">
        <f t="shared" si="74"/>
        <v>23.519999999999996</v>
      </c>
      <c r="D785" s="4">
        <f t="shared" si="75"/>
        <v>-16.799999999999997</v>
      </c>
      <c r="E785" s="4">
        <v>6</v>
      </c>
      <c r="G785" s="20">
        <v>-2.8</v>
      </c>
      <c r="H785" s="20">
        <v>6</v>
      </c>
      <c r="J785" s="20">
        <v>-2.8</v>
      </c>
      <c r="K785" s="20">
        <f t="shared" si="76"/>
        <v>-16.799999999999997</v>
      </c>
      <c r="M785" s="20">
        <v>-2.8</v>
      </c>
      <c r="N785" s="20">
        <f t="shared" si="77"/>
        <v>23.519999999999996</v>
      </c>
      <c r="P785" s="20">
        <v>-2.8</v>
      </c>
      <c r="Q785" s="4">
        <f t="shared" si="72"/>
        <v>-21.951999999999995</v>
      </c>
    </row>
    <row r="786" spans="1:17" x14ac:dyDescent="0.35">
      <c r="A786" s="20">
        <v>-2.81</v>
      </c>
      <c r="B786" s="4">
        <f t="shared" si="73"/>
        <v>-22.188041000000002</v>
      </c>
      <c r="C786" s="4">
        <f t="shared" si="74"/>
        <v>23.688300000000002</v>
      </c>
      <c r="D786" s="4">
        <f t="shared" si="75"/>
        <v>-16.86</v>
      </c>
      <c r="E786" s="4">
        <v>6</v>
      </c>
      <c r="G786" s="20">
        <v>-2.81</v>
      </c>
      <c r="H786" s="20">
        <v>6</v>
      </c>
      <c r="J786" s="20">
        <v>-2.81</v>
      </c>
      <c r="K786" s="20">
        <f t="shared" si="76"/>
        <v>-16.86</v>
      </c>
      <c r="M786" s="20">
        <v>-2.81</v>
      </c>
      <c r="N786" s="20">
        <f t="shared" si="77"/>
        <v>23.688300000000002</v>
      </c>
      <c r="P786" s="20">
        <v>-2.81</v>
      </c>
      <c r="Q786" s="4">
        <f t="shared" si="72"/>
        <v>-22.188041000000002</v>
      </c>
    </row>
    <row r="787" spans="1:17" x14ac:dyDescent="0.35">
      <c r="A787" s="20">
        <v>-2.82</v>
      </c>
      <c r="B787" s="4">
        <f t="shared" si="73"/>
        <v>-22.425767999999994</v>
      </c>
      <c r="C787" s="4">
        <f t="shared" si="74"/>
        <v>23.857199999999999</v>
      </c>
      <c r="D787" s="4">
        <f t="shared" si="75"/>
        <v>-16.919999999999998</v>
      </c>
      <c r="E787" s="4">
        <v>6</v>
      </c>
      <c r="G787" s="20">
        <v>-2.82</v>
      </c>
      <c r="H787" s="20">
        <v>6</v>
      </c>
      <c r="J787" s="20">
        <v>-2.82</v>
      </c>
      <c r="K787" s="20">
        <f t="shared" si="76"/>
        <v>-16.919999999999998</v>
      </c>
      <c r="M787" s="20">
        <v>-2.82</v>
      </c>
      <c r="N787" s="20">
        <f t="shared" si="77"/>
        <v>23.857199999999999</v>
      </c>
      <c r="P787" s="20">
        <v>-2.82</v>
      </c>
      <c r="Q787" s="4">
        <f t="shared" si="72"/>
        <v>-22.425767999999994</v>
      </c>
    </row>
    <row r="788" spans="1:17" x14ac:dyDescent="0.35">
      <c r="A788" s="20">
        <v>-2.83</v>
      </c>
      <c r="B788" s="4">
        <f t="shared" si="73"/>
        <v>-22.665187000000003</v>
      </c>
      <c r="C788" s="4">
        <f t="shared" si="74"/>
        <v>24.026700000000002</v>
      </c>
      <c r="D788" s="4">
        <f t="shared" si="75"/>
        <v>-16.98</v>
      </c>
      <c r="E788" s="4">
        <v>6</v>
      </c>
      <c r="G788" s="20">
        <v>-2.83</v>
      </c>
      <c r="H788" s="20">
        <v>6</v>
      </c>
      <c r="J788" s="20">
        <v>-2.83</v>
      </c>
      <c r="K788" s="20">
        <f t="shared" si="76"/>
        <v>-16.98</v>
      </c>
      <c r="M788" s="20">
        <v>-2.83</v>
      </c>
      <c r="N788" s="20">
        <f t="shared" si="77"/>
        <v>24.026700000000002</v>
      </c>
      <c r="P788" s="20">
        <v>-2.83</v>
      </c>
      <c r="Q788" s="4">
        <f t="shared" si="72"/>
        <v>-22.665187000000003</v>
      </c>
    </row>
    <row r="789" spans="1:17" x14ac:dyDescent="0.35">
      <c r="A789" s="20">
        <v>-2.84</v>
      </c>
      <c r="B789" s="4">
        <f t="shared" si="73"/>
        <v>-22.906303999999999</v>
      </c>
      <c r="C789" s="4">
        <f t="shared" si="74"/>
        <v>24.1968</v>
      </c>
      <c r="D789" s="4">
        <f t="shared" si="75"/>
        <v>-17.04</v>
      </c>
      <c r="E789" s="4">
        <v>6</v>
      </c>
      <c r="G789" s="20">
        <v>-2.84</v>
      </c>
      <c r="H789" s="20">
        <v>6</v>
      </c>
      <c r="J789" s="20">
        <v>-2.84</v>
      </c>
      <c r="K789" s="20">
        <f t="shared" si="76"/>
        <v>-17.04</v>
      </c>
      <c r="M789" s="20">
        <v>-2.84</v>
      </c>
      <c r="N789" s="20">
        <f t="shared" si="77"/>
        <v>24.1968</v>
      </c>
      <c r="P789" s="20">
        <v>-2.84</v>
      </c>
      <c r="Q789" s="4">
        <f t="shared" si="72"/>
        <v>-22.906303999999999</v>
      </c>
    </row>
    <row r="790" spans="1:17" x14ac:dyDescent="0.35">
      <c r="A790" s="20">
        <v>-2.85</v>
      </c>
      <c r="B790" s="4">
        <f t="shared" si="73"/>
        <v>-23.149125000000002</v>
      </c>
      <c r="C790" s="4">
        <f t="shared" si="74"/>
        <v>24.3675</v>
      </c>
      <c r="D790" s="4">
        <f t="shared" si="75"/>
        <v>-17.100000000000001</v>
      </c>
      <c r="E790" s="4">
        <v>6</v>
      </c>
      <c r="G790" s="20">
        <v>-2.85</v>
      </c>
      <c r="H790" s="20">
        <v>6</v>
      </c>
      <c r="J790" s="20">
        <v>-2.85</v>
      </c>
      <c r="K790" s="20">
        <f t="shared" si="76"/>
        <v>-17.100000000000001</v>
      </c>
      <c r="M790" s="20">
        <v>-2.85</v>
      </c>
      <c r="N790" s="20">
        <f t="shared" si="77"/>
        <v>24.3675</v>
      </c>
      <c r="P790" s="20">
        <v>-2.85</v>
      </c>
      <c r="Q790" s="4">
        <f t="shared" si="72"/>
        <v>-23.149125000000002</v>
      </c>
    </row>
    <row r="791" spans="1:17" x14ac:dyDescent="0.35">
      <c r="A791" s="20">
        <v>-2.86</v>
      </c>
      <c r="B791" s="4">
        <f t="shared" si="73"/>
        <v>-23.393655999999996</v>
      </c>
      <c r="C791" s="4">
        <f t="shared" si="74"/>
        <v>24.538799999999995</v>
      </c>
      <c r="D791" s="4">
        <f t="shared" si="75"/>
        <v>-17.16</v>
      </c>
      <c r="E791" s="4">
        <v>6</v>
      </c>
      <c r="G791" s="20">
        <v>-2.86</v>
      </c>
      <c r="H791" s="20">
        <v>6</v>
      </c>
      <c r="J791" s="20">
        <v>-2.86</v>
      </c>
      <c r="K791" s="20">
        <f t="shared" si="76"/>
        <v>-17.16</v>
      </c>
      <c r="M791" s="20">
        <v>-2.86</v>
      </c>
      <c r="N791" s="20">
        <f t="shared" si="77"/>
        <v>24.538799999999995</v>
      </c>
      <c r="P791" s="20">
        <v>-2.86</v>
      </c>
      <c r="Q791" s="4">
        <f t="shared" si="72"/>
        <v>-23.393655999999996</v>
      </c>
    </row>
    <row r="792" spans="1:17" x14ac:dyDescent="0.35">
      <c r="A792" s="20">
        <v>-2.87</v>
      </c>
      <c r="B792" s="4">
        <f t="shared" si="73"/>
        <v>-23.639903</v>
      </c>
      <c r="C792" s="4">
        <f t="shared" si="74"/>
        <v>24.710700000000003</v>
      </c>
      <c r="D792" s="4">
        <f t="shared" si="75"/>
        <v>-17.22</v>
      </c>
      <c r="E792" s="4">
        <v>6</v>
      </c>
      <c r="G792" s="20">
        <v>-2.87</v>
      </c>
      <c r="H792" s="20">
        <v>6</v>
      </c>
      <c r="J792" s="20">
        <v>-2.87</v>
      </c>
      <c r="K792" s="20">
        <f t="shared" si="76"/>
        <v>-17.22</v>
      </c>
      <c r="M792" s="20">
        <v>-2.87</v>
      </c>
      <c r="N792" s="20">
        <f t="shared" si="77"/>
        <v>24.710700000000003</v>
      </c>
      <c r="P792" s="20">
        <v>-2.87</v>
      </c>
      <c r="Q792" s="4">
        <f t="shared" si="72"/>
        <v>-23.639903</v>
      </c>
    </row>
    <row r="793" spans="1:17" x14ac:dyDescent="0.35">
      <c r="A793" s="20">
        <v>-2.88</v>
      </c>
      <c r="B793" s="4">
        <f t="shared" si="73"/>
        <v>-23.887871999999998</v>
      </c>
      <c r="C793" s="4">
        <f t="shared" si="74"/>
        <v>24.883199999999999</v>
      </c>
      <c r="D793" s="4">
        <f t="shared" si="75"/>
        <v>-17.28</v>
      </c>
      <c r="E793" s="4">
        <v>6</v>
      </c>
      <c r="G793" s="20">
        <v>-2.88</v>
      </c>
      <c r="H793" s="20">
        <v>6</v>
      </c>
      <c r="J793" s="20">
        <v>-2.88</v>
      </c>
      <c r="K793" s="20">
        <f t="shared" si="76"/>
        <v>-17.28</v>
      </c>
      <c r="M793" s="20">
        <v>-2.88</v>
      </c>
      <c r="N793" s="20">
        <f t="shared" si="77"/>
        <v>24.883199999999999</v>
      </c>
      <c r="P793" s="20">
        <v>-2.88</v>
      </c>
      <c r="Q793" s="4">
        <f t="shared" si="72"/>
        <v>-23.887871999999998</v>
      </c>
    </row>
    <row r="794" spans="1:17" x14ac:dyDescent="0.35">
      <c r="A794" s="20">
        <v>-2.89</v>
      </c>
      <c r="B794" s="4">
        <f t="shared" si="73"/>
        <v>-24.137569000000003</v>
      </c>
      <c r="C794" s="4">
        <f t="shared" si="74"/>
        <v>25.0563</v>
      </c>
      <c r="D794" s="4">
        <f t="shared" si="75"/>
        <v>-17.34</v>
      </c>
      <c r="E794" s="4">
        <v>6</v>
      </c>
      <c r="G794" s="20">
        <v>-2.89</v>
      </c>
      <c r="H794" s="20">
        <v>6</v>
      </c>
      <c r="J794" s="20">
        <v>-2.89</v>
      </c>
      <c r="K794" s="20">
        <f t="shared" si="76"/>
        <v>-17.34</v>
      </c>
      <c r="M794" s="20">
        <v>-2.89</v>
      </c>
      <c r="N794" s="20">
        <f t="shared" si="77"/>
        <v>25.0563</v>
      </c>
      <c r="P794" s="20">
        <v>-2.89</v>
      </c>
      <c r="Q794" s="4">
        <f t="shared" si="72"/>
        <v>-24.137569000000003</v>
      </c>
    </row>
    <row r="795" spans="1:17" x14ac:dyDescent="0.35">
      <c r="A795" s="20">
        <v>-2.9</v>
      </c>
      <c r="B795" s="4">
        <f t="shared" si="73"/>
        <v>-24.388999999999999</v>
      </c>
      <c r="C795" s="4">
        <f t="shared" si="74"/>
        <v>25.23</v>
      </c>
      <c r="D795" s="4">
        <f t="shared" si="75"/>
        <v>-17.399999999999999</v>
      </c>
      <c r="E795" s="4">
        <v>6</v>
      </c>
      <c r="G795" s="20">
        <v>-2.9</v>
      </c>
      <c r="H795" s="20">
        <v>6</v>
      </c>
      <c r="J795" s="20">
        <v>-2.9</v>
      </c>
      <c r="K795" s="20">
        <f t="shared" si="76"/>
        <v>-17.399999999999999</v>
      </c>
      <c r="M795" s="20">
        <v>-2.9</v>
      </c>
      <c r="N795" s="20">
        <f t="shared" si="77"/>
        <v>25.23</v>
      </c>
      <c r="P795" s="20">
        <v>-2.9</v>
      </c>
      <c r="Q795" s="4">
        <f t="shared" si="72"/>
        <v>-24.388999999999999</v>
      </c>
    </row>
    <row r="796" spans="1:17" x14ac:dyDescent="0.35">
      <c r="A796" s="20">
        <v>-2.91</v>
      </c>
      <c r="B796" s="4">
        <f t="shared" si="73"/>
        <v>-24.642171000000005</v>
      </c>
      <c r="C796" s="4">
        <f t="shared" si="74"/>
        <v>25.404300000000006</v>
      </c>
      <c r="D796" s="4">
        <f t="shared" si="75"/>
        <v>-17.46</v>
      </c>
      <c r="E796" s="4">
        <v>6</v>
      </c>
      <c r="G796" s="20">
        <v>-2.91</v>
      </c>
      <c r="H796" s="20">
        <v>6</v>
      </c>
      <c r="J796" s="20">
        <v>-2.91</v>
      </c>
      <c r="K796" s="20">
        <f t="shared" si="76"/>
        <v>-17.46</v>
      </c>
      <c r="M796" s="20">
        <v>-2.91</v>
      </c>
      <c r="N796" s="20">
        <f t="shared" si="77"/>
        <v>25.404300000000006</v>
      </c>
      <c r="P796" s="20">
        <v>-2.91</v>
      </c>
      <c r="Q796" s="4">
        <f t="shared" si="72"/>
        <v>-24.642171000000005</v>
      </c>
    </row>
    <row r="797" spans="1:17" x14ac:dyDescent="0.35">
      <c r="A797" s="20">
        <v>-2.92</v>
      </c>
      <c r="B797" s="4">
        <f t="shared" si="73"/>
        <v>-24.897087999999997</v>
      </c>
      <c r="C797" s="4">
        <f t="shared" si="74"/>
        <v>25.579199999999997</v>
      </c>
      <c r="D797" s="4">
        <f t="shared" si="75"/>
        <v>-17.52</v>
      </c>
      <c r="E797" s="4">
        <v>6</v>
      </c>
      <c r="G797" s="20">
        <v>-2.92</v>
      </c>
      <c r="H797" s="20">
        <v>6</v>
      </c>
      <c r="J797" s="20">
        <v>-2.92</v>
      </c>
      <c r="K797" s="20">
        <f t="shared" si="76"/>
        <v>-17.52</v>
      </c>
      <c r="M797" s="20">
        <v>-2.92</v>
      </c>
      <c r="N797" s="20">
        <f t="shared" si="77"/>
        <v>25.579199999999997</v>
      </c>
      <c r="P797" s="20">
        <v>-2.92</v>
      </c>
      <c r="Q797" s="4">
        <f t="shared" si="72"/>
        <v>-24.897087999999997</v>
      </c>
    </row>
    <row r="798" spans="1:17" x14ac:dyDescent="0.35">
      <c r="A798" s="20">
        <v>-2.93</v>
      </c>
      <c r="B798" s="4">
        <f t="shared" si="73"/>
        <v>-25.153757000000006</v>
      </c>
      <c r="C798" s="4">
        <f t="shared" si="74"/>
        <v>25.754700000000003</v>
      </c>
      <c r="D798" s="4">
        <f t="shared" si="75"/>
        <v>-17.580000000000002</v>
      </c>
      <c r="E798" s="4">
        <v>6</v>
      </c>
      <c r="G798" s="20">
        <v>-2.93</v>
      </c>
      <c r="H798" s="20">
        <v>6</v>
      </c>
      <c r="J798" s="20">
        <v>-2.93</v>
      </c>
      <c r="K798" s="20">
        <f t="shared" si="76"/>
        <v>-17.580000000000002</v>
      </c>
      <c r="M798" s="20">
        <v>-2.93</v>
      </c>
      <c r="N798" s="20">
        <f t="shared" si="77"/>
        <v>25.754700000000003</v>
      </c>
      <c r="P798" s="20">
        <v>-2.93</v>
      </c>
      <c r="Q798" s="4">
        <f t="shared" si="72"/>
        <v>-25.153757000000006</v>
      </c>
    </row>
    <row r="799" spans="1:17" x14ac:dyDescent="0.35">
      <c r="A799" s="20">
        <v>-2.94</v>
      </c>
      <c r="B799" s="4">
        <f t="shared" si="73"/>
        <v>-25.412183999999996</v>
      </c>
      <c r="C799" s="4">
        <f t="shared" si="74"/>
        <v>25.930799999999998</v>
      </c>
      <c r="D799" s="4">
        <f t="shared" si="75"/>
        <v>-17.64</v>
      </c>
      <c r="E799" s="4">
        <v>6</v>
      </c>
      <c r="G799" s="20">
        <v>-2.94</v>
      </c>
      <c r="H799" s="20">
        <v>6</v>
      </c>
      <c r="J799" s="20">
        <v>-2.94</v>
      </c>
      <c r="K799" s="20">
        <f t="shared" si="76"/>
        <v>-17.64</v>
      </c>
      <c r="M799" s="20">
        <v>-2.94</v>
      </c>
      <c r="N799" s="20">
        <f t="shared" si="77"/>
        <v>25.930799999999998</v>
      </c>
      <c r="P799" s="20">
        <v>-2.94</v>
      </c>
      <c r="Q799" s="4">
        <f t="shared" si="72"/>
        <v>-25.412183999999996</v>
      </c>
    </row>
    <row r="800" spans="1:17" x14ac:dyDescent="0.35">
      <c r="A800" s="20">
        <v>-2.95</v>
      </c>
      <c r="B800" s="4">
        <f t="shared" si="73"/>
        <v>-25.672375000000002</v>
      </c>
      <c r="C800" s="4">
        <f t="shared" si="74"/>
        <v>26.107500000000002</v>
      </c>
      <c r="D800" s="4">
        <f t="shared" si="75"/>
        <v>-17.700000000000003</v>
      </c>
      <c r="E800" s="4">
        <v>6</v>
      </c>
      <c r="G800" s="20">
        <v>-2.95</v>
      </c>
      <c r="H800" s="20">
        <v>6</v>
      </c>
      <c r="J800" s="20">
        <v>-2.95</v>
      </c>
      <c r="K800" s="20">
        <f t="shared" si="76"/>
        <v>-17.700000000000003</v>
      </c>
      <c r="M800" s="20">
        <v>-2.95</v>
      </c>
      <c r="N800" s="20">
        <f t="shared" si="77"/>
        <v>26.107500000000002</v>
      </c>
      <c r="P800" s="20">
        <v>-2.95</v>
      </c>
      <c r="Q800" s="4">
        <f t="shared" si="72"/>
        <v>-25.672375000000002</v>
      </c>
    </row>
    <row r="801" spans="1:17" x14ac:dyDescent="0.35">
      <c r="A801" s="20">
        <v>-2.96</v>
      </c>
      <c r="B801" s="4">
        <f t="shared" si="73"/>
        <v>-25.934335999999998</v>
      </c>
      <c r="C801" s="4">
        <f t="shared" si="74"/>
        <v>26.284799999999997</v>
      </c>
      <c r="D801" s="4">
        <f t="shared" si="75"/>
        <v>-17.759999999999998</v>
      </c>
      <c r="E801" s="4">
        <v>6</v>
      </c>
      <c r="G801" s="20">
        <v>-2.96</v>
      </c>
      <c r="H801" s="20">
        <v>6</v>
      </c>
      <c r="J801" s="20">
        <v>-2.96</v>
      </c>
      <c r="K801" s="20">
        <f t="shared" si="76"/>
        <v>-17.759999999999998</v>
      </c>
      <c r="M801" s="20">
        <v>-2.96</v>
      </c>
      <c r="N801" s="20">
        <f t="shared" si="77"/>
        <v>26.284799999999997</v>
      </c>
      <c r="P801" s="20">
        <v>-2.96</v>
      </c>
      <c r="Q801" s="4">
        <f t="shared" si="72"/>
        <v>-25.934335999999998</v>
      </c>
    </row>
    <row r="802" spans="1:17" x14ac:dyDescent="0.35">
      <c r="A802" s="20">
        <v>-2.97</v>
      </c>
      <c r="B802" s="4">
        <f t="shared" si="73"/>
        <v>-26.198073000000008</v>
      </c>
      <c r="C802" s="4">
        <f t="shared" si="74"/>
        <v>26.462700000000005</v>
      </c>
      <c r="D802" s="4">
        <f t="shared" si="75"/>
        <v>-17.82</v>
      </c>
      <c r="E802" s="4">
        <v>6</v>
      </c>
      <c r="G802" s="20">
        <v>-2.97</v>
      </c>
      <c r="H802" s="20">
        <v>6</v>
      </c>
      <c r="J802" s="20">
        <v>-2.97</v>
      </c>
      <c r="K802" s="20">
        <f t="shared" si="76"/>
        <v>-17.82</v>
      </c>
      <c r="M802" s="20">
        <v>-2.97</v>
      </c>
      <c r="N802" s="20">
        <f t="shared" si="77"/>
        <v>26.462700000000005</v>
      </c>
      <c r="P802" s="20">
        <v>-2.97</v>
      </c>
      <c r="Q802" s="4">
        <f t="shared" si="72"/>
        <v>-26.198073000000008</v>
      </c>
    </row>
    <row r="803" spans="1:17" x14ac:dyDescent="0.35">
      <c r="A803" s="20">
        <v>-2.98</v>
      </c>
      <c r="B803" s="4">
        <f t="shared" si="73"/>
        <v>-26.463591999999998</v>
      </c>
      <c r="C803" s="4">
        <f t="shared" si="74"/>
        <v>26.641199999999998</v>
      </c>
      <c r="D803" s="4">
        <f t="shared" si="75"/>
        <v>-17.88</v>
      </c>
      <c r="E803" s="4">
        <v>6</v>
      </c>
      <c r="G803" s="20">
        <v>-2.98</v>
      </c>
      <c r="H803" s="20">
        <v>6</v>
      </c>
      <c r="J803" s="20">
        <v>-2.98</v>
      </c>
      <c r="K803" s="20">
        <f t="shared" si="76"/>
        <v>-17.88</v>
      </c>
      <c r="M803" s="20">
        <v>-2.98</v>
      </c>
      <c r="N803" s="20">
        <f t="shared" si="77"/>
        <v>26.641199999999998</v>
      </c>
      <c r="P803" s="20">
        <v>-2.98</v>
      </c>
      <c r="Q803" s="4">
        <f t="shared" si="72"/>
        <v>-26.463591999999998</v>
      </c>
    </row>
    <row r="804" spans="1:17" x14ac:dyDescent="0.35">
      <c r="A804" s="20">
        <v>-2.99</v>
      </c>
      <c r="B804" s="4">
        <f t="shared" si="73"/>
        <v>-26.730899000000004</v>
      </c>
      <c r="C804" s="4">
        <f t="shared" si="74"/>
        <v>26.820300000000003</v>
      </c>
      <c r="D804" s="4">
        <f t="shared" si="75"/>
        <v>-17.940000000000001</v>
      </c>
      <c r="E804" s="4">
        <v>6</v>
      </c>
      <c r="G804" s="20">
        <v>-2.99</v>
      </c>
      <c r="H804" s="20">
        <v>6</v>
      </c>
      <c r="J804" s="20">
        <v>-2.99</v>
      </c>
      <c r="K804" s="20">
        <f t="shared" si="76"/>
        <v>-17.940000000000001</v>
      </c>
      <c r="M804" s="20">
        <v>-2.99</v>
      </c>
      <c r="N804" s="20">
        <f t="shared" si="77"/>
        <v>26.820300000000003</v>
      </c>
      <c r="P804" s="20">
        <v>-2.99</v>
      </c>
      <c r="Q804" s="4">
        <f t="shared" si="72"/>
        <v>-26.730899000000004</v>
      </c>
    </row>
    <row r="805" spans="1:17" x14ac:dyDescent="0.35">
      <c r="A805" s="20">
        <v>-3</v>
      </c>
      <c r="B805" s="4">
        <f t="shared" si="73"/>
        <v>-27</v>
      </c>
      <c r="C805" s="4">
        <f t="shared" si="74"/>
        <v>27</v>
      </c>
      <c r="D805" s="4">
        <f t="shared" si="75"/>
        <v>-18</v>
      </c>
      <c r="E805" s="4">
        <v>6</v>
      </c>
      <c r="G805" s="20">
        <v>-3</v>
      </c>
      <c r="H805" s="20">
        <v>6</v>
      </c>
      <c r="J805" s="20">
        <v>-3</v>
      </c>
      <c r="K805" s="20">
        <f t="shared" si="76"/>
        <v>-18</v>
      </c>
      <c r="M805" s="20">
        <v>-3</v>
      </c>
      <c r="N805" s="20">
        <f t="shared" si="77"/>
        <v>27</v>
      </c>
      <c r="P805" s="20">
        <v>-3</v>
      </c>
      <c r="Q805" s="4">
        <f t="shared" si="72"/>
        <v>-27</v>
      </c>
    </row>
    <row r="806" spans="1:17" x14ac:dyDescent="0.35">
      <c r="A806" s="20">
        <v>-3.01</v>
      </c>
      <c r="B806" s="4">
        <f t="shared" si="73"/>
        <v>-27.270900999999995</v>
      </c>
      <c r="C806" s="4">
        <f t="shared" si="74"/>
        <v>27.180299999999995</v>
      </c>
      <c r="D806" s="4">
        <f t="shared" si="75"/>
        <v>-18.059999999999999</v>
      </c>
      <c r="E806" s="4">
        <v>6</v>
      </c>
      <c r="G806" s="20">
        <v>-3.01</v>
      </c>
      <c r="H806" s="20">
        <v>6</v>
      </c>
      <c r="J806" s="20">
        <v>-3.01</v>
      </c>
      <c r="K806" s="20">
        <f t="shared" si="76"/>
        <v>-18.059999999999999</v>
      </c>
      <c r="M806" s="20">
        <v>-3.01</v>
      </c>
      <c r="N806" s="20">
        <f t="shared" si="77"/>
        <v>27.180299999999995</v>
      </c>
      <c r="P806" s="20">
        <v>-3.01</v>
      </c>
      <c r="Q806" s="4">
        <f t="shared" si="72"/>
        <v>-27.270900999999995</v>
      </c>
    </row>
    <row r="807" spans="1:17" x14ac:dyDescent="0.35">
      <c r="A807" s="20">
        <v>-3.02</v>
      </c>
      <c r="B807" s="4">
        <f t="shared" si="73"/>
        <v>-27.543607999999999</v>
      </c>
      <c r="C807" s="4">
        <f t="shared" si="74"/>
        <v>27.3612</v>
      </c>
      <c r="D807" s="4">
        <f t="shared" si="75"/>
        <v>-18.12</v>
      </c>
      <c r="E807" s="4">
        <v>6</v>
      </c>
      <c r="G807" s="20">
        <v>-3.02</v>
      </c>
      <c r="H807" s="20">
        <v>6</v>
      </c>
      <c r="J807" s="20">
        <v>-3.02</v>
      </c>
      <c r="K807" s="20">
        <f t="shared" si="76"/>
        <v>-18.12</v>
      </c>
      <c r="M807" s="20">
        <v>-3.02</v>
      </c>
      <c r="N807" s="20">
        <f t="shared" si="77"/>
        <v>27.3612</v>
      </c>
      <c r="P807" s="20">
        <v>-3.02</v>
      </c>
      <c r="Q807" s="4">
        <f t="shared" si="72"/>
        <v>-27.543607999999999</v>
      </c>
    </row>
    <row r="808" spans="1:17" x14ac:dyDescent="0.35">
      <c r="A808" s="20">
        <v>-3.03</v>
      </c>
      <c r="B808" s="4">
        <f t="shared" si="73"/>
        <v>-27.818126999999997</v>
      </c>
      <c r="C808" s="4">
        <f t="shared" si="74"/>
        <v>27.542699999999996</v>
      </c>
      <c r="D808" s="4">
        <f t="shared" si="75"/>
        <v>-18.18</v>
      </c>
      <c r="E808" s="4">
        <v>6</v>
      </c>
      <c r="G808" s="20">
        <v>-3.03</v>
      </c>
      <c r="H808" s="20">
        <v>6</v>
      </c>
      <c r="J808" s="20">
        <v>-3.03</v>
      </c>
      <c r="K808" s="20">
        <f t="shared" si="76"/>
        <v>-18.18</v>
      </c>
      <c r="M808" s="20">
        <v>-3.03</v>
      </c>
      <c r="N808" s="20">
        <f t="shared" si="77"/>
        <v>27.542699999999996</v>
      </c>
      <c r="P808" s="20">
        <v>-3.03</v>
      </c>
      <c r="Q808" s="4">
        <f t="shared" si="72"/>
        <v>-27.818126999999997</v>
      </c>
    </row>
    <row r="809" spans="1:17" x14ac:dyDescent="0.35">
      <c r="A809" s="20">
        <v>-3.04</v>
      </c>
      <c r="B809" s="4">
        <f t="shared" si="73"/>
        <v>-28.094464000000002</v>
      </c>
      <c r="C809" s="4">
        <f t="shared" si="74"/>
        <v>27.724800000000002</v>
      </c>
      <c r="D809" s="4">
        <f t="shared" si="75"/>
        <v>-18.240000000000002</v>
      </c>
      <c r="E809" s="4">
        <v>6</v>
      </c>
      <c r="G809" s="20">
        <v>-3.04</v>
      </c>
      <c r="H809" s="20">
        <v>6</v>
      </c>
      <c r="J809" s="20">
        <v>-3.04</v>
      </c>
      <c r="K809" s="20">
        <f t="shared" si="76"/>
        <v>-18.240000000000002</v>
      </c>
      <c r="M809" s="20">
        <v>-3.04</v>
      </c>
      <c r="N809" s="20">
        <f t="shared" si="77"/>
        <v>27.724800000000002</v>
      </c>
      <c r="P809" s="20">
        <v>-3.04</v>
      </c>
      <c r="Q809" s="4">
        <f t="shared" si="72"/>
        <v>-28.094464000000002</v>
      </c>
    </row>
    <row r="810" spans="1:17" x14ac:dyDescent="0.35">
      <c r="A810" s="20">
        <v>-3.05</v>
      </c>
      <c r="B810" s="4">
        <f t="shared" si="73"/>
        <v>-28.372624999999992</v>
      </c>
      <c r="C810" s="4">
        <f t="shared" si="74"/>
        <v>27.907499999999995</v>
      </c>
      <c r="D810" s="4">
        <f t="shared" si="75"/>
        <v>-18.299999999999997</v>
      </c>
      <c r="E810" s="4">
        <v>6</v>
      </c>
      <c r="G810" s="20">
        <v>-3.05</v>
      </c>
      <c r="H810" s="20">
        <v>6</v>
      </c>
      <c r="J810" s="20">
        <v>-3.05</v>
      </c>
      <c r="K810" s="20">
        <f t="shared" si="76"/>
        <v>-18.299999999999997</v>
      </c>
      <c r="M810" s="20">
        <v>-3.05</v>
      </c>
      <c r="N810" s="20">
        <f t="shared" si="77"/>
        <v>27.907499999999995</v>
      </c>
      <c r="P810" s="20">
        <v>-3.05</v>
      </c>
      <c r="Q810" s="4">
        <f t="shared" si="72"/>
        <v>-28.372624999999992</v>
      </c>
    </row>
    <row r="811" spans="1:17" x14ac:dyDescent="0.35">
      <c r="A811" s="20">
        <v>-3.06</v>
      </c>
      <c r="B811" s="4">
        <f t="shared" si="73"/>
        <v>-28.652616000000002</v>
      </c>
      <c r="C811" s="4">
        <f t="shared" si="74"/>
        <v>28.090800000000002</v>
      </c>
      <c r="D811" s="4">
        <f t="shared" si="75"/>
        <v>-18.36</v>
      </c>
      <c r="E811" s="4">
        <v>6</v>
      </c>
      <c r="G811" s="20">
        <v>-3.06</v>
      </c>
      <c r="H811" s="20">
        <v>6</v>
      </c>
      <c r="J811" s="20">
        <v>-3.06</v>
      </c>
      <c r="K811" s="20">
        <f t="shared" si="76"/>
        <v>-18.36</v>
      </c>
      <c r="M811" s="20">
        <v>-3.06</v>
      </c>
      <c r="N811" s="20">
        <f t="shared" si="77"/>
        <v>28.090800000000002</v>
      </c>
      <c r="P811" s="20">
        <v>-3.06</v>
      </c>
      <c r="Q811" s="4">
        <f t="shared" si="72"/>
        <v>-28.652616000000002</v>
      </c>
    </row>
    <row r="812" spans="1:17" x14ac:dyDescent="0.35">
      <c r="A812" s="20">
        <v>-3.07</v>
      </c>
      <c r="B812" s="4">
        <f t="shared" si="73"/>
        <v>-28.934442999999995</v>
      </c>
      <c r="C812" s="4">
        <f t="shared" si="74"/>
        <v>28.274699999999996</v>
      </c>
      <c r="D812" s="4">
        <f t="shared" si="75"/>
        <v>-18.419999999999998</v>
      </c>
      <c r="E812" s="4">
        <v>6</v>
      </c>
      <c r="G812" s="20">
        <v>-3.07</v>
      </c>
      <c r="H812" s="20">
        <v>6</v>
      </c>
      <c r="J812" s="20">
        <v>-3.07</v>
      </c>
      <c r="K812" s="20">
        <f t="shared" si="76"/>
        <v>-18.419999999999998</v>
      </c>
      <c r="M812" s="20">
        <v>-3.07</v>
      </c>
      <c r="N812" s="20">
        <f t="shared" si="77"/>
        <v>28.274699999999996</v>
      </c>
      <c r="P812" s="20">
        <v>-3.07</v>
      </c>
      <c r="Q812" s="4">
        <f t="shared" si="72"/>
        <v>-28.934442999999995</v>
      </c>
    </row>
    <row r="813" spans="1:17" x14ac:dyDescent="0.35">
      <c r="A813" s="20">
        <v>-3.08</v>
      </c>
      <c r="B813" s="4">
        <f t="shared" si="73"/>
        <v>-29.218112000000001</v>
      </c>
      <c r="C813" s="4">
        <f t="shared" si="74"/>
        <v>28.459199999999999</v>
      </c>
      <c r="D813" s="4">
        <f t="shared" si="75"/>
        <v>-18.48</v>
      </c>
      <c r="E813" s="4">
        <v>6</v>
      </c>
      <c r="G813" s="20">
        <v>-3.08</v>
      </c>
      <c r="H813" s="20">
        <v>6</v>
      </c>
      <c r="J813" s="20">
        <v>-3.08</v>
      </c>
      <c r="K813" s="20">
        <f t="shared" si="76"/>
        <v>-18.48</v>
      </c>
      <c r="M813" s="20">
        <v>-3.08</v>
      </c>
      <c r="N813" s="20">
        <f t="shared" si="77"/>
        <v>28.459199999999999</v>
      </c>
      <c r="P813" s="20">
        <v>-3.08</v>
      </c>
      <c r="Q813" s="4">
        <f t="shared" si="72"/>
        <v>-29.218112000000001</v>
      </c>
    </row>
    <row r="814" spans="1:17" x14ac:dyDescent="0.35">
      <c r="A814" s="20">
        <v>-3.09</v>
      </c>
      <c r="B814" s="4">
        <f t="shared" si="73"/>
        <v>-29.503628999999997</v>
      </c>
      <c r="C814" s="4">
        <f t="shared" si="74"/>
        <v>28.644300000000001</v>
      </c>
      <c r="D814" s="4">
        <f t="shared" si="75"/>
        <v>-18.54</v>
      </c>
      <c r="E814" s="4">
        <v>6</v>
      </c>
      <c r="G814" s="20">
        <v>-3.09</v>
      </c>
      <c r="H814" s="20">
        <v>6</v>
      </c>
      <c r="J814" s="20">
        <v>-3.09</v>
      </c>
      <c r="K814" s="20">
        <f t="shared" si="76"/>
        <v>-18.54</v>
      </c>
      <c r="M814" s="20">
        <v>-3.09</v>
      </c>
      <c r="N814" s="20">
        <f t="shared" si="77"/>
        <v>28.644300000000001</v>
      </c>
      <c r="P814" s="20">
        <v>-3.09</v>
      </c>
      <c r="Q814" s="4">
        <f t="shared" si="72"/>
        <v>-29.503628999999997</v>
      </c>
    </row>
    <row r="815" spans="1:17" x14ac:dyDescent="0.35">
      <c r="A815" s="20">
        <v>-3.1</v>
      </c>
      <c r="B815" s="4">
        <f t="shared" si="73"/>
        <v>-29.791000000000004</v>
      </c>
      <c r="C815" s="4">
        <f t="shared" si="74"/>
        <v>28.830000000000005</v>
      </c>
      <c r="D815" s="4">
        <f t="shared" si="75"/>
        <v>-18.600000000000001</v>
      </c>
      <c r="E815" s="4">
        <v>6</v>
      </c>
      <c r="G815" s="20">
        <v>-3.1</v>
      </c>
      <c r="H815" s="20">
        <v>6</v>
      </c>
      <c r="J815" s="20">
        <v>-3.1</v>
      </c>
      <c r="K815" s="20">
        <f t="shared" si="76"/>
        <v>-18.600000000000001</v>
      </c>
      <c r="M815" s="20">
        <v>-3.1</v>
      </c>
      <c r="N815" s="20">
        <f t="shared" si="77"/>
        <v>28.830000000000005</v>
      </c>
      <c r="P815" s="20">
        <v>-3.1</v>
      </c>
      <c r="Q815" s="4">
        <f t="shared" si="72"/>
        <v>-29.791000000000004</v>
      </c>
    </row>
    <row r="816" spans="1:17" x14ac:dyDescent="0.35">
      <c r="A816" s="20">
        <v>-3.11</v>
      </c>
      <c r="B816" s="4">
        <f t="shared" si="73"/>
        <v>-30.080230999999994</v>
      </c>
      <c r="C816" s="4">
        <f t="shared" si="74"/>
        <v>29.016299999999994</v>
      </c>
      <c r="D816" s="4">
        <f t="shared" si="75"/>
        <v>-18.66</v>
      </c>
      <c r="E816" s="4">
        <v>6</v>
      </c>
      <c r="G816" s="20">
        <v>-3.11</v>
      </c>
      <c r="H816" s="20">
        <v>6</v>
      </c>
      <c r="J816" s="20">
        <v>-3.11</v>
      </c>
      <c r="K816" s="20">
        <f t="shared" si="76"/>
        <v>-18.66</v>
      </c>
      <c r="M816" s="20">
        <v>-3.11</v>
      </c>
      <c r="N816" s="20">
        <f t="shared" si="77"/>
        <v>29.016299999999994</v>
      </c>
      <c r="P816" s="20">
        <v>-3.11</v>
      </c>
      <c r="Q816" s="4">
        <f t="shared" si="72"/>
        <v>-30.080230999999994</v>
      </c>
    </row>
    <row r="817" spans="1:17" x14ac:dyDescent="0.35">
      <c r="A817" s="20">
        <v>-3.12</v>
      </c>
      <c r="B817" s="4">
        <f t="shared" si="73"/>
        <v>-30.371328000000002</v>
      </c>
      <c r="C817" s="4">
        <f t="shared" si="74"/>
        <v>29.203200000000002</v>
      </c>
      <c r="D817" s="4">
        <f t="shared" si="75"/>
        <v>-18.72</v>
      </c>
      <c r="E817" s="4">
        <v>6</v>
      </c>
      <c r="G817" s="20">
        <v>-3.12</v>
      </c>
      <c r="H817" s="20">
        <v>6</v>
      </c>
      <c r="J817" s="20">
        <v>-3.12</v>
      </c>
      <c r="K817" s="20">
        <f t="shared" si="76"/>
        <v>-18.72</v>
      </c>
      <c r="M817" s="20">
        <v>-3.12</v>
      </c>
      <c r="N817" s="20">
        <f t="shared" si="77"/>
        <v>29.203200000000002</v>
      </c>
      <c r="P817" s="20">
        <v>-3.12</v>
      </c>
      <c r="Q817" s="4">
        <f t="shared" si="72"/>
        <v>-30.371328000000002</v>
      </c>
    </row>
    <row r="818" spans="1:17" x14ac:dyDescent="0.35">
      <c r="A818" s="20">
        <v>-3.13</v>
      </c>
      <c r="B818" s="4">
        <f t="shared" si="73"/>
        <v>-30.664296999999998</v>
      </c>
      <c r="C818" s="4">
        <f t="shared" si="74"/>
        <v>29.390699999999995</v>
      </c>
      <c r="D818" s="4">
        <f t="shared" si="75"/>
        <v>-18.78</v>
      </c>
      <c r="E818" s="4">
        <v>6</v>
      </c>
      <c r="G818" s="20">
        <v>-3.13</v>
      </c>
      <c r="H818" s="20">
        <v>6</v>
      </c>
      <c r="J818" s="20">
        <v>-3.13</v>
      </c>
      <c r="K818" s="20">
        <f t="shared" si="76"/>
        <v>-18.78</v>
      </c>
      <c r="M818" s="20">
        <v>-3.13</v>
      </c>
      <c r="N818" s="20">
        <f t="shared" si="77"/>
        <v>29.390699999999995</v>
      </c>
      <c r="P818" s="20">
        <v>-3.13</v>
      </c>
      <c r="Q818" s="4">
        <f t="shared" si="72"/>
        <v>-30.664296999999998</v>
      </c>
    </row>
    <row r="819" spans="1:17" x14ac:dyDescent="0.35">
      <c r="A819" s="20">
        <v>-3.14</v>
      </c>
      <c r="B819" s="4">
        <f t="shared" si="73"/>
        <v>-30.959144000000002</v>
      </c>
      <c r="C819" s="4">
        <f t="shared" si="74"/>
        <v>29.578800000000001</v>
      </c>
      <c r="D819" s="4">
        <f t="shared" si="75"/>
        <v>-18.84</v>
      </c>
      <c r="E819" s="4">
        <v>6</v>
      </c>
      <c r="G819" s="20">
        <v>-3.14</v>
      </c>
      <c r="H819" s="20">
        <v>6</v>
      </c>
      <c r="J819" s="20">
        <v>-3.14</v>
      </c>
      <c r="K819" s="20">
        <f t="shared" si="76"/>
        <v>-18.84</v>
      </c>
      <c r="M819" s="20">
        <v>-3.14</v>
      </c>
      <c r="N819" s="20">
        <f t="shared" si="77"/>
        <v>29.578800000000001</v>
      </c>
      <c r="P819" s="20">
        <v>-3.14</v>
      </c>
      <c r="Q819" s="4">
        <f t="shared" si="72"/>
        <v>-30.959144000000002</v>
      </c>
    </row>
    <row r="820" spans="1:17" x14ac:dyDescent="0.35">
      <c r="A820" s="20">
        <v>-3.15</v>
      </c>
      <c r="B820" s="4">
        <f t="shared" si="73"/>
        <v>-31.255874999999996</v>
      </c>
      <c r="C820" s="4">
        <f t="shared" si="74"/>
        <v>29.767499999999998</v>
      </c>
      <c r="D820" s="4">
        <f t="shared" si="75"/>
        <v>-18.899999999999999</v>
      </c>
      <c r="E820" s="4">
        <v>6</v>
      </c>
      <c r="G820" s="20">
        <v>-3.15</v>
      </c>
      <c r="H820" s="20">
        <v>6</v>
      </c>
      <c r="J820" s="20">
        <v>-3.15</v>
      </c>
      <c r="K820" s="20">
        <f t="shared" si="76"/>
        <v>-18.899999999999999</v>
      </c>
      <c r="M820" s="20">
        <v>-3.15</v>
      </c>
      <c r="N820" s="20">
        <f t="shared" si="77"/>
        <v>29.767499999999998</v>
      </c>
      <c r="P820" s="20">
        <v>-3.15</v>
      </c>
      <c r="Q820" s="4">
        <f t="shared" si="72"/>
        <v>-31.255874999999996</v>
      </c>
    </row>
    <row r="821" spans="1:17" x14ac:dyDescent="0.35">
      <c r="A821" s="20">
        <v>-3.16</v>
      </c>
      <c r="B821" s="4">
        <f t="shared" si="73"/>
        <v>-31.554496000000007</v>
      </c>
      <c r="C821" s="4">
        <f t="shared" si="74"/>
        <v>29.956800000000005</v>
      </c>
      <c r="D821" s="4">
        <f t="shared" si="75"/>
        <v>-18.96</v>
      </c>
      <c r="E821" s="4">
        <v>6</v>
      </c>
      <c r="G821" s="20">
        <v>-3.16</v>
      </c>
      <c r="H821" s="20">
        <v>6</v>
      </c>
      <c r="J821" s="20">
        <v>-3.16</v>
      </c>
      <c r="K821" s="20">
        <f t="shared" si="76"/>
        <v>-18.96</v>
      </c>
      <c r="M821" s="20">
        <v>-3.16</v>
      </c>
      <c r="N821" s="20">
        <f t="shared" si="77"/>
        <v>29.956800000000005</v>
      </c>
      <c r="P821" s="20">
        <v>-3.16</v>
      </c>
      <c r="Q821" s="4">
        <f t="shared" si="72"/>
        <v>-31.554496000000007</v>
      </c>
    </row>
    <row r="822" spans="1:17" x14ac:dyDescent="0.35">
      <c r="A822" s="20">
        <v>-3.17</v>
      </c>
      <c r="B822" s="4">
        <f t="shared" si="73"/>
        <v>-31.855013</v>
      </c>
      <c r="C822" s="4">
        <f t="shared" si="74"/>
        <v>30.146699999999999</v>
      </c>
      <c r="D822" s="4">
        <f t="shared" si="75"/>
        <v>-19.02</v>
      </c>
      <c r="E822" s="4">
        <v>6</v>
      </c>
      <c r="G822" s="20">
        <v>-3.17</v>
      </c>
      <c r="H822" s="20">
        <v>6</v>
      </c>
      <c r="J822" s="20">
        <v>-3.17</v>
      </c>
      <c r="K822" s="20">
        <f t="shared" si="76"/>
        <v>-19.02</v>
      </c>
      <c r="M822" s="20">
        <v>-3.17</v>
      </c>
      <c r="N822" s="20">
        <f t="shared" si="77"/>
        <v>30.146699999999999</v>
      </c>
      <c r="P822" s="20">
        <v>-3.17</v>
      </c>
      <c r="Q822" s="4">
        <f t="shared" si="72"/>
        <v>-31.855013</v>
      </c>
    </row>
    <row r="823" spans="1:17" x14ac:dyDescent="0.35">
      <c r="A823" s="20">
        <v>-3.18</v>
      </c>
      <c r="B823" s="4">
        <f t="shared" si="73"/>
        <v>-32.157432000000007</v>
      </c>
      <c r="C823" s="4">
        <f t="shared" si="74"/>
        <v>30.337200000000003</v>
      </c>
      <c r="D823" s="4">
        <f t="shared" si="75"/>
        <v>-19.080000000000002</v>
      </c>
      <c r="E823" s="4">
        <v>6</v>
      </c>
      <c r="G823" s="20">
        <v>-3.18</v>
      </c>
      <c r="H823" s="20">
        <v>6</v>
      </c>
      <c r="J823" s="20">
        <v>-3.18</v>
      </c>
      <c r="K823" s="20">
        <f t="shared" si="76"/>
        <v>-19.080000000000002</v>
      </c>
      <c r="M823" s="20">
        <v>-3.18</v>
      </c>
      <c r="N823" s="20">
        <f t="shared" si="77"/>
        <v>30.337200000000003</v>
      </c>
      <c r="P823" s="20">
        <v>-3.18</v>
      </c>
      <c r="Q823" s="4">
        <f t="shared" si="72"/>
        <v>-32.157432000000007</v>
      </c>
    </row>
    <row r="824" spans="1:17" x14ac:dyDescent="0.35">
      <c r="A824" s="20">
        <v>-3.19</v>
      </c>
      <c r="B824" s="4">
        <f t="shared" si="73"/>
        <v>-32.461759000000001</v>
      </c>
      <c r="C824" s="4">
        <f t="shared" si="74"/>
        <v>30.528300000000002</v>
      </c>
      <c r="D824" s="4">
        <f t="shared" si="75"/>
        <v>-19.14</v>
      </c>
      <c r="E824" s="4">
        <v>6</v>
      </c>
      <c r="G824" s="20">
        <v>-3.19</v>
      </c>
      <c r="H824" s="20">
        <v>6</v>
      </c>
      <c r="J824" s="20">
        <v>-3.19</v>
      </c>
      <c r="K824" s="20">
        <f t="shared" si="76"/>
        <v>-19.14</v>
      </c>
      <c r="M824" s="20">
        <v>-3.19</v>
      </c>
      <c r="N824" s="20">
        <f t="shared" si="77"/>
        <v>30.528300000000002</v>
      </c>
      <c r="P824" s="20">
        <v>-3.19</v>
      </c>
      <c r="Q824" s="4">
        <f t="shared" si="72"/>
        <v>-32.461759000000001</v>
      </c>
    </row>
    <row r="825" spans="1:17" x14ac:dyDescent="0.35">
      <c r="A825" s="20">
        <v>-3.2</v>
      </c>
      <c r="B825" s="4">
        <f t="shared" si="73"/>
        <v>-32.768000000000008</v>
      </c>
      <c r="C825" s="4">
        <f t="shared" si="74"/>
        <v>30.720000000000006</v>
      </c>
      <c r="D825" s="4">
        <f t="shared" si="75"/>
        <v>-19.200000000000003</v>
      </c>
      <c r="E825" s="4">
        <v>6</v>
      </c>
      <c r="G825" s="20">
        <v>-3.2</v>
      </c>
      <c r="H825" s="20">
        <v>6</v>
      </c>
      <c r="J825" s="20">
        <v>-3.2</v>
      </c>
      <c r="K825" s="20">
        <f t="shared" si="76"/>
        <v>-19.200000000000003</v>
      </c>
      <c r="M825" s="20">
        <v>-3.2</v>
      </c>
      <c r="N825" s="20">
        <f t="shared" si="77"/>
        <v>30.720000000000006</v>
      </c>
      <c r="P825" s="20">
        <v>-3.2</v>
      </c>
      <c r="Q825" s="4">
        <f t="shared" si="72"/>
        <v>-32.768000000000008</v>
      </c>
    </row>
    <row r="826" spans="1:17" x14ac:dyDescent="0.35">
      <c r="A826" s="20">
        <v>-3.21</v>
      </c>
      <c r="B826" s="4">
        <f t="shared" si="73"/>
        <v>-33.076160999999999</v>
      </c>
      <c r="C826" s="4">
        <f t="shared" si="74"/>
        <v>30.912300000000002</v>
      </c>
      <c r="D826" s="4">
        <f t="shared" si="75"/>
        <v>-19.259999999999998</v>
      </c>
      <c r="E826" s="4">
        <v>6</v>
      </c>
      <c r="G826" s="20">
        <v>-3.21</v>
      </c>
      <c r="H826" s="20">
        <v>6</v>
      </c>
      <c r="J826" s="20">
        <v>-3.21</v>
      </c>
      <c r="K826" s="20">
        <f t="shared" si="76"/>
        <v>-19.259999999999998</v>
      </c>
      <c r="M826" s="20">
        <v>-3.21</v>
      </c>
      <c r="N826" s="20">
        <f t="shared" si="77"/>
        <v>30.912300000000002</v>
      </c>
      <c r="P826" s="20">
        <v>-3.21</v>
      </c>
      <c r="Q826" s="4">
        <f t="shared" si="72"/>
        <v>-33.076160999999999</v>
      </c>
    </row>
    <row r="827" spans="1:17" x14ac:dyDescent="0.35">
      <c r="A827" s="20">
        <v>-3.22</v>
      </c>
      <c r="B827" s="4">
        <f t="shared" si="73"/>
        <v>-33.386248000000009</v>
      </c>
      <c r="C827" s="4">
        <f t="shared" si="74"/>
        <v>31.105200000000004</v>
      </c>
      <c r="D827" s="4">
        <f t="shared" si="75"/>
        <v>-19.32</v>
      </c>
      <c r="E827" s="4">
        <v>6</v>
      </c>
      <c r="G827" s="20">
        <v>-3.22</v>
      </c>
      <c r="H827" s="20">
        <v>6</v>
      </c>
      <c r="J827" s="20">
        <v>-3.22</v>
      </c>
      <c r="K827" s="20">
        <f t="shared" si="76"/>
        <v>-19.32</v>
      </c>
      <c r="M827" s="20">
        <v>-3.22</v>
      </c>
      <c r="N827" s="20">
        <f t="shared" si="77"/>
        <v>31.105200000000004</v>
      </c>
      <c r="P827" s="20">
        <v>-3.22</v>
      </c>
      <c r="Q827" s="4">
        <f t="shared" si="72"/>
        <v>-33.386248000000009</v>
      </c>
    </row>
    <row r="828" spans="1:17" x14ac:dyDescent="0.35">
      <c r="A828" s="20">
        <v>-3.23</v>
      </c>
      <c r="B828" s="4">
        <f t="shared" si="73"/>
        <v>-33.698267000000001</v>
      </c>
      <c r="C828" s="4">
        <f t="shared" si="74"/>
        <v>31.2987</v>
      </c>
      <c r="D828" s="4">
        <f t="shared" si="75"/>
        <v>-19.38</v>
      </c>
      <c r="E828" s="4">
        <v>6</v>
      </c>
      <c r="G828" s="20">
        <v>-3.23</v>
      </c>
      <c r="H828" s="20">
        <v>6</v>
      </c>
      <c r="J828" s="20">
        <v>-3.23</v>
      </c>
      <c r="K828" s="20">
        <f t="shared" si="76"/>
        <v>-19.38</v>
      </c>
      <c r="M828" s="20">
        <v>-3.23</v>
      </c>
      <c r="N828" s="20">
        <f t="shared" si="77"/>
        <v>31.2987</v>
      </c>
      <c r="P828" s="20">
        <v>-3.23</v>
      </c>
      <c r="Q828" s="4">
        <f t="shared" si="72"/>
        <v>-33.698267000000001</v>
      </c>
    </row>
    <row r="829" spans="1:17" x14ac:dyDescent="0.35">
      <c r="A829" s="20">
        <v>-3.24</v>
      </c>
      <c r="B829" s="4">
        <f t="shared" si="73"/>
        <v>-34.01222400000001</v>
      </c>
      <c r="C829" s="4">
        <f t="shared" si="74"/>
        <v>31.492800000000006</v>
      </c>
      <c r="D829" s="4">
        <f t="shared" si="75"/>
        <v>-19.440000000000001</v>
      </c>
      <c r="E829" s="4">
        <v>6</v>
      </c>
      <c r="G829" s="20">
        <v>-3.24</v>
      </c>
      <c r="H829" s="20">
        <v>6</v>
      </c>
      <c r="J829" s="20">
        <v>-3.24</v>
      </c>
      <c r="K829" s="20">
        <f t="shared" si="76"/>
        <v>-19.440000000000001</v>
      </c>
      <c r="M829" s="20">
        <v>-3.24</v>
      </c>
      <c r="N829" s="20">
        <f t="shared" si="77"/>
        <v>31.492800000000006</v>
      </c>
      <c r="P829" s="20">
        <v>-3.24</v>
      </c>
      <c r="Q829" s="4">
        <f t="shared" si="72"/>
        <v>-34.01222400000001</v>
      </c>
    </row>
    <row r="830" spans="1:17" x14ac:dyDescent="0.35">
      <c r="A830" s="20">
        <v>-3.25</v>
      </c>
      <c r="B830" s="4">
        <f t="shared" si="73"/>
        <v>-34.328125</v>
      </c>
      <c r="C830" s="4">
        <f t="shared" si="74"/>
        <v>31.6875</v>
      </c>
      <c r="D830" s="4">
        <f t="shared" si="75"/>
        <v>-19.5</v>
      </c>
      <c r="E830" s="4">
        <v>6</v>
      </c>
      <c r="G830" s="20">
        <v>-3.25</v>
      </c>
      <c r="H830" s="20">
        <v>6</v>
      </c>
      <c r="J830" s="20">
        <v>-3.25</v>
      </c>
      <c r="K830" s="20">
        <f t="shared" si="76"/>
        <v>-19.5</v>
      </c>
      <c r="M830" s="20">
        <v>-3.25</v>
      </c>
      <c r="N830" s="20">
        <f t="shared" si="77"/>
        <v>31.6875</v>
      </c>
      <c r="P830" s="20">
        <v>-3.25</v>
      </c>
      <c r="Q830" s="4">
        <f t="shared" si="72"/>
        <v>-34.328125</v>
      </c>
    </row>
    <row r="831" spans="1:17" x14ac:dyDescent="0.35">
      <c r="A831" s="20">
        <v>-3.26</v>
      </c>
      <c r="B831" s="4">
        <f t="shared" si="73"/>
        <v>-34.645975999999997</v>
      </c>
      <c r="C831" s="4">
        <f t="shared" si="74"/>
        <v>31.882799999999996</v>
      </c>
      <c r="D831" s="4">
        <f t="shared" si="75"/>
        <v>-19.559999999999999</v>
      </c>
      <c r="E831" s="4">
        <v>6</v>
      </c>
      <c r="G831" s="20">
        <v>-3.26</v>
      </c>
      <c r="H831" s="20">
        <v>6</v>
      </c>
      <c r="J831" s="20">
        <v>-3.26</v>
      </c>
      <c r="K831" s="20">
        <f t="shared" si="76"/>
        <v>-19.559999999999999</v>
      </c>
      <c r="M831" s="20">
        <v>-3.26</v>
      </c>
      <c r="N831" s="20">
        <f t="shared" si="77"/>
        <v>31.882799999999996</v>
      </c>
      <c r="P831" s="20">
        <v>-3.26</v>
      </c>
      <c r="Q831" s="4">
        <f t="shared" si="72"/>
        <v>-34.645975999999997</v>
      </c>
    </row>
    <row r="832" spans="1:17" x14ac:dyDescent="0.35">
      <c r="A832" s="20">
        <v>-3.27</v>
      </c>
      <c r="B832" s="4">
        <f t="shared" si="73"/>
        <v>-34.965783000000002</v>
      </c>
      <c r="C832" s="4">
        <f t="shared" si="74"/>
        <v>32.078699999999998</v>
      </c>
      <c r="D832" s="4">
        <f t="shared" si="75"/>
        <v>-19.62</v>
      </c>
      <c r="E832" s="4">
        <v>6</v>
      </c>
      <c r="G832" s="20">
        <v>-3.27</v>
      </c>
      <c r="H832" s="20">
        <v>6</v>
      </c>
      <c r="J832" s="20">
        <v>-3.27</v>
      </c>
      <c r="K832" s="20">
        <f t="shared" si="76"/>
        <v>-19.62</v>
      </c>
      <c r="M832" s="20">
        <v>-3.27</v>
      </c>
      <c r="N832" s="20">
        <f t="shared" si="77"/>
        <v>32.078699999999998</v>
      </c>
      <c r="P832" s="20">
        <v>-3.27</v>
      </c>
      <c r="Q832" s="4">
        <f t="shared" si="72"/>
        <v>-34.965783000000002</v>
      </c>
    </row>
    <row r="833" spans="1:17" x14ac:dyDescent="0.35">
      <c r="A833" s="20">
        <v>-3.28</v>
      </c>
      <c r="B833" s="4">
        <f t="shared" si="73"/>
        <v>-35.287551999999991</v>
      </c>
      <c r="C833" s="4">
        <f t="shared" si="74"/>
        <v>32.275199999999998</v>
      </c>
      <c r="D833" s="4">
        <f t="shared" si="75"/>
        <v>-19.68</v>
      </c>
      <c r="E833" s="4">
        <v>6</v>
      </c>
      <c r="G833" s="20">
        <v>-3.28</v>
      </c>
      <c r="H833" s="20">
        <v>6</v>
      </c>
      <c r="J833" s="20">
        <v>-3.28</v>
      </c>
      <c r="K833" s="20">
        <f t="shared" si="76"/>
        <v>-19.68</v>
      </c>
      <c r="M833" s="20">
        <v>-3.28</v>
      </c>
      <c r="N833" s="20">
        <f t="shared" si="77"/>
        <v>32.275199999999998</v>
      </c>
      <c r="P833" s="20">
        <v>-3.28</v>
      </c>
      <c r="Q833" s="4">
        <f t="shared" si="72"/>
        <v>-35.287551999999991</v>
      </c>
    </row>
    <row r="834" spans="1:17" x14ac:dyDescent="0.35">
      <c r="A834" s="20">
        <v>-3.29</v>
      </c>
      <c r="B834" s="4">
        <f t="shared" si="73"/>
        <v>-35.611288999999999</v>
      </c>
      <c r="C834" s="4">
        <f t="shared" si="74"/>
        <v>32.472299999999997</v>
      </c>
      <c r="D834" s="4">
        <f t="shared" si="75"/>
        <v>-19.740000000000002</v>
      </c>
      <c r="E834" s="4">
        <v>6</v>
      </c>
      <c r="G834" s="20">
        <v>-3.29</v>
      </c>
      <c r="H834" s="20">
        <v>6</v>
      </c>
      <c r="J834" s="20">
        <v>-3.29</v>
      </c>
      <c r="K834" s="20">
        <f t="shared" si="76"/>
        <v>-19.740000000000002</v>
      </c>
      <c r="M834" s="20">
        <v>-3.29</v>
      </c>
      <c r="N834" s="20">
        <f t="shared" si="77"/>
        <v>32.472299999999997</v>
      </c>
      <c r="P834" s="20">
        <v>-3.29</v>
      </c>
      <c r="Q834" s="4">
        <f t="shared" si="72"/>
        <v>-35.611288999999999</v>
      </c>
    </row>
    <row r="835" spans="1:17" x14ac:dyDescent="0.35">
      <c r="A835" s="20">
        <v>-3.3</v>
      </c>
      <c r="B835" s="4">
        <f t="shared" si="73"/>
        <v>-35.936999999999998</v>
      </c>
      <c r="C835" s="4">
        <f t="shared" si="74"/>
        <v>32.669999999999995</v>
      </c>
      <c r="D835" s="4">
        <f t="shared" si="75"/>
        <v>-19.799999999999997</v>
      </c>
      <c r="E835" s="4">
        <v>6</v>
      </c>
      <c r="G835" s="20">
        <v>-3.3</v>
      </c>
      <c r="H835" s="20">
        <v>6</v>
      </c>
      <c r="J835" s="20">
        <v>-3.3</v>
      </c>
      <c r="K835" s="20">
        <f t="shared" si="76"/>
        <v>-19.799999999999997</v>
      </c>
      <c r="M835" s="20">
        <v>-3.3</v>
      </c>
      <c r="N835" s="20">
        <f t="shared" si="77"/>
        <v>32.669999999999995</v>
      </c>
      <c r="P835" s="20">
        <v>-3.3</v>
      </c>
      <c r="Q835" s="4">
        <f t="shared" si="72"/>
        <v>-35.936999999999998</v>
      </c>
    </row>
    <row r="836" spans="1:17" x14ac:dyDescent="0.35">
      <c r="A836" s="20">
        <v>-3.31</v>
      </c>
      <c r="B836" s="4">
        <f t="shared" si="73"/>
        <v>-36.264691000000006</v>
      </c>
      <c r="C836" s="4">
        <f t="shared" si="74"/>
        <v>32.868300000000005</v>
      </c>
      <c r="D836" s="4">
        <f t="shared" si="75"/>
        <v>-19.86</v>
      </c>
      <c r="E836" s="4">
        <v>6</v>
      </c>
      <c r="G836" s="20">
        <v>-3.31</v>
      </c>
      <c r="H836" s="20">
        <v>6</v>
      </c>
      <c r="J836" s="20">
        <v>-3.31</v>
      </c>
      <c r="K836" s="20">
        <f t="shared" si="76"/>
        <v>-19.86</v>
      </c>
      <c r="M836" s="20">
        <v>-3.31</v>
      </c>
      <c r="N836" s="20">
        <f t="shared" si="77"/>
        <v>32.868300000000005</v>
      </c>
      <c r="P836" s="20">
        <v>-3.31</v>
      </c>
      <c r="Q836" s="4">
        <f t="shared" si="72"/>
        <v>-36.264691000000006</v>
      </c>
    </row>
    <row r="837" spans="1:17" x14ac:dyDescent="0.35">
      <c r="A837" s="20">
        <v>-3.32</v>
      </c>
      <c r="B837" s="4">
        <f t="shared" si="73"/>
        <v>-36.594367999999996</v>
      </c>
      <c r="C837" s="4">
        <f t="shared" si="74"/>
        <v>33.0672</v>
      </c>
      <c r="D837" s="4">
        <f t="shared" si="75"/>
        <v>-19.919999999999998</v>
      </c>
      <c r="E837" s="4">
        <v>6</v>
      </c>
      <c r="G837" s="20">
        <v>-3.32</v>
      </c>
      <c r="H837" s="20">
        <v>6</v>
      </c>
      <c r="J837" s="20">
        <v>-3.32</v>
      </c>
      <c r="K837" s="20">
        <f t="shared" si="76"/>
        <v>-19.919999999999998</v>
      </c>
      <c r="M837" s="20">
        <v>-3.32</v>
      </c>
      <c r="N837" s="20">
        <f t="shared" si="77"/>
        <v>33.0672</v>
      </c>
      <c r="P837" s="20">
        <v>-3.32</v>
      </c>
      <c r="Q837" s="4">
        <f t="shared" ref="Q837:Q900" si="78">P837^3</f>
        <v>-36.594367999999996</v>
      </c>
    </row>
    <row r="838" spans="1:17" x14ac:dyDescent="0.35">
      <c r="A838" s="20">
        <v>-3.33</v>
      </c>
      <c r="B838" s="4">
        <f t="shared" ref="B838:B901" si="79">A838^3</f>
        <v>-36.926037000000001</v>
      </c>
      <c r="C838" s="4">
        <f t="shared" ref="C838:C901" si="80">3*A838^2</f>
        <v>33.2667</v>
      </c>
      <c r="D838" s="4">
        <f t="shared" ref="D838:D901" si="81">6*A838</f>
        <v>-19.98</v>
      </c>
      <c r="E838" s="4">
        <v>6</v>
      </c>
      <c r="G838" s="20">
        <v>-3.33</v>
      </c>
      <c r="H838" s="20">
        <v>6</v>
      </c>
      <c r="J838" s="20">
        <v>-3.33</v>
      </c>
      <c r="K838" s="20">
        <f t="shared" ref="K838:K901" si="82">6*J838</f>
        <v>-19.98</v>
      </c>
      <c r="M838" s="20">
        <v>-3.33</v>
      </c>
      <c r="N838" s="20">
        <f t="shared" ref="N838:N901" si="83">3*M838^2</f>
        <v>33.2667</v>
      </c>
      <c r="P838" s="20">
        <v>-3.33</v>
      </c>
      <c r="Q838" s="4">
        <f t="shared" si="78"/>
        <v>-36.926037000000001</v>
      </c>
    </row>
    <row r="839" spans="1:17" x14ac:dyDescent="0.35">
      <c r="A839" s="20">
        <v>-3.34</v>
      </c>
      <c r="B839" s="4">
        <f t="shared" si="79"/>
        <v>-37.259703999999999</v>
      </c>
      <c r="C839" s="4">
        <f t="shared" si="80"/>
        <v>33.466799999999999</v>
      </c>
      <c r="D839" s="4">
        <f t="shared" si="81"/>
        <v>-20.04</v>
      </c>
      <c r="E839" s="4">
        <v>6</v>
      </c>
      <c r="G839" s="20">
        <v>-3.34</v>
      </c>
      <c r="H839" s="20">
        <v>6</v>
      </c>
      <c r="J839" s="20">
        <v>-3.34</v>
      </c>
      <c r="K839" s="20">
        <f t="shared" si="82"/>
        <v>-20.04</v>
      </c>
      <c r="M839" s="20">
        <v>-3.34</v>
      </c>
      <c r="N839" s="20">
        <f t="shared" si="83"/>
        <v>33.466799999999999</v>
      </c>
      <c r="P839" s="20">
        <v>-3.34</v>
      </c>
      <c r="Q839" s="4">
        <f t="shared" si="78"/>
        <v>-37.259703999999999</v>
      </c>
    </row>
    <row r="840" spans="1:17" x14ac:dyDescent="0.35">
      <c r="A840" s="20">
        <v>-3.35</v>
      </c>
      <c r="B840" s="4">
        <f t="shared" si="79"/>
        <v>-37.595375000000004</v>
      </c>
      <c r="C840" s="4">
        <f t="shared" si="80"/>
        <v>33.667500000000004</v>
      </c>
      <c r="D840" s="4">
        <f t="shared" si="81"/>
        <v>-20.100000000000001</v>
      </c>
      <c r="E840" s="4">
        <v>6</v>
      </c>
      <c r="G840" s="20">
        <v>-3.35</v>
      </c>
      <c r="H840" s="20">
        <v>6</v>
      </c>
      <c r="J840" s="20">
        <v>-3.35</v>
      </c>
      <c r="K840" s="20">
        <f t="shared" si="82"/>
        <v>-20.100000000000001</v>
      </c>
      <c r="M840" s="20">
        <v>-3.35</v>
      </c>
      <c r="N840" s="20">
        <f t="shared" si="83"/>
        <v>33.667500000000004</v>
      </c>
      <c r="P840" s="20">
        <v>-3.35</v>
      </c>
      <c r="Q840" s="4">
        <f t="shared" si="78"/>
        <v>-37.595375000000004</v>
      </c>
    </row>
    <row r="841" spans="1:17" x14ac:dyDescent="0.35">
      <c r="A841" s="20">
        <v>-3.36</v>
      </c>
      <c r="B841" s="4">
        <f t="shared" si="79"/>
        <v>-37.933055999999993</v>
      </c>
      <c r="C841" s="4">
        <f t="shared" si="80"/>
        <v>33.868799999999993</v>
      </c>
      <c r="D841" s="4">
        <f t="shared" si="81"/>
        <v>-20.16</v>
      </c>
      <c r="E841" s="4">
        <v>6</v>
      </c>
      <c r="G841" s="20">
        <v>-3.36</v>
      </c>
      <c r="H841" s="20">
        <v>6</v>
      </c>
      <c r="J841" s="20">
        <v>-3.36</v>
      </c>
      <c r="K841" s="20">
        <f t="shared" si="82"/>
        <v>-20.16</v>
      </c>
      <c r="M841" s="20">
        <v>-3.36</v>
      </c>
      <c r="N841" s="20">
        <f t="shared" si="83"/>
        <v>33.868799999999993</v>
      </c>
      <c r="P841" s="20">
        <v>-3.36</v>
      </c>
      <c r="Q841" s="4">
        <f t="shared" si="78"/>
        <v>-37.933055999999993</v>
      </c>
    </row>
    <row r="842" spans="1:17" x14ac:dyDescent="0.35">
      <c r="A842" s="20">
        <v>-3.37</v>
      </c>
      <c r="B842" s="4">
        <f t="shared" si="79"/>
        <v>-38.272753000000009</v>
      </c>
      <c r="C842" s="4">
        <f t="shared" si="80"/>
        <v>34.070700000000002</v>
      </c>
      <c r="D842" s="4">
        <f t="shared" si="81"/>
        <v>-20.22</v>
      </c>
      <c r="E842" s="4">
        <v>6</v>
      </c>
      <c r="G842" s="20">
        <v>-3.37</v>
      </c>
      <c r="H842" s="20">
        <v>6</v>
      </c>
      <c r="J842" s="20">
        <v>-3.37</v>
      </c>
      <c r="K842" s="20">
        <f t="shared" si="82"/>
        <v>-20.22</v>
      </c>
      <c r="M842" s="20">
        <v>-3.37</v>
      </c>
      <c r="N842" s="20">
        <f t="shared" si="83"/>
        <v>34.070700000000002</v>
      </c>
      <c r="P842" s="20">
        <v>-3.37</v>
      </c>
      <c r="Q842" s="4">
        <f t="shared" si="78"/>
        <v>-38.272753000000009</v>
      </c>
    </row>
    <row r="843" spans="1:17" x14ac:dyDescent="0.35">
      <c r="A843" s="20">
        <v>-3.38</v>
      </c>
      <c r="B843" s="4">
        <f t="shared" si="79"/>
        <v>-38.614471999999992</v>
      </c>
      <c r="C843" s="4">
        <f t="shared" si="80"/>
        <v>34.273199999999996</v>
      </c>
      <c r="D843" s="4">
        <f t="shared" si="81"/>
        <v>-20.28</v>
      </c>
      <c r="E843" s="4">
        <v>6</v>
      </c>
      <c r="G843" s="20">
        <v>-3.38</v>
      </c>
      <c r="H843" s="20">
        <v>6</v>
      </c>
      <c r="J843" s="20">
        <v>-3.38</v>
      </c>
      <c r="K843" s="20">
        <f t="shared" si="82"/>
        <v>-20.28</v>
      </c>
      <c r="M843" s="20">
        <v>-3.38</v>
      </c>
      <c r="N843" s="20">
        <f t="shared" si="83"/>
        <v>34.273199999999996</v>
      </c>
      <c r="P843" s="20">
        <v>-3.38</v>
      </c>
      <c r="Q843" s="4">
        <f t="shared" si="78"/>
        <v>-38.614471999999992</v>
      </c>
    </row>
    <row r="844" spans="1:17" x14ac:dyDescent="0.35">
      <c r="A844" s="20">
        <v>-3.39</v>
      </c>
      <c r="B844" s="4">
        <f t="shared" si="79"/>
        <v>-38.958219000000007</v>
      </c>
      <c r="C844" s="4">
        <f t="shared" si="80"/>
        <v>34.476300000000002</v>
      </c>
      <c r="D844" s="4">
        <f t="shared" si="81"/>
        <v>-20.34</v>
      </c>
      <c r="E844" s="4">
        <v>6</v>
      </c>
      <c r="G844" s="20">
        <v>-3.39</v>
      </c>
      <c r="H844" s="20">
        <v>6</v>
      </c>
      <c r="J844" s="20">
        <v>-3.39</v>
      </c>
      <c r="K844" s="20">
        <f t="shared" si="82"/>
        <v>-20.34</v>
      </c>
      <c r="M844" s="20">
        <v>-3.39</v>
      </c>
      <c r="N844" s="20">
        <f t="shared" si="83"/>
        <v>34.476300000000002</v>
      </c>
      <c r="P844" s="20">
        <v>-3.39</v>
      </c>
      <c r="Q844" s="4">
        <f t="shared" si="78"/>
        <v>-38.958219000000007</v>
      </c>
    </row>
    <row r="845" spans="1:17" x14ac:dyDescent="0.35">
      <c r="A845" s="20">
        <v>-3.4</v>
      </c>
      <c r="B845" s="4">
        <f t="shared" si="79"/>
        <v>-39.303999999999995</v>
      </c>
      <c r="C845" s="4">
        <f t="shared" si="80"/>
        <v>34.679999999999993</v>
      </c>
      <c r="D845" s="4">
        <f t="shared" si="81"/>
        <v>-20.399999999999999</v>
      </c>
      <c r="E845" s="4">
        <v>6</v>
      </c>
      <c r="G845" s="20">
        <v>-3.4</v>
      </c>
      <c r="H845" s="20">
        <v>6</v>
      </c>
      <c r="J845" s="20">
        <v>-3.4</v>
      </c>
      <c r="K845" s="20">
        <f t="shared" si="82"/>
        <v>-20.399999999999999</v>
      </c>
      <c r="M845" s="20">
        <v>-3.4</v>
      </c>
      <c r="N845" s="20">
        <f t="shared" si="83"/>
        <v>34.679999999999993</v>
      </c>
      <c r="P845" s="20">
        <v>-3.4</v>
      </c>
      <c r="Q845" s="4">
        <f t="shared" si="78"/>
        <v>-39.303999999999995</v>
      </c>
    </row>
    <row r="846" spans="1:17" x14ac:dyDescent="0.35">
      <c r="A846" s="20">
        <v>-3.41</v>
      </c>
      <c r="B846" s="4">
        <f t="shared" si="79"/>
        <v>-39.651821000000005</v>
      </c>
      <c r="C846" s="4">
        <f t="shared" si="80"/>
        <v>34.884300000000003</v>
      </c>
      <c r="D846" s="4">
        <f t="shared" si="81"/>
        <v>-20.46</v>
      </c>
      <c r="E846" s="4">
        <v>6</v>
      </c>
      <c r="G846" s="20">
        <v>-3.41</v>
      </c>
      <c r="H846" s="20">
        <v>6</v>
      </c>
      <c r="J846" s="20">
        <v>-3.41</v>
      </c>
      <c r="K846" s="20">
        <f t="shared" si="82"/>
        <v>-20.46</v>
      </c>
      <c r="M846" s="20">
        <v>-3.41</v>
      </c>
      <c r="N846" s="20">
        <f t="shared" si="83"/>
        <v>34.884300000000003</v>
      </c>
      <c r="P846" s="20">
        <v>-3.41</v>
      </c>
      <c r="Q846" s="4">
        <f t="shared" si="78"/>
        <v>-39.651821000000005</v>
      </c>
    </row>
    <row r="847" spans="1:17" x14ac:dyDescent="0.35">
      <c r="A847" s="20">
        <v>-3.42</v>
      </c>
      <c r="B847" s="4">
        <f t="shared" si="79"/>
        <v>-40.001687999999994</v>
      </c>
      <c r="C847" s="4">
        <f t="shared" si="80"/>
        <v>35.089199999999998</v>
      </c>
      <c r="D847" s="4">
        <f t="shared" si="81"/>
        <v>-20.52</v>
      </c>
      <c r="E847" s="4">
        <v>6</v>
      </c>
      <c r="G847" s="20">
        <v>-3.42</v>
      </c>
      <c r="H847" s="20">
        <v>6</v>
      </c>
      <c r="J847" s="20">
        <v>-3.42</v>
      </c>
      <c r="K847" s="20">
        <f t="shared" si="82"/>
        <v>-20.52</v>
      </c>
      <c r="M847" s="20">
        <v>-3.42</v>
      </c>
      <c r="N847" s="20">
        <f t="shared" si="83"/>
        <v>35.089199999999998</v>
      </c>
      <c r="P847" s="20">
        <v>-3.42</v>
      </c>
      <c r="Q847" s="4">
        <f t="shared" si="78"/>
        <v>-40.001687999999994</v>
      </c>
    </row>
    <row r="848" spans="1:17" x14ac:dyDescent="0.35">
      <c r="A848" s="20">
        <v>-3.43</v>
      </c>
      <c r="B848" s="4">
        <f t="shared" si="79"/>
        <v>-40.353607000000004</v>
      </c>
      <c r="C848" s="4">
        <f t="shared" si="80"/>
        <v>35.294700000000006</v>
      </c>
      <c r="D848" s="4">
        <f t="shared" si="81"/>
        <v>-20.580000000000002</v>
      </c>
      <c r="E848" s="4">
        <v>6</v>
      </c>
      <c r="G848" s="20">
        <v>-3.43</v>
      </c>
      <c r="H848" s="20">
        <v>6</v>
      </c>
      <c r="J848" s="20">
        <v>-3.43</v>
      </c>
      <c r="K848" s="20">
        <f t="shared" si="82"/>
        <v>-20.580000000000002</v>
      </c>
      <c r="M848" s="20">
        <v>-3.43</v>
      </c>
      <c r="N848" s="20">
        <f t="shared" si="83"/>
        <v>35.294700000000006</v>
      </c>
      <c r="P848" s="20">
        <v>-3.43</v>
      </c>
      <c r="Q848" s="4">
        <f t="shared" si="78"/>
        <v>-40.353607000000004</v>
      </c>
    </row>
    <row r="849" spans="1:17" x14ac:dyDescent="0.35">
      <c r="A849" s="20">
        <v>-3.44</v>
      </c>
      <c r="B849" s="4">
        <f t="shared" si="79"/>
        <v>-40.707583999999997</v>
      </c>
      <c r="C849" s="4">
        <f t="shared" si="80"/>
        <v>35.500799999999998</v>
      </c>
      <c r="D849" s="4">
        <f t="shared" si="81"/>
        <v>-20.64</v>
      </c>
      <c r="E849" s="4">
        <v>6</v>
      </c>
      <c r="G849" s="20">
        <v>-3.44</v>
      </c>
      <c r="H849" s="20">
        <v>6</v>
      </c>
      <c r="J849" s="20">
        <v>-3.44</v>
      </c>
      <c r="K849" s="20">
        <f t="shared" si="82"/>
        <v>-20.64</v>
      </c>
      <c r="M849" s="20">
        <v>-3.44</v>
      </c>
      <c r="N849" s="20">
        <f t="shared" si="83"/>
        <v>35.500799999999998</v>
      </c>
      <c r="P849" s="20">
        <v>-3.44</v>
      </c>
      <c r="Q849" s="4">
        <f t="shared" si="78"/>
        <v>-40.707583999999997</v>
      </c>
    </row>
    <row r="850" spans="1:17" x14ac:dyDescent="0.35">
      <c r="A850" s="20">
        <v>-3.45</v>
      </c>
      <c r="B850" s="4">
        <f t="shared" si="79"/>
        <v>-41.063625000000009</v>
      </c>
      <c r="C850" s="4">
        <f t="shared" si="80"/>
        <v>35.707500000000003</v>
      </c>
      <c r="D850" s="4">
        <f t="shared" si="81"/>
        <v>-20.700000000000003</v>
      </c>
      <c r="E850" s="4">
        <v>6</v>
      </c>
      <c r="G850" s="20">
        <v>-3.45</v>
      </c>
      <c r="H850" s="20">
        <v>6</v>
      </c>
      <c r="J850" s="20">
        <v>-3.45</v>
      </c>
      <c r="K850" s="20">
        <f t="shared" si="82"/>
        <v>-20.700000000000003</v>
      </c>
      <c r="M850" s="20">
        <v>-3.45</v>
      </c>
      <c r="N850" s="20">
        <f t="shared" si="83"/>
        <v>35.707500000000003</v>
      </c>
      <c r="P850" s="20">
        <v>-3.45</v>
      </c>
      <c r="Q850" s="4">
        <f t="shared" si="78"/>
        <v>-41.063625000000009</v>
      </c>
    </row>
    <row r="851" spans="1:17" x14ac:dyDescent="0.35">
      <c r="A851" s="20">
        <v>-3.46</v>
      </c>
      <c r="B851" s="4">
        <f t="shared" si="79"/>
        <v>-41.421736000000003</v>
      </c>
      <c r="C851" s="4">
        <f t="shared" si="80"/>
        <v>35.9148</v>
      </c>
      <c r="D851" s="4">
        <f t="shared" si="81"/>
        <v>-20.759999999999998</v>
      </c>
      <c r="E851" s="4">
        <v>6</v>
      </c>
      <c r="G851" s="20">
        <v>-3.46</v>
      </c>
      <c r="H851" s="20">
        <v>6</v>
      </c>
      <c r="J851" s="20">
        <v>-3.46</v>
      </c>
      <c r="K851" s="20">
        <f t="shared" si="82"/>
        <v>-20.759999999999998</v>
      </c>
      <c r="M851" s="20">
        <v>-3.46</v>
      </c>
      <c r="N851" s="20">
        <f t="shared" si="83"/>
        <v>35.9148</v>
      </c>
      <c r="P851" s="20">
        <v>-3.46</v>
      </c>
      <c r="Q851" s="4">
        <f t="shared" si="78"/>
        <v>-41.421736000000003</v>
      </c>
    </row>
    <row r="852" spans="1:17" x14ac:dyDescent="0.35">
      <c r="A852" s="20">
        <v>-3.47</v>
      </c>
      <c r="B852" s="4">
        <f t="shared" si="79"/>
        <v>-41.781923000000006</v>
      </c>
      <c r="C852" s="4">
        <f t="shared" si="80"/>
        <v>36.122700000000002</v>
      </c>
      <c r="D852" s="4">
        <f t="shared" si="81"/>
        <v>-20.82</v>
      </c>
      <c r="E852" s="4">
        <v>6</v>
      </c>
      <c r="G852" s="20">
        <v>-3.47</v>
      </c>
      <c r="H852" s="20">
        <v>6</v>
      </c>
      <c r="J852" s="20">
        <v>-3.47</v>
      </c>
      <c r="K852" s="20">
        <f t="shared" si="82"/>
        <v>-20.82</v>
      </c>
      <c r="M852" s="20">
        <v>-3.47</v>
      </c>
      <c r="N852" s="20">
        <f t="shared" si="83"/>
        <v>36.122700000000002</v>
      </c>
      <c r="P852" s="20">
        <v>-3.47</v>
      </c>
      <c r="Q852" s="4">
        <f t="shared" si="78"/>
        <v>-41.781923000000006</v>
      </c>
    </row>
    <row r="853" spans="1:17" x14ac:dyDescent="0.35">
      <c r="A853" s="20">
        <v>-3.48</v>
      </c>
      <c r="B853" s="4">
        <f t="shared" si="79"/>
        <v>-42.144192000000004</v>
      </c>
      <c r="C853" s="4">
        <f t="shared" si="80"/>
        <v>36.331200000000003</v>
      </c>
      <c r="D853" s="4">
        <f t="shared" si="81"/>
        <v>-20.88</v>
      </c>
      <c r="E853" s="4">
        <v>6</v>
      </c>
      <c r="G853" s="20">
        <v>-3.48</v>
      </c>
      <c r="H853" s="20">
        <v>6</v>
      </c>
      <c r="J853" s="20">
        <v>-3.48</v>
      </c>
      <c r="K853" s="20">
        <f t="shared" si="82"/>
        <v>-20.88</v>
      </c>
      <c r="M853" s="20">
        <v>-3.48</v>
      </c>
      <c r="N853" s="20">
        <f t="shared" si="83"/>
        <v>36.331200000000003</v>
      </c>
      <c r="P853" s="20">
        <v>-3.48</v>
      </c>
      <c r="Q853" s="4">
        <f t="shared" si="78"/>
        <v>-42.144192000000004</v>
      </c>
    </row>
    <row r="854" spans="1:17" x14ac:dyDescent="0.35">
      <c r="A854" s="20">
        <v>-3.49</v>
      </c>
      <c r="B854" s="4">
        <f t="shared" si="79"/>
        <v>-42.508549000000009</v>
      </c>
      <c r="C854" s="4">
        <f t="shared" si="80"/>
        <v>36.540300000000002</v>
      </c>
      <c r="D854" s="4">
        <f t="shared" si="81"/>
        <v>-20.94</v>
      </c>
      <c r="E854" s="4">
        <v>6</v>
      </c>
      <c r="G854" s="20">
        <v>-3.49</v>
      </c>
      <c r="H854" s="20">
        <v>6</v>
      </c>
      <c r="J854" s="20">
        <v>-3.49</v>
      </c>
      <c r="K854" s="20">
        <f t="shared" si="82"/>
        <v>-20.94</v>
      </c>
      <c r="M854" s="20">
        <v>-3.49</v>
      </c>
      <c r="N854" s="20">
        <f t="shared" si="83"/>
        <v>36.540300000000002</v>
      </c>
      <c r="P854" s="20">
        <v>-3.49</v>
      </c>
      <c r="Q854" s="4">
        <f t="shared" si="78"/>
        <v>-42.508549000000009</v>
      </c>
    </row>
    <row r="855" spans="1:17" x14ac:dyDescent="0.35">
      <c r="A855" s="20">
        <v>-3.5</v>
      </c>
      <c r="B855" s="4">
        <f t="shared" si="79"/>
        <v>-42.875</v>
      </c>
      <c r="C855" s="4">
        <f t="shared" si="80"/>
        <v>36.75</v>
      </c>
      <c r="D855" s="4">
        <f t="shared" si="81"/>
        <v>-21</v>
      </c>
      <c r="E855" s="4">
        <v>6</v>
      </c>
      <c r="G855" s="20">
        <v>-3.5</v>
      </c>
      <c r="H855" s="20">
        <v>6</v>
      </c>
      <c r="J855" s="20">
        <v>-3.5</v>
      </c>
      <c r="K855" s="20">
        <f t="shared" si="82"/>
        <v>-21</v>
      </c>
      <c r="M855" s="20">
        <v>-3.5</v>
      </c>
      <c r="N855" s="20">
        <f t="shared" si="83"/>
        <v>36.75</v>
      </c>
      <c r="P855" s="20">
        <v>-3.5</v>
      </c>
      <c r="Q855" s="4">
        <f t="shared" si="78"/>
        <v>-42.875</v>
      </c>
    </row>
    <row r="856" spans="1:17" x14ac:dyDescent="0.35">
      <c r="A856" s="20">
        <v>-3.51</v>
      </c>
      <c r="B856" s="4">
        <f t="shared" si="79"/>
        <v>-43.243550999999989</v>
      </c>
      <c r="C856" s="4">
        <f t="shared" si="80"/>
        <v>36.960299999999997</v>
      </c>
      <c r="D856" s="4">
        <f t="shared" si="81"/>
        <v>-21.06</v>
      </c>
      <c r="E856" s="4">
        <v>6</v>
      </c>
      <c r="G856" s="20">
        <v>-3.51</v>
      </c>
      <c r="H856" s="20">
        <v>6</v>
      </c>
      <c r="J856" s="20">
        <v>-3.51</v>
      </c>
      <c r="K856" s="20">
        <f t="shared" si="82"/>
        <v>-21.06</v>
      </c>
      <c r="M856" s="20">
        <v>-3.51</v>
      </c>
      <c r="N856" s="20">
        <f t="shared" si="83"/>
        <v>36.960299999999997</v>
      </c>
      <c r="P856" s="20">
        <v>-3.51</v>
      </c>
      <c r="Q856" s="4">
        <f t="shared" si="78"/>
        <v>-43.243550999999989</v>
      </c>
    </row>
    <row r="857" spans="1:17" x14ac:dyDescent="0.35">
      <c r="A857" s="20">
        <v>-3.52</v>
      </c>
      <c r="B857" s="4">
        <f t="shared" si="79"/>
        <v>-43.614207999999998</v>
      </c>
      <c r="C857" s="4">
        <f t="shared" si="80"/>
        <v>37.171199999999999</v>
      </c>
      <c r="D857" s="4">
        <f t="shared" si="81"/>
        <v>-21.12</v>
      </c>
      <c r="E857" s="4">
        <v>6</v>
      </c>
      <c r="G857" s="20">
        <v>-3.52</v>
      </c>
      <c r="H857" s="20">
        <v>6</v>
      </c>
      <c r="J857" s="20">
        <v>-3.52</v>
      </c>
      <c r="K857" s="20">
        <f t="shared" si="82"/>
        <v>-21.12</v>
      </c>
      <c r="M857" s="20">
        <v>-3.52</v>
      </c>
      <c r="N857" s="20">
        <f t="shared" si="83"/>
        <v>37.171199999999999</v>
      </c>
      <c r="P857" s="20">
        <v>-3.52</v>
      </c>
      <c r="Q857" s="4">
        <f t="shared" si="78"/>
        <v>-43.614207999999998</v>
      </c>
    </row>
    <row r="858" spans="1:17" x14ac:dyDescent="0.35">
      <c r="A858" s="20">
        <v>-3.53</v>
      </c>
      <c r="B858" s="4">
        <f t="shared" si="79"/>
        <v>-43.986976999999996</v>
      </c>
      <c r="C858" s="4">
        <f t="shared" si="80"/>
        <v>37.3827</v>
      </c>
      <c r="D858" s="4">
        <f t="shared" si="81"/>
        <v>-21.18</v>
      </c>
      <c r="E858" s="4">
        <v>6</v>
      </c>
      <c r="G858" s="20">
        <v>-3.53</v>
      </c>
      <c r="H858" s="20">
        <v>6</v>
      </c>
      <c r="J858" s="20">
        <v>-3.53</v>
      </c>
      <c r="K858" s="20">
        <f t="shared" si="82"/>
        <v>-21.18</v>
      </c>
      <c r="M858" s="20">
        <v>-3.53</v>
      </c>
      <c r="N858" s="20">
        <f t="shared" si="83"/>
        <v>37.3827</v>
      </c>
      <c r="P858" s="20">
        <v>-3.53</v>
      </c>
      <c r="Q858" s="4">
        <f t="shared" si="78"/>
        <v>-43.986976999999996</v>
      </c>
    </row>
    <row r="859" spans="1:17" x14ac:dyDescent="0.35">
      <c r="A859" s="20">
        <v>-3.54</v>
      </c>
      <c r="B859" s="4">
        <f t="shared" si="79"/>
        <v>-44.361864000000004</v>
      </c>
      <c r="C859" s="4">
        <f t="shared" si="80"/>
        <v>37.594800000000006</v>
      </c>
      <c r="D859" s="4">
        <f t="shared" si="81"/>
        <v>-21.240000000000002</v>
      </c>
      <c r="E859" s="4">
        <v>6</v>
      </c>
      <c r="G859" s="20">
        <v>-3.54</v>
      </c>
      <c r="H859" s="20">
        <v>6</v>
      </c>
      <c r="J859" s="20">
        <v>-3.54</v>
      </c>
      <c r="K859" s="20">
        <f t="shared" si="82"/>
        <v>-21.240000000000002</v>
      </c>
      <c r="M859" s="20">
        <v>-3.54</v>
      </c>
      <c r="N859" s="20">
        <f t="shared" si="83"/>
        <v>37.594800000000006</v>
      </c>
      <c r="P859" s="20">
        <v>-3.54</v>
      </c>
      <c r="Q859" s="4">
        <f t="shared" si="78"/>
        <v>-44.361864000000004</v>
      </c>
    </row>
    <row r="860" spans="1:17" x14ac:dyDescent="0.35">
      <c r="A860" s="20">
        <v>-3.55</v>
      </c>
      <c r="B860" s="4">
        <f t="shared" si="79"/>
        <v>-44.738874999999993</v>
      </c>
      <c r="C860" s="4">
        <f t="shared" si="80"/>
        <v>37.807499999999997</v>
      </c>
      <c r="D860" s="4">
        <f t="shared" si="81"/>
        <v>-21.299999999999997</v>
      </c>
      <c r="E860" s="4">
        <v>6</v>
      </c>
      <c r="G860" s="20">
        <v>-3.55</v>
      </c>
      <c r="H860" s="20">
        <v>6</v>
      </c>
      <c r="J860" s="20">
        <v>-3.55</v>
      </c>
      <c r="K860" s="20">
        <f t="shared" si="82"/>
        <v>-21.299999999999997</v>
      </c>
      <c r="M860" s="20">
        <v>-3.55</v>
      </c>
      <c r="N860" s="20">
        <f t="shared" si="83"/>
        <v>37.807499999999997</v>
      </c>
      <c r="P860" s="20">
        <v>-3.55</v>
      </c>
      <c r="Q860" s="4">
        <f t="shared" si="78"/>
        <v>-44.738874999999993</v>
      </c>
    </row>
    <row r="861" spans="1:17" x14ac:dyDescent="0.35">
      <c r="A861" s="20">
        <v>-3.56</v>
      </c>
      <c r="B861" s="4">
        <f t="shared" si="79"/>
        <v>-45.118016000000004</v>
      </c>
      <c r="C861" s="4">
        <f t="shared" si="80"/>
        <v>38.020800000000001</v>
      </c>
      <c r="D861" s="4">
        <f t="shared" si="81"/>
        <v>-21.36</v>
      </c>
      <c r="E861" s="4">
        <v>6</v>
      </c>
      <c r="G861" s="20">
        <v>-3.56</v>
      </c>
      <c r="H861" s="20">
        <v>6</v>
      </c>
      <c r="J861" s="20">
        <v>-3.56</v>
      </c>
      <c r="K861" s="20">
        <f t="shared" si="82"/>
        <v>-21.36</v>
      </c>
      <c r="M861" s="20">
        <v>-3.56</v>
      </c>
      <c r="N861" s="20">
        <f t="shared" si="83"/>
        <v>38.020800000000001</v>
      </c>
      <c r="P861" s="20">
        <v>-3.56</v>
      </c>
      <c r="Q861" s="4">
        <f t="shared" si="78"/>
        <v>-45.118016000000004</v>
      </c>
    </row>
    <row r="862" spans="1:17" x14ac:dyDescent="0.35">
      <c r="A862" s="20">
        <v>-3.57</v>
      </c>
      <c r="B862" s="4">
        <f t="shared" si="79"/>
        <v>-45.499292999999994</v>
      </c>
      <c r="C862" s="4">
        <f t="shared" si="80"/>
        <v>38.234699999999997</v>
      </c>
      <c r="D862" s="4">
        <f t="shared" si="81"/>
        <v>-21.419999999999998</v>
      </c>
      <c r="E862" s="4">
        <v>6</v>
      </c>
      <c r="G862" s="20">
        <v>-3.57</v>
      </c>
      <c r="H862" s="20">
        <v>6</v>
      </c>
      <c r="J862" s="20">
        <v>-3.57</v>
      </c>
      <c r="K862" s="20">
        <f t="shared" si="82"/>
        <v>-21.419999999999998</v>
      </c>
      <c r="M862" s="20">
        <v>-3.57</v>
      </c>
      <c r="N862" s="20">
        <f t="shared" si="83"/>
        <v>38.234699999999997</v>
      </c>
      <c r="P862" s="20">
        <v>-3.57</v>
      </c>
      <c r="Q862" s="4">
        <f t="shared" si="78"/>
        <v>-45.499292999999994</v>
      </c>
    </row>
    <row r="863" spans="1:17" x14ac:dyDescent="0.35">
      <c r="A863" s="20">
        <v>-3.58</v>
      </c>
      <c r="B863" s="4">
        <f t="shared" si="79"/>
        <v>-45.882711999999998</v>
      </c>
      <c r="C863" s="4">
        <f t="shared" si="80"/>
        <v>38.449199999999998</v>
      </c>
      <c r="D863" s="4">
        <f t="shared" si="81"/>
        <v>-21.48</v>
      </c>
      <c r="E863" s="4">
        <v>6</v>
      </c>
      <c r="G863" s="20">
        <v>-3.58</v>
      </c>
      <c r="H863" s="20">
        <v>6</v>
      </c>
      <c r="J863" s="20">
        <v>-3.58</v>
      </c>
      <c r="K863" s="20">
        <f t="shared" si="82"/>
        <v>-21.48</v>
      </c>
      <c r="M863" s="20">
        <v>-3.58</v>
      </c>
      <c r="N863" s="20">
        <f t="shared" si="83"/>
        <v>38.449199999999998</v>
      </c>
      <c r="P863" s="20">
        <v>-3.58</v>
      </c>
      <c r="Q863" s="4">
        <f t="shared" si="78"/>
        <v>-45.882711999999998</v>
      </c>
    </row>
    <row r="864" spans="1:17" x14ac:dyDescent="0.35">
      <c r="A864" s="20">
        <v>-3.59</v>
      </c>
      <c r="B864" s="4">
        <f t="shared" si="79"/>
        <v>-46.268279</v>
      </c>
      <c r="C864" s="4">
        <f t="shared" si="80"/>
        <v>38.664299999999997</v>
      </c>
      <c r="D864" s="4">
        <f t="shared" si="81"/>
        <v>-21.54</v>
      </c>
      <c r="E864" s="4">
        <v>6</v>
      </c>
      <c r="G864" s="20">
        <v>-3.59</v>
      </c>
      <c r="H864" s="20">
        <v>6</v>
      </c>
      <c r="J864" s="20">
        <v>-3.59</v>
      </c>
      <c r="K864" s="20">
        <f t="shared" si="82"/>
        <v>-21.54</v>
      </c>
      <c r="M864" s="20">
        <v>-3.59</v>
      </c>
      <c r="N864" s="20">
        <f t="shared" si="83"/>
        <v>38.664299999999997</v>
      </c>
      <c r="P864" s="20">
        <v>-3.59</v>
      </c>
      <c r="Q864" s="4">
        <f t="shared" si="78"/>
        <v>-46.268279</v>
      </c>
    </row>
    <row r="865" spans="1:17" x14ac:dyDescent="0.35">
      <c r="A865" s="20">
        <v>-3.6</v>
      </c>
      <c r="B865" s="4">
        <f t="shared" si="79"/>
        <v>-46.656000000000006</v>
      </c>
      <c r="C865" s="4">
        <f t="shared" si="80"/>
        <v>38.880000000000003</v>
      </c>
      <c r="D865" s="4">
        <f t="shared" si="81"/>
        <v>-21.6</v>
      </c>
      <c r="E865" s="4">
        <v>6</v>
      </c>
      <c r="G865" s="20">
        <v>-3.6</v>
      </c>
      <c r="H865" s="20">
        <v>6</v>
      </c>
      <c r="J865" s="20">
        <v>-3.6</v>
      </c>
      <c r="K865" s="20">
        <f t="shared" si="82"/>
        <v>-21.6</v>
      </c>
      <c r="M865" s="20">
        <v>-3.6</v>
      </c>
      <c r="N865" s="20">
        <f t="shared" si="83"/>
        <v>38.880000000000003</v>
      </c>
      <c r="P865" s="20">
        <v>-3.6</v>
      </c>
      <c r="Q865" s="4">
        <f t="shared" si="78"/>
        <v>-46.656000000000006</v>
      </c>
    </row>
    <row r="866" spans="1:17" x14ac:dyDescent="0.35">
      <c r="A866" s="20">
        <v>-3.61</v>
      </c>
      <c r="B866" s="4">
        <f t="shared" si="79"/>
        <v>-47.045880999999994</v>
      </c>
      <c r="C866" s="4">
        <f t="shared" si="80"/>
        <v>39.096299999999999</v>
      </c>
      <c r="D866" s="4">
        <f t="shared" si="81"/>
        <v>-21.66</v>
      </c>
      <c r="E866" s="4">
        <v>6</v>
      </c>
      <c r="G866" s="20">
        <v>-3.61</v>
      </c>
      <c r="H866" s="20">
        <v>6</v>
      </c>
      <c r="J866" s="20">
        <v>-3.61</v>
      </c>
      <c r="K866" s="20">
        <f t="shared" si="82"/>
        <v>-21.66</v>
      </c>
      <c r="M866" s="20">
        <v>-3.61</v>
      </c>
      <c r="N866" s="20">
        <f t="shared" si="83"/>
        <v>39.096299999999999</v>
      </c>
      <c r="P866" s="20">
        <v>-3.61</v>
      </c>
      <c r="Q866" s="4">
        <f t="shared" si="78"/>
        <v>-47.045880999999994</v>
      </c>
    </row>
    <row r="867" spans="1:17" x14ac:dyDescent="0.35">
      <c r="A867" s="20">
        <v>-3.62</v>
      </c>
      <c r="B867" s="4">
        <f t="shared" si="79"/>
        <v>-47.437927999999999</v>
      </c>
      <c r="C867" s="4">
        <f t="shared" si="80"/>
        <v>39.313200000000002</v>
      </c>
      <c r="D867" s="4">
        <f t="shared" si="81"/>
        <v>-21.72</v>
      </c>
      <c r="E867" s="4">
        <v>6</v>
      </c>
      <c r="G867" s="20">
        <v>-3.62</v>
      </c>
      <c r="H867" s="20">
        <v>6</v>
      </c>
      <c r="J867" s="20">
        <v>-3.62</v>
      </c>
      <c r="K867" s="20">
        <f t="shared" si="82"/>
        <v>-21.72</v>
      </c>
      <c r="M867" s="20">
        <v>-3.62</v>
      </c>
      <c r="N867" s="20">
        <f t="shared" si="83"/>
        <v>39.313200000000002</v>
      </c>
      <c r="P867" s="20">
        <v>-3.62</v>
      </c>
      <c r="Q867" s="4">
        <f t="shared" si="78"/>
        <v>-47.437927999999999</v>
      </c>
    </row>
    <row r="868" spans="1:17" x14ac:dyDescent="0.35">
      <c r="A868" s="20">
        <v>-3.63</v>
      </c>
      <c r="B868" s="4">
        <f t="shared" si="79"/>
        <v>-47.832146999999999</v>
      </c>
      <c r="C868" s="4">
        <f t="shared" si="80"/>
        <v>39.530699999999996</v>
      </c>
      <c r="D868" s="4">
        <f t="shared" si="81"/>
        <v>-21.78</v>
      </c>
      <c r="E868" s="4">
        <v>6</v>
      </c>
      <c r="G868" s="20">
        <v>-3.63</v>
      </c>
      <c r="H868" s="20">
        <v>6</v>
      </c>
      <c r="J868" s="20">
        <v>-3.63</v>
      </c>
      <c r="K868" s="20">
        <f t="shared" si="82"/>
        <v>-21.78</v>
      </c>
      <c r="M868" s="20">
        <v>-3.63</v>
      </c>
      <c r="N868" s="20">
        <f t="shared" si="83"/>
        <v>39.530699999999996</v>
      </c>
      <c r="P868" s="20">
        <v>-3.63</v>
      </c>
      <c r="Q868" s="4">
        <f t="shared" si="78"/>
        <v>-47.832146999999999</v>
      </c>
    </row>
    <row r="869" spans="1:17" x14ac:dyDescent="0.35">
      <c r="A869" s="20">
        <v>-3.64</v>
      </c>
      <c r="B869" s="4">
        <f t="shared" si="79"/>
        <v>-48.228544000000007</v>
      </c>
      <c r="C869" s="4">
        <f t="shared" si="80"/>
        <v>39.748800000000003</v>
      </c>
      <c r="D869" s="4">
        <f t="shared" si="81"/>
        <v>-21.84</v>
      </c>
      <c r="E869" s="4">
        <v>6</v>
      </c>
      <c r="G869" s="20">
        <v>-3.64</v>
      </c>
      <c r="H869" s="20">
        <v>6</v>
      </c>
      <c r="J869" s="20">
        <v>-3.64</v>
      </c>
      <c r="K869" s="20">
        <f t="shared" si="82"/>
        <v>-21.84</v>
      </c>
      <c r="M869" s="20">
        <v>-3.64</v>
      </c>
      <c r="N869" s="20">
        <f t="shared" si="83"/>
        <v>39.748800000000003</v>
      </c>
      <c r="P869" s="20">
        <v>-3.64</v>
      </c>
      <c r="Q869" s="4">
        <f t="shared" si="78"/>
        <v>-48.228544000000007</v>
      </c>
    </row>
    <row r="870" spans="1:17" x14ac:dyDescent="0.35">
      <c r="A870" s="20">
        <v>-3.65</v>
      </c>
      <c r="B870" s="4">
        <f t="shared" si="79"/>
        <v>-48.627124999999999</v>
      </c>
      <c r="C870" s="4">
        <f t="shared" si="80"/>
        <v>39.967500000000001</v>
      </c>
      <c r="D870" s="4">
        <f t="shared" si="81"/>
        <v>-21.9</v>
      </c>
      <c r="E870" s="4">
        <v>6</v>
      </c>
      <c r="G870" s="20">
        <v>-3.65</v>
      </c>
      <c r="H870" s="20">
        <v>6</v>
      </c>
      <c r="J870" s="20">
        <v>-3.65</v>
      </c>
      <c r="K870" s="20">
        <f t="shared" si="82"/>
        <v>-21.9</v>
      </c>
      <c r="M870" s="20">
        <v>-3.65</v>
      </c>
      <c r="N870" s="20">
        <f t="shared" si="83"/>
        <v>39.967500000000001</v>
      </c>
      <c r="P870" s="20">
        <v>-3.65</v>
      </c>
      <c r="Q870" s="4">
        <f t="shared" si="78"/>
        <v>-48.627124999999999</v>
      </c>
    </row>
    <row r="871" spans="1:17" x14ac:dyDescent="0.35">
      <c r="A871" s="20">
        <v>-3.66</v>
      </c>
      <c r="B871" s="4">
        <f t="shared" si="79"/>
        <v>-49.027896000000005</v>
      </c>
      <c r="C871" s="4">
        <f t="shared" si="80"/>
        <v>40.186800000000005</v>
      </c>
      <c r="D871" s="4">
        <f t="shared" si="81"/>
        <v>-21.96</v>
      </c>
      <c r="E871" s="4">
        <v>6</v>
      </c>
      <c r="G871" s="20">
        <v>-3.66</v>
      </c>
      <c r="H871" s="20">
        <v>6</v>
      </c>
      <c r="J871" s="20">
        <v>-3.66</v>
      </c>
      <c r="K871" s="20">
        <f t="shared" si="82"/>
        <v>-21.96</v>
      </c>
      <c r="M871" s="20">
        <v>-3.66</v>
      </c>
      <c r="N871" s="20">
        <f t="shared" si="83"/>
        <v>40.186800000000005</v>
      </c>
      <c r="P871" s="20">
        <v>-3.66</v>
      </c>
      <c r="Q871" s="4">
        <f t="shared" si="78"/>
        <v>-49.027896000000005</v>
      </c>
    </row>
    <row r="872" spans="1:17" x14ac:dyDescent="0.35">
      <c r="A872" s="20">
        <v>-3.67</v>
      </c>
      <c r="B872" s="4">
        <f t="shared" si="79"/>
        <v>-49.430862999999995</v>
      </c>
      <c r="C872" s="4">
        <f t="shared" si="80"/>
        <v>40.406700000000001</v>
      </c>
      <c r="D872" s="4">
        <f t="shared" si="81"/>
        <v>-22.02</v>
      </c>
      <c r="E872" s="4">
        <v>6</v>
      </c>
      <c r="G872" s="20">
        <v>-3.67</v>
      </c>
      <c r="H872" s="20">
        <v>6</v>
      </c>
      <c r="J872" s="20">
        <v>-3.67</v>
      </c>
      <c r="K872" s="20">
        <f t="shared" si="82"/>
        <v>-22.02</v>
      </c>
      <c r="M872" s="20">
        <v>-3.67</v>
      </c>
      <c r="N872" s="20">
        <f t="shared" si="83"/>
        <v>40.406700000000001</v>
      </c>
      <c r="P872" s="20">
        <v>-3.67</v>
      </c>
      <c r="Q872" s="4">
        <f t="shared" si="78"/>
        <v>-49.430862999999995</v>
      </c>
    </row>
    <row r="873" spans="1:17" x14ac:dyDescent="0.35">
      <c r="A873" s="20">
        <v>-3.68</v>
      </c>
      <c r="B873" s="4">
        <f t="shared" si="79"/>
        <v>-49.836032000000003</v>
      </c>
      <c r="C873" s="4">
        <f t="shared" si="80"/>
        <v>40.627200000000002</v>
      </c>
      <c r="D873" s="4">
        <f t="shared" si="81"/>
        <v>-22.080000000000002</v>
      </c>
      <c r="E873" s="4">
        <v>6</v>
      </c>
      <c r="G873" s="20">
        <v>-3.68</v>
      </c>
      <c r="H873" s="20">
        <v>6</v>
      </c>
      <c r="J873" s="20">
        <v>-3.68</v>
      </c>
      <c r="K873" s="20">
        <f t="shared" si="82"/>
        <v>-22.080000000000002</v>
      </c>
      <c r="M873" s="20">
        <v>-3.68</v>
      </c>
      <c r="N873" s="20">
        <f t="shared" si="83"/>
        <v>40.627200000000002</v>
      </c>
      <c r="P873" s="20">
        <v>-3.68</v>
      </c>
      <c r="Q873" s="4">
        <f t="shared" si="78"/>
        <v>-49.836032000000003</v>
      </c>
    </row>
    <row r="874" spans="1:17" x14ac:dyDescent="0.35">
      <c r="A874" s="20">
        <v>-3.69</v>
      </c>
      <c r="B874" s="4">
        <f t="shared" si="79"/>
        <v>-50.243409</v>
      </c>
      <c r="C874" s="4">
        <f t="shared" si="80"/>
        <v>40.848299999999995</v>
      </c>
      <c r="D874" s="4">
        <f t="shared" si="81"/>
        <v>-22.14</v>
      </c>
      <c r="E874" s="4">
        <v>6</v>
      </c>
      <c r="G874" s="20">
        <v>-3.69</v>
      </c>
      <c r="H874" s="20">
        <v>6</v>
      </c>
      <c r="J874" s="20">
        <v>-3.69</v>
      </c>
      <c r="K874" s="20">
        <f t="shared" si="82"/>
        <v>-22.14</v>
      </c>
      <c r="M874" s="20">
        <v>-3.69</v>
      </c>
      <c r="N874" s="20">
        <f t="shared" si="83"/>
        <v>40.848299999999995</v>
      </c>
      <c r="P874" s="20">
        <v>-3.69</v>
      </c>
      <c r="Q874" s="4">
        <f t="shared" si="78"/>
        <v>-50.243409</v>
      </c>
    </row>
    <row r="875" spans="1:17" x14ac:dyDescent="0.35">
      <c r="A875" s="20">
        <v>-3.7</v>
      </c>
      <c r="B875" s="4">
        <f t="shared" si="79"/>
        <v>-50.653000000000006</v>
      </c>
      <c r="C875" s="4">
        <f t="shared" si="80"/>
        <v>41.070000000000007</v>
      </c>
      <c r="D875" s="4">
        <f t="shared" si="81"/>
        <v>-22.200000000000003</v>
      </c>
      <c r="E875" s="4">
        <v>6</v>
      </c>
      <c r="G875" s="20">
        <v>-3.7</v>
      </c>
      <c r="H875" s="20">
        <v>6</v>
      </c>
      <c r="J875" s="20">
        <v>-3.7</v>
      </c>
      <c r="K875" s="20">
        <f t="shared" si="82"/>
        <v>-22.200000000000003</v>
      </c>
      <c r="M875" s="20">
        <v>-3.7</v>
      </c>
      <c r="N875" s="20">
        <f t="shared" si="83"/>
        <v>41.070000000000007</v>
      </c>
      <c r="P875" s="20">
        <v>-3.7</v>
      </c>
      <c r="Q875" s="4">
        <f t="shared" si="78"/>
        <v>-50.653000000000006</v>
      </c>
    </row>
    <row r="876" spans="1:17" x14ac:dyDescent="0.35">
      <c r="A876" s="20">
        <v>-3.71</v>
      </c>
      <c r="B876" s="4">
        <f t="shared" si="79"/>
        <v>-51.064810999999999</v>
      </c>
      <c r="C876" s="4">
        <f t="shared" si="80"/>
        <v>41.292299999999997</v>
      </c>
      <c r="D876" s="4">
        <f t="shared" si="81"/>
        <v>-22.259999999999998</v>
      </c>
      <c r="E876" s="4">
        <v>6</v>
      </c>
      <c r="G876" s="20">
        <v>-3.71</v>
      </c>
      <c r="H876" s="20">
        <v>6</v>
      </c>
      <c r="J876" s="20">
        <v>-3.71</v>
      </c>
      <c r="K876" s="20">
        <f t="shared" si="82"/>
        <v>-22.259999999999998</v>
      </c>
      <c r="M876" s="20">
        <v>-3.71</v>
      </c>
      <c r="N876" s="20">
        <f t="shared" si="83"/>
        <v>41.292299999999997</v>
      </c>
      <c r="P876" s="20">
        <v>-3.71</v>
      </c>
      <c r="Q876" s="4">
        <f t="shared" si="78"/>
        <v>-51.064810999999999</v>
      </c>
    </row>
    <row r="877" spans="1:17" x14ac:dyDescent="0.35">
      <c r="A877" s="20">
        <v>-3.72</v>
      </c>
      <c r="B877" s="4">
        <f t="shared" si="79"/>
        <v>-51.478848000000006</v>
      </c>
      <c r="C877" s="4">
        <f t="shared" si="80"/>
        <v>41.515200000000007</v>
      </c>
      <c r="D877" s="4">
        <f t="shared" si="81"/>
        <v>-22.32</v>
      </c>
      <c r="E877" s="4">
        <v>6</v>
      </c>
      <c r="G877" s="20">
        <v>-3.72</v>
      </c>
      <c r="H877" s="20">
        <v>6</v>
      </c>
      <c r="J877" s="20">
        <v>-3.72</v>
      </c>
      <c r="K877" s="20">
        <f t="shared" si="82"/>
        <v>-22.32</v>
      </c>
      <c r="M877" s="20">
        <v>-3.72</v>
      </c>
      <c r="N877" s="20">
        <f t="shared" si="83"/>
        <v>41.515200000000007</v>
      </c>
      <c r="P877" s="20">
        <v>-3.72</v>
      </c>
      <c r="Q877" s="4">
        <f t="shared" si="78"/>
        <v>-51.478848000000006</v>
      </c>
    </row>
    <row r="878" spans="1:17" x14ac:dyDescent="0.35">
      <c r="A878" s="20">
        <v>-3.73</v>
      </c>
      <c r="B878" s="4">
        <f t="shared" si="79"/>
        <v>-51.895116999999999</v>
      </c>
      <c r="C878" s="4">
        <f t="shared" si="80"/>
        <v>41.738700000000001</v>
      </c>
      <c r="D878" s="4">
        <f t="shared" si="81"/>
        <v>-22.38</v>
      </c>
      <c r="E878" s="4">
        <v>6</v>
      </c>
      <c r="G878" s="20">
        <v>-3.73</v>
      </c>
      <c r="H878" s="20">
        <v>6</v>
      </c>
      <c r="J878" s="20">
        <v>-3.73</v>
      </c>
      <c r="K878" s="20">
        <f t="shared" si="82"/>
        <v>-22.38</v>
      </c>
      <c r="M878" s="20">
        <v>-3.73</v>
      </c>
      <c r="N878" s="20">
        <f t="shared" si="83"/>
        <v>41.738700000000001</v>
      </c>
      <c r="P878" s="20">
        <v>-3.73</v>
      </c>
      <c r="Q878" s="4">
        <f t="shared" si="78"/>
        <v>-51.895116999999999</v>
      </c>
    </row>
    <row r="879" spans="1:17" x14ac:dyDescent="0.35">
      <c r="A879" s="20">
        <v>-3.74</v>
      </c>
      <c r="B879" s="4">
        <f t="shared" si="79"/>
        <v>-52.313624000000011</v>
      </c>
      <c r="C879" s="4">
        <f t="shared" si="80"/>
        <v>41.962800000000009</v>
      </c>
      <c r="D879" s="4">
        <f t="shared" si="81"/>
        <v>-22.44</v>
      </c>
      <c r="E879" s="4">
        <v>6</v>
      </c>
      <c r="G879" s="20">
        <v>-3.74</v>
      </c>
      <c r="H879" s="20">
        <v>6</v>
      </c>
      <c r="J879" s="20">
        <v>-3.74</v>
      </c>
      <c r="K879" s="20">
        <f t="shared" si="82"/>
        <v>-22.44</v>
      </c>
      <c r="M879" s="20">
        <v>-3.74</v>
      </c>
      <c r="N879" s="20">
        <f t="shared" si="83"/>
        <v>41.962800000000009</v>
      </c>
      <c r="P879" s="20">
        <v>-3.74</v>
      </c>
      <c r="Q879" s="4">
        <f t="shared" si="78"/>
        <v>-52.313624000000011</v>
      </c>
    </row>
    <row r="880" spans="1:17" x14ac:dyDescent="0.35">
      <c r="A880" s="20">
        <v>-3.75</v>
      </c>
      <c r="B880" s="4">
        <f t="shared" si="79"/>
        <v>-52.734375</v>
      </c>
      <c r="C880" s="4">
        <f t="shared" si="80"/>
        <v>42.1875</v>
      </c>
      <c r="D880" s="4">
        <f t="shared" si="81"/>
        <v>-22.5</v>
      </c>
      <c r="E880" s="4">
        <v>6</v>
      </c>
      <c r="G880" s="20">
        <v>-3.75</v>
      </c>
      <c r="H880" s="20">
        <v>6</v>
      </c>
      <c r="J880" s="20">
        <v>-3.75</v>
      </c>
      <c r="K880" s="20">
        <f t="shared" si="82"/>
        <v>-22.5</v>
      </c>
      <c r="M880" s="20">
        <v>-3.75</v>
      </c>
      <c r="N880" s="20">
        <f t="shared" si="83"/>
        <v>42.1875</v>
      </c>
      <c r="P880" s="20">
        <v>-3.75</v>
      </c>
      <c r="Q880" s="4">
        <f t="shared" si="78"/>
        <v>-52.734375</v>
      </c>
    </row>
    <row r="881" spans="1:17" x14ac:dyDescent="0.35">
      <c r="A881" s="20">
        <v>-3.76</v>
      </c>
      <c r="B881" s="4">
        <f t="shared" si="79"/>
        <v>-53.157375999999992</v>
      </c>
      <c r="C881" s="4">
        <f t="shared" si="80"/>
        <v>42.412799999999997</v>
      </c>
      <c r="D881" s="4">
        <f t="shared" si="81"/>
        <v>-22.56</v>
      </c>
      <c r="E881" s="4">
        <v>6</v>
      </c>
      <c r="G881" s="20">
        <v>-3.76</v>
      </c>
      <c r="H881" s="20">
        <v>6</v>
      </c>
      <c r="J881" s="20">
        <v>-3.76</v>
      </c>
      <c r="K881" s="20">
        <f t="shared" si="82"/>
        <v>-22.56</v>
      </c>
      <c r="M881" s="20">
        <v>-3.76</v>
      </c>
      <c r="N881" s="20">
        <f t="shared" si="83"/>
        <v>42.412799999999997</v>
      </c>
      <c r="P881" s="20">
        <v>-3.76</v>
      </c>
      <c r="Q881" s="4">
        <f t="shared" si="78"/>
        <v>-53.157375999999992</v>
      </c>
    </row>
    <row r="882" spans="1:17" x14ac:dyDescent="0.35">
      <c r="A882" s="20">
        <v>-3.77</v>
      </c>
      <c r="B882" s="4">
        <f t="shared" si="79"/>
        <v>-53.582633000000001</v>
      </c>
      <c r="C882" s="4">
        <f t="shared" si="80"/>
        <v>42.6387</v>
      </c>
      <c r="D882" s="4">
        <f t="shared" si="81"/>
        <v>-22.62</v>
      </c>
      <c r="E882" s="4">
        <v>6</v>
      </c>
      <c r="G882" s="20">
        <v>-3.77</v>
      </c>
      <c r="H882" s="20">
        <v>6</v>
      </c>
      <c r="J882" s="20">
        <v>-3.77</v>
      </c>
      <c r="K882" s="20">
        <f t="shared" si="82"/>
        <v>-22.62</v>
      </c>
      <c r="M882" s="20">
        <v>-3.77</v>
      </c>
      <c r="N882" s="20">
        <f t="shared" si="83"/>
        <v>42.6387</v>
      </c>
      <c r="P882" s="20">
        <v>-3.77</v>
      </c>
      <c r="Q882" s="4">
        <f t="shared" si="78"/>
        <v>-53.582633000000001</v>
      </c>
    </row>
    <row r="883" spans="1:17" x14ac:dyDescent="0.35">
      <c r="A883" s="20">
        <v>-3.78</v>
      </c>
      <c r="B883" s="4">
        <f t="shared" si="79"/>
        <v>-54.010151999999998</v>
      </c>
      <c r="C883" s="4">
        <f t="shared" si="80"/>
        <v>42.865200000000002</v>
      </c>
      <c r="D883" s="4">
        <f t="shared" si="81"/>
        <v>-22.68</v>
      </c>
      <c r="E883" s="4">
        <v>6</v>
      </c>
      <c r="G883" s="20">
        <v>-3.78</v>
      </c>
      <c r="H883" s="20">
        <v>6</v>
      </c>
      <c r="J883" s="20">
        <v>-3.78</v>
      </c>
      <c r="K883" s="20">
        <f t="shared" si="82"/>
        <v>-22.68</v>
      </c>
      <c r="M883" s="20">
        <v>-3.78</v>
      </c>
      <c r="N883" s="20">
        <f t="shared" si="83"/>
        <v>42.865200000000002</v>
      </c>
      <c r="P883" s="20">
        <v>-3.78</v>
      </c>
      <c r="Q883" s="4">
        <f t="shared" si="78"/>
        <v>-54.010151999999998</v>
      </c>
    </row>
    <row r="884" spans="1:17" x14ac:dyDescent="0.35">
      <c r="A884" s="20">
        <v>-3.79</v>
      </c>
      <c r="B884" s="4">
        <f t="shared" si="79"/>
        <v>-54.439939000000003</v>
      </c>
      <c r="C884" s="4">
        <f t="shared" si="80"/>
        <v>43.092300000000002</v>
      </c>
      <c r="D884" s="4">
        <f t="shared" si="81"/>
        <v>-22.740000000000002</v>
      </c>
      <c r="E884" s="4">
        <v>6</v>
      </c>
      <c r="G884" s="20">
        <v>-3.79</v>
      </c>
      <c r="H884" s="20">
        <v>6</v>
      </c>
      <c r="J884" s="20">
        <v>-3.79</v>
      </c>
      <c r="K884" s="20">
        <f t="shared" si="82"/>
        <v>-22.740000000000002</v>
      </c>
      <c r="M884" s="20">
        <v>-3.79</v>
      </c>
      <c r="N884" s="20">
        <f t="shared" si="83"/>
        <v>43.092300000000002</v>
      </c>
      <c r="P884" s="20">
        <v>-3.79</v>
      </c>
      <c r="Q884" s="4">
        <f t="shared" si="78"/>
        <v>-54.439939000000003</v>
      </c>
    </row>
    <row r="885" spans="1:17" x14ac:dyDescent="0.35">
      <c r="A885" s="20">
        <v>-3.8</v>
      </c>
      <c r="B885" s="4">
        <f t="shared" si="79"/>
        <v>-54.871999999999993</v>
      </c>
      <c r="C885" s="4">
        <f t="shared" si="80"/>
        <v>43.32</v>
      </c>
      <c r="D885" s="4">
        <f t="shared" si="81"/>
        <v>-22.799999999999997</v>
      </c>
      <c r="E885" s="4">
        <v>6</v>
      </c>
      <c r="G885" s="20">
        <v>-3.8</v>
      </c>
      <c r="H885" s="20">
        <v>6</v>
      </c>
      <c r="J885" s="20">
        <v>-3.8</v>
      </c>
      <c r="K885" s="20">
        <f t="shared" si="82"/>
        <v>-22.799999999999997</v>
      </c>
      <c r="M885" s="20">
        <v>-3.8</v>
      </c>
      <c r="N885" s="20">
        <f t="shared" si="83"/>
        <v>43.32</v>
      </c>
      <c r="P885" s="20">
        <v>-3.8</v>
      </c>
      <c r="Q885" s="4">
        <f t="shared" si="78"/>
        <v>-54.871999999999993</v>
      </c>
    </row>
    <row r="886" spans="1:17" x14ac:dyDescent="0.35">
      <c r="A886" s="20">
        <v>-3.81</v>
      </c>
      <c r="B886" s="4">
        <f t="shared" si="79"/>
        <v>-55.306341000000003</v>
      </c>
      <c r="C886" s="4">
        <f t="shared" si="80"/>
        <v>43.548299999999998</v>
      </c>
      <c r="D886" s="4">
        <f t="shared" si="81"/>
        <v>-22.86</v>
      </c>
      <c r="E886" s="4">
        <v>6</v>
      </c>
      <c r="G886" s="20">
        <v>-3.81</v>
      </c>
      <c r="H886" s="20">
        <v>6</v>
      </c>
      <c r="J886" s="20">
        <v>-3.81</v>
      </c>
      <c r="K886" s="20">
        <f t="shared" si="82"/>
        <v>-22.86</v>
      </c>
      <c r="M886" s="20">
        <v>-3.81</v>
      </c>
      <c r="N886" s="20">
        <f t="shared" si="83"/>
        <v>43.548299999999998</v>
      </c>
      <c r="P886" s="20">
        <v>-3.81</v>
      </c>
      <c r="Q886" s="4">
        <f t="shared" si="78"/>
        <v>-55.306341000000003</v>
      </c>
    </row>
    <row r="887" spans="1:17" x14ac:dyDescent="0.35">
      <c r="A887" s="20">
        <v>-3.82</v>
      </c>
      <c r="B887" s="4">
        <f t="shared" si="79"/>
        <v>-55.742967999999998</v>
      </c>
      <c r="C887" s="4">
        <f t="shared" si="80"/>
        <v>43.777200000000001</v>
      </c>
      <c r="D887" s="4">
        <f t="shared" si="81"/>
        <v>-22.919999999999998</v>
      </c>
      <c r="E887" s="4">
        <v>6</v>
      </c>
      <c r="G887" s="20">
        <v>-3.82</v>
      </c>
      <c r="H887" s="20">
        <v>6</v>
      </c>
      <c r="J887" s="20">
        <v>-3.82</v>
      </c>
      <c r="K887" s="20">
        <f t="shared" si="82"/>
        <v>-22.919999999999998</v>
      </c>
      <c r="M887" s="20">
        <v>-3.82</v>
      </c>
      <c r="N887" s="20">
        <f t="shared" si="83"/>
        <v>43.777200000000001</v>
      </c>
      <c r="P887" s="20">
        <v>-3.82</v>
      </c>
      <c r="Q887" s="4">
        <f t="shared" si="78"/>
        <v>-55.742967999999998</v>
      </c>
    </row>
    <row r="888" spans="1:17" x14ac:dyDescent="0.35">
      <c r="A888" s="20">
        <v>-3.83</v>
      </c>
      <c r="B888" s="4">
        <f t="shared" si="79"/>
        <v>-56.181887000000003</v>
      </c>
      <c r="C888" s="4">
        <f t="shared" si="80"/>
        <v>44.006700000000002</v>
      </c>
      <c r="D888" s="4">
        <f t="shared" si="81"/>
        <v>-22.98</v>
      </c>
      <c r="E888" s="4">
        <v>6</v>
      </c>
      <c r="G888" s="20">
        <v>-3.83</v>
      </c>
      <c r="H888" s="20">
        <v>6</v>
      </c>
      <c r="J888" s="20">
        <v>-3.83</v>
      </c>
      <c r="K888" s="20">
        <f t="shared" si="82"/>
        <v>-22.98</v>
      </c>
      <c r="M888" s="20">
        <v>-3.83</v>
      </c>
      <c r="N888" s="20">
        <f t="shared" si="83"/>
        <v>44.006700000000002</v>
      </c>
      <c r="P888" s="20">
        <v>-3.83</v>
      </c>
      <c r="Q888" s="4">
        <f t="shared" si="78"/>
        <v>-56.181887000000003</v>
      </c>
    </row>
    <row r="889" spans="1:17" x14ac:dyDescent="0.35">
      <c r="A889" s="20">
        <v>-3.84</v>
      </c>
      <c r="B889" s="4">
        <f t="shared" si="79"/>
        <v>-56.623103999999998</v>
      </c>
      <c r="C889" s="4">
        <f t="shared" si="80"/>
        <v>44.236800000000002</v>
      </c>
      <c r="D889" s="4">
        <f t="shared" si="81"/>
        <v>-23.04</v>
      </c>
      <c r="E889" s="4">
        <v>6</v>
      </c>
      <c r="G889" s="20">
        <v>-3.84</v>
      </c>
      <c r="H889" s="20">
        <v>6</v>
      </c>
      <c r="J889" s="20">
        <v>-3.84</v>
      </c>
      <c r="K889" s="20">
        <f t="shared" si="82"/>
        <v>-23.04</v>
      </c>
      <c r="M889" s="20">
        <v>-3.84</v>
      </c>
      <c r="N889" s="20">
        <f t="shared" si="83"/>
        <v>44.236800000000002</v>
      </c>
      <c r="P889" s="20">
        <v>-3.84</v>
      </c>
      <c r="Q889" s="4">
        <f t="shared" si="78"/>
        <v>-56.623103999999998</v>
      </c>
    </row>
    <row r="890" spans="1:17" x14ac:dyDescent="0.35">
      <c r="A890" s="20">
        <v>-3.85</v>
      </c>
      <c r="B890" s="4">
        <f t="shared" si="79"/>
        <v>-57.066625000000009</v>
      </c>
      <c r="C890" s="4">
        <f t="shared" si="80"/>
        <v>44.467500000000001</v>
      </c>
      <c r="D890" s="4">
        <f t="shared" si="81"/>
        <v>-23.1</v>
      </c>
      <c r="E890" s="4">
        <v>6</v>
      </c>
      <c r="G890" s="20">
        <v>-3.85</v>
      </c>
      <c r="H890" s="20">
        <v>6</v>
      </c>
      <c r="J890" s="20">
        <v>-3.85</v>
      </c>
      <c r="K890" s="20">
        <f t="shared" si="82"/>
        <v>-23.1</v>
      </c>
      <c r="M890" s="20">
        <v>-3.85</v>
      </c>
      <c r="N890" s="20">
        <f t="shared" si="83"/>
        <v>44.467500000000001</v>
      </c>
      <c r="P890" s="20">
        <v>-3.85</v>
      </c>
      <c r="Q890" s="4">
        <f t="shared" si="78"/>
        <v>-57.066625000000009</v>
      </c>
    </row>
    <row r="891" spans="1:17" x14ac:dyDescent="0.35">
      <c r="A891" s="20">
        <v>-3.86</v>
      </c>
      <c r="B891" s="4">
        <f t="shared" si="79"/>
        <v>-57.512455999999993</v>
      </c>
      <c r="C891" s="4">
        <f t="shared" si="80"/>
        <v>44.698799999999999</v>
      </c>
      <c r="D891" s="4">
        <f t="shared" si="81"/>
        <v>-23.16</v>
      </c>
      <c r="E891" s="4">
        <v>6</v>
      </c>
      <c r="G891" s="20">
        <v>-3.86</v>
      </c>
      <c r="H891" s="20">
        <v>6</v>
      </c>
      <c r="J891" s="20">
        <v>-3.86</v>
      </c>
      <c r="K891" s="20">
        <f t="shared" si="82"/>
        <v>-23.16</v>
      </c>
      <c r="M891" s="20">
        <v>-3.86</v>
      </c>
      <c r="N891" s="20">
        <f t="shared" si="83"/>
        <v>44.698799999999999</v>
      </c>
      <c r="P891" s="20">
        <v>-3.86</v>
      </c>
      <c r="Q891" s="4">
        <f t="shared" si="78"/>
        <v>-57.512455999999993</v>
      </c>
    </row>
    <row r="892" spans="1:17" x14ac:dyDescent="0.35">
      <c r="A892" s="20">
        <v>-3.87</v>
      </c>
      <c r="B892" s="4">
        <f t="shared" si="79"/>
        <v>-57.960603000000006</v>
      </c>
      <c r="C892" s="4">
        <f t="shared" si="80"/>
        <v>44.930700000000002</v>
      </c>
      <c r="D892" s="4">
        <f t="shared" si="81"/>
        <v>-23.22</v>
      </c>
      <c r="E892" s="4">
        <v>6</v>
      </c>
      <c r="G892" s="20">
        <v>-3.87</v>
      </c>
      <c r="H892" s="20">
        <v>6</v>
      </c>
      <c r="J892" s="20">
        <v>-3.87</v>
      </c>
      <c r="K892" s="20">
        <f t="shared" si="82"/>
        <v>-23.22</v>
      </c>
      <c r="M892" s="20">
        <v>-3.87</v>
      </c>
      <c r="N892" s="20">
        <f t="shared" si="83"/>
        <v>44.930700000000002</v>
      </c>
      <c r="P892" s="20">
        <v>-3.87</v>
      </c>
      <c r="Q892" s="4">
        <f t="shared" si="78"/>
        <v>-57.960603000000006</v>
      </c>
    </row>
    <row r="893" spans="1:17" x14ac:dyDescent="0.35">
      <c r="A893" s="20">
        <v>-3.88</v>
      </c>
      <c r="B893" s="4">
        <f t="shared" si="79"/>
        <v>-58.411071999999997</v>
      </c>
      <c r="C893" s="4">
        <f t="shared" si="80"/>
        <v>45.163199999999996</v>
      </c>
      <c r="D893" s="4">
        <f t="shared" si="81"/>
        <v>-23.28</v>
      </c>
      <c r="E893" s="4">
        <v>6</v>
      </c>
      <c r="G893" s="20">
        <v>-3.88</v>
      </c>
      <c r="H893" s="20">
        <v>6</v>
      </c>
      <c r="J893" s="20">
        <v>-3.88</v>
      </c>
      <c r="K893" s="20">
        <f t="shared" si="82"/>
        <v>-23.28</v>
      </c>
      <c r="M893" s="20">
        <v>-3.88</v>
      </c>
      <c r="N893" s="20">
        <f t="shared" si="83"/>
        <v>45.163199999999996</v>
      </c>
      <c r="P893" s="20">
        <v>-3.88</v>
      </c>
      <c r="Q893" s="4">
        <f t="shared" si="78"/>
        <v>-58.411071999999997</v>
      </c>
    </row>
    <row r="894" spans="1:17" x14ac:dyDescent="0.35">
      <c r="A894" s="20">
        <v>-3.89</v>
      </c>
      <c r="B894" s="4">
        <f t="shared" si="79"/>
        <v>-58.863869000000008</v>
      </c>
      <c r="C894" s="4">
        <f t="shared" si="80"/>
        <v>45.396300000000004</v>
      </c>
      <c r="D894" s="4">
        <f t="shared" si="81"/>
        <v>-23.34</v>
      </c>
      <c r="E894" s="4">
        <v>6</v>
      </c>
      <c r="G894" s="20">
        <v>-3.89</v>
      </c>
      <c r="H894" s="20">
        <v>6</v>
      </c>
      <c r="J894" s="20">
        <v>-3.89</v>
      </c>
      <c r="K894" s="20">
        <f t="shared" si="82"/>
        <v>-23.34</v>
      </c>
      <c r="M894" s="20">
        <v>-3.89</v>
      </c>
      <c r="N894" s="20">
        <f t="shared" si="83"/>
        <v>45.396300000000004</v>
      </c>
      <c r="P894" s="20">
        <v>-3.89</v>
      </c>
      <c r="Q894" s="4">
        <f t="shared" si="78"/>
        <v>-58.863869000000008</v>
      </c>
    </row>
    <row r="895" spans="1:17" x14ac:dyDescent="0.35">
      <c r="A895" s="20">
        <v>-3.9</v>
      </c>
      <c r="B895" s="4">
        <f t="shared" si="79"/>
        <v>-59.318999999999996</v>
      </c>
      <c r="C895" s="4">
        <f t="shared" si="80"/>
        <v>45.629999999999995</v>
      </c>
      <c r="D895" s="4">
        <f t="shared" si="81"/>
        <v>-23.4</v>
      </c>
      <c r="E895" s="4">
        <v>6</v>
      </c>
      <c r="G895" s="20">
        <v>-3.9</v>
      </c>
      <c r="H895" s="20">
        <v>6</v>
      </c>
      <c r="J895" s="20">
        <v>-3.9</v>
      </c>
      <c r="K895" s="20">
        <f t="shared" si="82"/>
        <v>-23.4</v>
      </c>
      <c r="M895" s="20">
        <v>-3.9</v>
      </c>
      <c r="N895" s="20">
        <f t="shared" si="83"/>
        <v>45.629999999999995</v>
      </c>
      <c r="P895" s="20">
        <v>-3.9</v>
      </c>
      <c r="Q895" s="4">
        <f t="shared" si="78"/>
        <v>-59.318999999999996</v>
      </c>
    </row>
    <row r="896" spans="1:17" x14ac:dyDescent="0.35">
      <c r="A896" s="20">
        <v>-3.91</v>
      </c>
      <c r="B896" s="4">
        <f t="shared" si="79"/>
        <v>-59.776471000000008</v>
      </c>
      <c r="C896" s="4">
        <f t="shared" si="80"/>
        <v>45.864300000000007</v>
      </c>
      <c r="D896" s="4">
        <f t="shared" si="81"/>
        <v>-23.46</v>
      </c>
      <c r="E896" s="4">
        <v>6</v>
      </c>
      <c r="G896" s="20">
        <v>-3.91</v>
      </c>
      <c r="H896" s="20">
        <v>6</v>
      </c>
      <c r="J896" s="20">
        <v>-3.91</v>
      </c>
      <c r="K896" s="20">
        <f t="shared" si="82"/>
        <v>-23.46</v>
      </c>
      <c r="M896" s="20">
        <v>-3.91</v>
      </c>
      <c r="N896" s="20">
        <f t="shared" si="83"/>
        <v>45.864300000000007</v>
      </c>
      <c r="P896" s="20">
        <v>-3.91</v>
      </c>
      <c r="Q896" s="4">
        <f t="shared" si="78"/>
        <v>-59.776471000000008</v>
      </c>
    </row>
    <row r="897" spans="1:17" x14ac:dyDescent="0.35">
      <c r="A897" s="20">
        <v>-3.92</v>
      </c>
      <c r="B897" s="4">
        <f t="shared" si="79"/>
        <v>-60.236287999999995</v>
      </c>
      <c r="C897" s="4">
        <f t="shared" si="80"/>
        <v>46.099199999999996</v>
      </c>
      <c r="D897" s="4">
        <f t="shared" si="81"/>
        <v>-23.52</v>
      </c>
      <c r="E897" s="4">
        <v>6</v>
      </c>
      <c r="G897" s="20">
        <v>-3.92</v>
      </c>
      <c r="H897" s="20">
        <v>6</v>
      </c>
      <c r="J897" s="20">
        <v>-3.92</v>
      </c>
      <c r="K897" s="20">
        <f t="shared" si="82"/>
        <v>-23.52</v>
      </c>
      <c r="M897" s="20">
        <v>-3.92</v>
      </c>
      <c r="N897" s="20">
        <f t="shared" si="83"/>
        <v>46.099199999999996</v>
      </c>
      <c r="P897" s="20">
        <v>-3.92</v>
      </c>
      <c r="Q897" s="4">
        <f t="shared" si="78"/>
        <v>-60.236287999999995</v>
      </c>
    </row>
    <row r="898" spans="1:17" x14ac:dyDescent="0.35">
      <c r="A898" s="20">
        <v>-3.93</v>
      </c>
      <c r="B898" s="4">
        <f t="shared" si="79"/>
        <v>-60.698457000000005</v>
      </c>
      <c r="C898" s="4">
        <f t="shared" si="80"/>
        <v>46.334699999999998</v>
      </c>
      <c r="D898" s="4">
        <f t="shared" si="81"/>
        <v>-23.580000000000002</v>
      </c>
      <c r="E898" s="4">
        <v>6</v>
      </c>
      <c r="G898" s="20">
        <v>-3.93</v>
      </c>
      <c r="H898" s="20">
        <v>6</v>
      </c>
      <c r="J898" s="20">
        <v>-3.93</v>
      </c>
      <c r="K898" s="20">
        <f t="shared" si="82"/>
        <v>-23.580000000000002</v>
      </c>
      <c r="M898" s="20">
        <v>-3.93</v>
      </c>
      <c r="N898" s="20">
        <f t="shared" si="83"/>
        <v>46.334699999999998</v>
      </c>
      <c r="P898" s="20">
        <v>-3.93</v>
      </c>
      <c r="Q898" s="4">
        <f t="shared" si="78"/>
        <v>-60.698457000000005</v>
      </c>
    </row>
    <row r="899" spans="1:17" x14ac:dyDescent="0.35">
      <c r="A899" s="20">
        <v>-3.94</v>
      </c>
      <c r="B899" s="4">
        <f t="shared" si="79"/>
        <v>-61.162984000000002</v>
      </c>
      <c r="C899" s="4">
        <f t="shared" si="80"/>
        <v>46.570799999999998</v>
      </c>
      <c r="D899" s="4">
        <f t="shared" si="81"/>
        <v>-23.64</v>
      </c>
      <c r="E899" s="4">
        <v>6</v>
      </c>
      <c r="G899" s="20">
        <v>-3.94</v>
      </c>
      <c r="H899" s="20">
        <v>6</v>
      </c>
      <c r="J899" s="20">
        <v>-3.94</v>
      </c>
      <c r="K899" s="20">
        <f t="shared" si="82"/>
        <v>-23.64</v>
      </c>
      <c r="M899" s="20">
        <v>-3.94</v>
      </c>
      <c r="N899" s="20">
        <f t="shared" si="83"/>
        <v>46.570799999999998</v>
      </c>
      <c r="P899" s="20">
        <v>-3.94</v>
      </c>
      <c r="Q899" s="4">
        <f t="shared" si="78"/>
        <v>-61.162984000000002</v>
      </c>
    </row>
    <row r="900" spans="1:17" x14ac:dyDescent="0.35">
      <c r="A900" s="20">
        <v>-3.95</v>
      </c>
      <c r="B900" s="4">
        <f t="shared" si="79"/>
        <v>-61.629875000000006</v>
      </c>
      <c r="C900" s="4">
        <f t="shared" si="80"/>
        <v>46.807500000000005</v>
      </c>
      <c r="D900" s="4">
        <f t="shared" si="81"/>
        <v>-23.700000000000003</v>
      </c>
      <c r="E900" s="4">
        <v>6</v>
      </c>
      <c r="G900" s="20">
        <v>-3.95</v>
      </c>
      <c r="H900" s="20">
        <v>6</v>
      </c>
      <c r="J900" s="20">
        <v>-3.95</v>
      </c>
      <c r="K900" s="20">
        <f t="shared" si="82"/>
        <v>-23.700000000000003</v>
      </c>
      <c r="M900" s="20">
        <v>-3.95</v>
      </c>
      <c r="N900" s="20">
        <f t="shared" si="83"/>
        <v>46.807500000000005</v>
      </c>
      <c r="P900" s="20">
        <v>-3.95</v>
      </c>
      <c r="Q900" s="4">
        <f t="shared" si="78"/>
        <v>-61.629875000000006</v>
      </c>
    </row>
    <row r="901" spans="1:17" x14ac:dyDescent="0.35">
      <c r="A901" s="20">
        <v>-3.96</v>
      </c>
      <c r="B901" s="4">
        <f t="shared" si="79"/>
        <v>-62.099135999999994</v>
      </c>
      <c r="C901" s="4">
        <f t="shared" si="80"/>
        <v>47.044799999999995</v>
      </c>
      <c r="D901" s="4">
        <f t="shared" si="81"/>
        <v>-23.759999999999998</v>
      </c>
      <c r="E901" s="4">
        <v>6</v>
      </c>
      <c r="G901" s="20">
        <v>-3.96</v>
      </c>
      <c r="H901" s="20">
        <v>6</v>
      </c>
      <c r="J901" s="20">
        <v>-3.96</v>
      </c>
      <c r="K901" s="20">
        <f t="shared" si="82"/>
        <v>-23.759999999999998</v>
      </c>
      <c r="M901" s="20">
        <v>-3.96</v>
      </c>
      <c r="N901" s="20">
        <f t="shared" si="83"/>
        <v>47.044799999999995</v>
      </c>
      <c r="P901" s="20">
        <v>-3.96</v>
      </c>
      <c r="Q901" s="4">
        <f t="shared" ref="Q901:Q964" si="84">P901^3</f>
        <v>-62.099135999999994</v>
      </c>
    </row>
    <row r="902" spans="1:17" x14ac:dyDescent="0.35">
      <c r="A902" s="20">
        <v>-3.97</v>
      </c>
      <c r="B902" s="4">
        <f t="shared" ref="B902:B965" si="85">A902^3</f>
        <v>-62.57077300000001</v>
      </c>
      <c r="C902" s="4">
        <f t="shared" ref="C902:C965" si="86">3*A902^2</f>
        <v>47.282700000000006</v>
      </c>
      <c r="D902" s="4">
        <f t="shared" ref="D902:D965" si="87">6*A902</f>
        <v>-23.82</v>
      </c>
      <c r="E902" s="4">
        <v>6</v>
      </c>
      <c r="G902" s="20">
        <v>-3.97</v>
      </c>
      <c r="H902" s="20">
        <v>6</v>
      </c>
      <c r="J902" s="20">
        <v>-3.97</v>
      </c>
      <c r="K902" s="20">
        <f t="shared" ref="K902:K965" si="88">6*J902</f>
        <v>-23.82</v>
      </c>
      <c r="M902" s="20">
        <v>-3.97</v>
      </c>
      <c r="N902" s="20">
        <f t="shared" ref="N902:N965" si="89">3*M902^2</f>
        <v>47.282700000000006</v>
      </c>
      <c r="P902" s="20">
        <v>-3.97</v>
      </c>
      <c r="Q902" s="4">
        <f t="shared" si="84"/>
        <v>-62.57077300000001</v>
      </c>
    </row>
    <row r="903" spans="1:17" x14ac:dyDescent="0.35">
      <c r="A903" s="20">
        <v>-3.98</v>
      </c>
      <c r="B903" s="4">
        <f t="shared" si="85"/>
        <v>-63.044792000000001</v>
      </c>
      <c r="C903" s="4">
        <f t="shared" si="86"/>
        <v>47.5212</v>
      </c>
      <c r="D903" s="4">
        <f t="shared" si="87"/>
        <v>-23.88</v>
      </c>
      <c r="E903" s="4">
        <v>6</v>
      </c>
      <c r="G903" s="20">
        <v>-3.98</v>
      </c>
      <c r="H903" s="20">
        <v>6</v>
      </c>
      <c r="J903" s="20">
        <v>-3.98</v>
      </c>
      <c r="K903" s="20">
        <f t="shared" si="88"/>
        <v>-23.88</v>
      </c>
      <c r="M903" s="20">
        <v>-3.98</v>
      </c>
      <c r="N903" s="20">
        <f t="shared" si="89"/>
        <v>47.5212</v>
      </c>
      <c r="P903" s="20">
        <v>-3.98</v>
      </c>
      <c r="Q903" s="4">
        <f t="shared" si="84"/>
        <v>-63.044792000000001</v>
      </c>
    </row>
    <row r="904" spans="1:17" x14ac:dyDescent="0.35">
      <c r="A904" s="20">
        <v>-3.99</v>
      </c>
      <c r="B904" s="4">
        <f t="shared" si="85"/>
        <v>-63.52119900000001</v>
      </c>
      <c r="C904" s="4">
        <f t="shared" si="86"/>
        <v>47.760300000000001</v>
      </c>
      <c r="D904" s="4">
        <f t="shared" si="87"/>
        <v>-23.94</v>
      </c>
      <c r="E904" s="4">
        <v>6</v>
      </c>
      <c r="G904" s="20">
        <v>-3.99</v>
      </c>
      <c r="H904" s="20">
        <v>6</v>
      </c>
      <c r="J904" s="20">
        <v>-3.99</v>
      </c>
      <c r="K904" s="20">
        <f t="shared" si="88"/>
        <v>-23.94</v>
      </c>
      <c r="M904" s="20">
        <v>-3.99</v>
      </c>
      <c r="N904" s="20">
        <f t="shared" si="89"/>
        <v>47.760300000000001</v>
      </c>
      <c r="P904" s="20">
        <v>-3.99</v>
      </c>
      <c r="Q904" s="4">
        <f t="shared" si="84"/>
        <v>-63.52119900000001</v>
      </c>
    </row>
    <row r="905" spans="1:17" x14ac:dyDescent="0.35">
      <c r="A905" s="20">
        <v>-4</v>
      </c>
      <c r="B905" s="4">
        <f t="shared" si="85"/>
        <v>-64</v>
      </c>
      <c r="C905" s="4">
        <f t="shared" si="86"/>
        <v>48</v>
      </c>
      <c r="D905" s="4">
        <f t="shared" si="87"/>
        <v>-24</v>
      </c>
      <c r="E905" s="4">
        <v>6</v>
      </c>
      <c r="G905" s="20">
        <v>-4</v>
      </c>
      <c r="H905" s="20">
        <v>6</v>
      </c>
      <c r="J905" s="20">
        <v>-4</v>
      </c>
      <c r="K905" s="20">
        <f t="shared" si="88"/>
        <v>-24</v>
      </c>
      <c r="M905" s="20">
        <v>-4</v>
      </c>
      <c r="N905" s="20">
        <f t="shared" si="89"/>
        <v>48</v>
      </c>
      <c r="P905" s="20">
        <v>-4</v>
      </c>
      <c r="Q905" s="4">
        <f t="shared" si="84"/>
        <v>-64</v>
      </c>
    </row>
    <row r="906" spans="1:17" x14ac:dyDescent="0.35">
      <c r="A906" s="20">
        <v>-4.01</v>
      </c>
      <c r="B906" s="4">
        <f t="shared" si="85"/>
        <v>-64.481200999999984</v>
      </c>
      <c r="C906" s="4">
        <f t="shared" si="86"/>
        <v>48.240299999999991</v>
      </c>
      <c r="D906" s="4">
        <f t="shared" si="87"/>
        <v>-24.06</v>
      </c>
      <c r="E906" s="4">
        <v>6</v>
      </c>
      <c r="G906" s="20">
        <v>-4.01</v>
      </c>
      <c r="H906" s="20">
        <v>6</v>
      </c>
      <c r="J906" s="20">
        <v>-4.01</v>
      </c>
      <c r="K906" s="20">
        <f t="shared" si="88"/>
        <v>-24.06</v>
      </c>
      <c r="M906" s="20">
        <v>-4.01</v>
      </c>
      <c r="N906" s="20">
        <f t="shared" si="89"/>
        <v>48.240299999999991</v>
      </c>
      <c r="P906" s="20">
        <v>-4.01</v>
      </c>
      <c r="Q906" s="4">
        <f t="shared" si="84"/>
        <v>-64.481200999999984</v>
      </c>
    </row>
    <row r="907" spans="1:17" x14ac:dyDescent="0.35">
      <c r="A907" s="20">
        <v>-4.0199999999999996</v>
      </c>
      <c r="B907" s="4">
        <f t="shared" si="85"/>
        <v>-64.964807999999977</v>
      </c>
      <c r="C907" s="4">
        <f t="shared" si="86"/>
        <v>48.481199999999987</v>
      </c>
      <c r="D907" s="4">
        <f t="shared" si="87"/>
        <v>-24.119999999999997</v>
      </c>
      <c r="E907" s="4">
        <v>6</v>
      </c>
      <c r="G907" s="20">
        <v>-4.0199999999999996</v>
      </c>
      <c r="H907" s="20">
        <v>6</v>
      </c>
      <c r="J907" s="20">
        <v>-4.0199999999999996</v>
      </c>
      <c r="K907" s="20">
        <f t="shared" si="88"/>
        <v>-24.119999999999997</v>
      </c>
      <c r="M907" s="20">
        <v>-4.0199999999999996</v>
      </c>
      <c r="N907" s="20">
        <f t="shared" si="89"/>
        <v>48.481199999999987</v>
      </c>
      <c r="P907" s="20">
        <v>-4.0199999999999996</v>
      </c>
      <c r="Q907" s="4">
        <f t="shared" si="84"/>
        <v>-64.964807999999977</v>
      </c>
    </row>
    <row r="908" spans="1:17" x14ac:dyDescent="0.35">
      <c r="A908" s="20">
        <v>-4.03</v>
      </c>
      <c r="B908" s="4">
        <f t="shared" si="85"/>
        <v>-65.450827000000018</v>
      </c>
      <c r="C908" s="4">
        <f t="shared" si="86"/>
        <v>48.72270000000001</v>
      </c>
      <c r="D908" s="4">
        <f t="shared" si="87"/>
        <v>-24.18</v>
      </c>
      <c r="E908" s="4">
        <v>6</v>
      </c>
      <c r="G908" s="20">
        <v>-4.03</v>
      </c>
      <c r="H908" s="20">
        <v>6</v>
      </c>
      <c r="J908" s="20">
        <v>-4.03</v>
      </c>
      <c r="K908" s="20">
        <f t="shared" si="88"/>
        <v>-24.18</v>
      </c>
      <c r="M908" s="20">
        <v>-4.03</v>
      </c>
      <c r="N908" s="20">
        <f t="shared" si="89"/>
        <v>48.72270000000001</v>
      </c>
      <c r="P908" s="20">
        <v>-4.03</v>
      </c>
      <c r="Q908" s="4">
        <f t="shared" si="84"/>
        <v>-65.450827000000018</v>
      </c>
    </row>
    <row r="909" spans="1:17" x14ac:dyDescent="0.35">
      <c r="A909" s="20">
        <v>-4.04</v>
      </c>
      <c r="B909" s="4">
        <f t="shared" si="85"/>
        <v>-65.939263999999994</v>
      </c>
      <c r="C909" s="4">
        <f t="shared" si="86"/>
        <v>48.964799999999997</v>
      </c>
      <c r="D909" s="4">
        <f t="shared" si="87"/>
        <v>-24.240000000000002</v>
      </c>
      <c r="E909" s="4">
        <v>6</v>
      </c>
      <c r="G909" s="20">
        <v>-4.04</v>
      </c>
      <c r="H909" s="20">
        <v>6</v>
      </c>
      <c r="J909" s="20">
        <v>-4.04</v>
      </c>
      <c r="K909" s="20">
        <f t="shared" si="88"/>
        <v>-24.240000000000002</v>
      </c>
      <c r="M909" s="20">
        <v>-4.04</v>
      </c>
      <c r="N909" s="20">
        <f t="shared" si="89"/>
        <v>48.964799999999997</v>
      </c>
      <c r="P909" s="20">
        <v>-4.04</v>
      </c>
      <c r="Q909" s="4">
        <f t="shared" si="84"/>
        <v>-65.939263999999994</v>
      </c>
    </row>
    <row r="910" spans="1:17" x14ac:dyDescent="0.35">
      <c r="A910" s="20">
        <v>-4.05</v>
      </c>
      <c r="B910" s="4">
        <f t="shared" si="85"/>
        <v>-66.43012499999999</v>
      </c>
      <c r="C910" s="4">
        <f t="shared" si="86"/>
        <v>49.207499999999996</v>
      </c>
      <c r="D910" s="4">
        <f t="shared" si="87"/>
        <v>-24.299999999999997</v>
      </c>
      <c r="E910" s="4">
        <v>6</v>
      </c>
      <c r="G910" s="20">
        <v>-4.05</v>
      </c>
      <c r="H910" s="20">
        <v>6</v>
      </c>
      <c r="J910" s="20">
        <v>-4.05</v>
      </c>
      <c r="K910" s="20">
        <f t="shared" si="88"/>
        <v>-24.299999999999997</v>
      </c>
      <c r="M910" s="20">
        <v>-4.05</v>
      </c>
      <c r="N910" s="20">
        <f t="shared" si="89"/>
        <v>49.207499999999996</v>
      </c>
      <c r="P910" s="20">
        <v>-4.05</v>
      </c>
      <c r="Q910" s="4">
        <f t="shared" si="84"/>
        <v>-66.43012499999999</v>
      </c>
    </row>
    <row r="911" spans="1:17" x14ac:dyDescent="0.35">
      <c r="A911" s="20">
        <v>-4.0599999999999996</v>
      </c>
      <c r="B911" s="4">
        <f t="shared" si="85"/>
        <v>-66.923415999999975</v>
      </c>
      <c r="C911" s="4">
        <f t="shared" si="86"/>
        <v>49.450799999999987</v>
      </c>
      <c r="D911" s="4">
        <f t="shared" si="87"/>
        <v>-24.36</v>
      </c>
      <c r="E911" s="4">
        <v>6</v>
      </c>
      <c r="G911" s="20">
        <v>-4.0599999999999996</v>
      </c>
      <c r="H911" s="20">
        <v>6</v>
      </c>
      <c r="J911" s="20">
        <v>-4.0599999999999996</v>
      </c>
      <c r="K911" s="20">
        <f t="shared" si="88"/>
        <v>-24.36</v>
      </c>
      <c r="M911" s="20">
        <v>-4.0599999999999996</v>
      </c>
      <c r="N911" s="20">
        <f t="shared" si="89"/>
        <v>49.450799999999987</v>
      </c>
      <c r="P911" s="20">
        <v>-4.0599999999999996</v>
      </c>
      <c r="Q911" s="4">
        <f t="shared" si="84"/>
        <v>-66.923415999999975</v>
      </c>
    </row>
    <row r="912" spans="1:17" x14ac:dyDescent="0.35">
      <c r="A912" s="20">
        <v>-4.07</v>
      </c>
      <c r="B912" s="4">
        <f t="shared" si="85"/>
        <v>-67.419143000000005</v>
      </c>
      <c r="C912" s="4">
        <f t="shared" si="86"/>
        <v>49.694700000000005</v>
      </c>
      <c r="D912" s="4">
        <f t="shared" si="87"/>
        <v>-24.42</v>
      </c>
      <c r="E912" s="4">
        <v>6</v>
      </c>
      <c r="G912" s="20">
        <v>-4.07</v>
      </c>
      <c r="H912" s="20">
        <v>6</v>
      </c>
      <c r="J912" s="20">
        <v>-4.07</v>
      </c>
      <c r="K912" s="20">
        <f t="shared" si="88"/>
        <v>-24.42</v>
      </c>
      <c r="M912" s="20">
        <v>-4.07</v>
      </c>
      <c r="N912" s="20">
        <f t="shared" si="89"/>
        <v>49.694700000000005</v>
      </c>
      <c r="P912" s="20">
        <v>-4.07</v>
      </c>
      <c r="Q912" s="4">
        <f t="shared" si="84"/>
        <v>-67.419143000000005</v>
      </c>
    </row>
    <row r="913" spans="1:17" x14ac:dyDescent="0.35">
      <c r="A913" s="20">
        <v>-4.08</v>
      </c>
      <c r="B913" s="4">
        <f t="shared" si="85"/>
        <v>-67.917311999999995</v>
      </c>
      <c r="C913" s="4">
        <f t="shared" si="86"/>
        <v>49.9392</v>
      </c>
      <c r="D913" s="4">
        <f t="shared" si="87"/>
        <v>-24.48</v>
      </c>
      <c r="E913" s="4">
        <v>6</v>
      </c>
      <c r="G913" s="20">
        <v>-4.08</v>
      </c>
      <c r="H913" s="20">
        <v>6</v>
      </c>
      <c r="J913" s="20">
        <v>-4.08</v>
      </c>
      <c r="K913" s="20">
        <f t="shared" si="88"/>
        <v>-24.48</v>
      </c>
      <c r="M913" s="20">
        <v>-4.08</v>
      </c>
      <c r="N913" s="20">
        <f t="shared" si="89"/>
        <v>49.9392</v>
      </c>
      <c r="P913" s="20">
        <v>-4.08</v>
      </c>
      <c r="Q913" s="4">
        <f t="shared" si="84"/>
        <v>-67.917311999999995</v>
      </c>
    </row>
    <row r="914" spans="1:17" x14ac:dyDescent="0.35">
      <c r="A914" s="20">
        <v>-4.09</v>
      </c>
      <c r="B914" s="4">
        <f t="shared" si="85"/>
        <v>-68.417928999999987</v>
      </c>
      <c r="C914" s="4">
        <f t="shared" si="86"/>
        <v>50.184299999999993</v>
      </c>
      <c r="D914" s="4">
        <f t="shared" si="87"/>
        <v>-24.54</v>
      </c>
      <c r="E914" s="4">
        <v>6</v>
      </c>
      <c r="G914" s="20">
        <v>-4.09</v>
      </c>
      <c r="H914" s="20">
        <v>6</v>
      </c>
      <c r="J914" s="20">
        <v>-4.09</v>
      </c>
      <c r="K914" s="20">
        <f t="shared" si="88"/>
        <v>-24.54</v>
      </c>
      <c r="M914" s="20">
        <v>-4.09</v>
      </c>
      <c r="N914" s="20">
        <f t="shared" si="89"/>
        <v>50.184299999999993</v>
      </c>
      <c r="P914" s="20">
        <v>-4.09</v>
      </c>
      <c r="Q914" s="4">
        <f t="shared" si="84"/>
        <v>-68.417928999999987</v>
      </c>
    </row>
    <row r="915" spans="1:17" x14ac:dyDescent="0.35">
      <c r="A915" s="20">
        <v>-4.0999999999999996</v>
      </c>
      <c r="B915" s="4">
        <f t="shared" si="85"/>
        <v>-68.920999999999992</v>
      </c>
      <c r="C915" s="4">
        <f t="shared" si="86"/>
        <v>50.429999999999993</v>
      </c>
      <c r="D915" s="4">
        <f t="shared" si="87"/>
        <v>-24.599999999999998</v>
      </c>
      <c r="E915" s="4">
        <v>6</v>
      </c>
      <c r="G915" s="20">
        <v>-4.0999999999999996</v>
      </c>
      <c r="H915" s="20">
        <v>6</v>
      </c>
      <c r="J915" s="20">
        <v>-4.0999999999999996</v>
      </c>
      <c r="K915" s="20">
        <f t="shared" si="88"/>
        <v>-24.599999999999998</v>
      </c>
      <c r="M915" s="20">
        <v>-4.0999999999999996</v>
      </c>
      <c r="N915" s="20">
        <f t="shared" si="89"/>
        <v>50.429999999999993</v>
      </c>
      <c r="P915" s="20">
        <v>-4.0999999999999996</v>
      </c>
      <c r="Q915" s="4">
        <f t="shared" si="84"/>
        <v>-68.920999999999992</v>
      </c>
    </row>
    <row r="916" spans="1:17" x14ac:dyDescent="0.35">
      <c r="A916" s="20">
        <v>-4.1100000000000003</v>
      </c>
      <c r="B916" s="4">
        <f t="shared" si="85"/>
        <v>-69.426531000000011</v>
      </c>
      <c r="C916" s="4">
        <f t="shared" si="86"/>
        <v>50.676300000000012</v>
      </c>
      <c r="D916" s="4">
        <f t="shared" si="87"/>
        <v>-24.660000000000004</v>
      </c>
      <c r="E916" s="4">
        <v>6</v>
      </c>
      <c r="G916" s="20">
        <v>-4.1100000000000003</v>
      </c>
      <c r="H916" s="20">
        <v>6</v>
      </c>
      <c r="J916" s="20">
        <v>-4.1100000000000003</v>
      </c>
      <c r="K916" s="20">
        <f t="shared" si="88"/>
        <v>-24.660000000000004</v>
      </c>
      <c r="M916" s="20">
        <v>-4.1100000000000003</v>
      </c>
      <c r="N916" s="20">
        <f t="shared" si="89"/>
        <v>50.676300000000012</v>
      </c>
      <c r="P916" s="20">
        <v>-4.1100000000000003</v>
      </c>
      <c r="Q916" s="4">
        <f t="shared" si="84"/>
        <v>-69.426531000000011</v>
      </c>
    </row>
    <row r="917" spans="1:17" x14ac:dyDescent="0.35">
      <c r="A917" s="20">
        <v>-4.12</v>
      </c>
      <c r="B917" s="4">
        <f t="shared" si="85"/>
        <v>-69.934528</v>
      </c>
      <c r="C917" s="4">
        <f t="shared" si="86"/>
        <v>50.923199999999994</v>
      </c>
      <c r="D917" s="4">
        <f t="shared" si="87"/>
        <v>-24.72</v>
      </c>
      <c r="E917" s="4">
        <v>6</v>
      </c>
      <c r="G917" s="20">
        <v>-4.12</v>
      </c>
      <c r="H917" s="20">
        <v>6</v>
      </c>
      <c r="J917" s="20">
        <v>-4.12</v>
      </c>
      <c r="K917" s="20">
        <f t="shared" si="88"/>
        <v>-24.72</v>
      </c>
      <c r="M917" s="20">
        <v>-4.12</v>
      </c>
      <c r="N917" s="20">
        <f t="shared" si="89"/>
        <v>50.923199999999994</v>
      </c>
      <c r="P917" s="20">
        <v>-4.12</v>
      </c>
      <c r="Q917" s="4">
        <f t="shared" si="84"/>
        <v>-69.934528</v>
      </c>
    </row>
    <row r="918" spans="1:17" x14ac:dyDescent="0.35">
      <c r="A918" s="20">
        <v>-4.13</v>
      </c>
      <c r="B918" s="4">
        <f t="shared" si="85"/>
        <v>-70.444996999999987</v>
      </c>
      <c r="C918" s="4">
        <f t="shared" si="86"/>
        <v>51.170699999999997</v>
      </c>
      <c r="D918" s="4">
        <f t="shared" si="87"/>
        <v>-24.78</v>
      </c>
      <c r="E918" s="4">
        <v>6</v>
      </c>
      <c r="G918" s="20">
        <v>-4.13</v>
      </c>
      <c r="H918" s="20">
        <v>6</v>
      </c>
      <c r="J918" s="20">
        <v>-4.13</v>
      </c>
      <c r="K918" s="20">
        <f t="shared" si="88"/>
        <v>-24.78</v>
      </c>
      <c r="M918" s="20">
        <v>-4.13</v>
      </c>
      <c r="N918" s="20">
        <f t="shared" si="89"/>
        <v>51.170699999999997</v>
      </c>
      <c r="P918" s="20">
        <v>-4.13</v>
      </c>
      <c r="Q918" s="4">
        <f t="shared" si="84"/>
        <v>-70.444996999999987</v>
      </c>
    </row>
    <row r="919" spans="1:17" x14ac:dyDescent="0.35">
      <c r="A919" s="20">
        <v>-4.1399999999999997</v>
      </c>
      <c r="B919" s="4">
        <f t="shared" si="85"/>
        <v>-70.957943999999983</v>
      </c>
      <c r="C919" s="4">
        <f t="shared" si="86"/>
        <v>51.41879999999999</v>
      </c>
      <c r="D919" s="4">
        <f t="shared" si="87"/>
        <v>-24.839999999999996</v>
      </c>
      <c r="E919" s="4">
        <v>6</v>
      </c>
      <c r="G919" s="20">
        <v>-4.1399999999999997</v>
      </c>
      <c r="H919" s="20">
        <v>6</v>
      </c>
      <c r="J919" s="20">
        <v>-4.1399999999999997</v>
      </c>
      <c r="K919" s="20">
        <f t="shared" si="88"/>
        <v>-24.839999999999996</v>
      </c>
      <c r="M919" s="20">
        <v>-4.1399999999999997</v>
      </c>
      <c r="N919" s="20">
        <f t="shared" si="89"/>
        <v>51.41879999999999</v>
      </c>
      <c r="P919" s="20">
        <v>-4.1399999999999997</v>
      </c>
      <c r="Q919" s="4">
        <f t="shared" si="84"/>
        <v>-70.957943999999983</v>
      </c>
    </row>
    <row r="920" spans="1:17" x14ac:dyDescent="0.35">
      <c r="A920" s="20">
        <v>-4.1500000000000004</v>
      </c>
      <c r="B920" s="4">
        <f t="shared" si="85"/>
        <v>-71.473375000000019</v>
      </c>
      <c r="C920" s="4">
        <f t="shared" si="86"/>
        <v>51.667500000000011</v>
      </c>
      <c r="D920" s="4">
        <f t="shared" si="87"/>
        <v>-24.900000000000002</v>
      </c>
      <c r="E920" s="4">
        <v>6</v>
      </c>
      <c r="G920" s="20">
        <v>-4.1500000000000004</v>
      </c>
      <c r="H920" s="20">
        <v>6</v>
      </c>
      <c r="J920" s="20">
        <v>-4.1500000000000004</v>
      </c>
      <c r="K920" s="20">
        <f t="shared" si="88"/>
        <v>-24.900000000000002</v>
      </c>
      <c r="M920" s="20">
        <v>-4.1500000000000004</v>
      </c>
      <c r="N920" s="20">
        <f t="shared" si="89"/>
        <v>51.667500000000011</v>
      </c>
      <c r="P920" s="20">
        <v>-4.1500000000000004</v>
      </c>
      <c r="Q920" s="4">
        <f t="shared" si="84"/>
        <v>-71.473375000000019</v>
      </c>
    </row>
    <row r="921" spans="1:17" x14ac:dyDescent="0.35">
      <c r="A921" s="20">
        <v>-4.16</v>
      </c>
      <c r="B921" s="4">
        <f t="shared" si="85"/>
        <v>-71.991296000000006</v>
      </c>
      <c r="C921" s="4">
        <f t="shared" si="86"/>
        <v>51.916800000000009</v>
      </c>
      <c r="D921" s="4">
        <f t="shared" si="87"/>
        <v>-24.96</v>
      </c>
      <c r="E921" s="4">
        <v>6</v>
      </c>
      <c r="G921" s="20">
        <v>-4.16</v>
      </c>
      <c r="H921" s="20">
        <v>6</v>
      </c>
      <c r="J921" s="20">
        <v>-4.16</v>
      </c>
      <c r="K921" s="20">
        <f t="shared" si="88"/>
        <v>-24.96</v>
      </c>
      <c r="M921" s="20">
        <v>-4.16</v>
      </c>
      <c r="N921" s="20">
        <f t="shared" si="89"/>
        <v>51.916800000000009</v>
      </c>
      <c r="P921" s="20">
        <v>-4.16</v>
      </c>
      <c r="Q921" s="4">
        <f t="shared" si="84"/>
        <v>-71.991296000000006</v>
      </c>
    </row>
    <row r="922" spans="1:17" x14ac:dyDescent="0.35">
      <c r="A922" s="20">
        <v>-4.17</v>
      </c>
      <c r="B922" s="4">
        <f t="shared" si="85"/>
        <v>-72.511713</v>
      </c>
      <c r="C922" s="4">
        <f t="shared" si="86"/>
        <v>52.166699999999999</v>
      </c>
      <c r="D922" s="4">
        <f t="shared" si="87"/>
        <v>-25.02</v>
      </c>
      <c r="E922" s="4">
        <v>6</v>
      </c>
      <c r="G922" s="20">
        <v>-4.17</v>
      </c>
      <c r="H922" s="20">
        <v>6</v>
      </c>
      <c r="J922" s="20">
        <v>-4.17</v>
      </c>
      <c r="K922" s="20">
        <f t="shared" si="88"/>
        <v>-25.02</v>
      </c>
      <c r="M922" s="20">
        <v>-4.17</v>
      </c>
      <c r="N922" s="20">
        <f t="shared" si="89"/>
        <v>52.166699999999999</v>
      </c>
      <c r="P922" s="20">
        <v>-4.17</v>
      </c>
      <c r="Q922" s="4">
        <f t="shared" si="84"/>
        <v>-72.511713</v>
      </c>
    </row>
    <row r="923" spans="1:17" x14ac:dyDescent="0.35">
      <c r="A923" s="20">
        <v>-4.18</v>
      </c>
      <c r="B923" s="4">
        <f t="shared" si="85"/>
        <v>-73.034631999999988</v>
      </c>
      <c r="C923" s="4">
        <f t="shared" si="86"/>
        <v>52.417199999999994</v>
      </c>
      <c r="D923" s="4">
        <f t="shared" si="87"/>
        <v>-25.08</v>
      </c>
      <c r="E923" s="4">
        <v>6</v>
      </c>
      <c r="G923" s="20">
        <v>-4.18</v>
      </c>
      <c r="H923" s="20">
        <v>6</v>
      </c>
      <c r="J923" s="20">
        <v>-4.18</v>
      </c>
      <c r="K923" s="20">
        <f t="shared" si="88"/>
        <v>-25.08</v>
      </c>
      <c r="M923" s="20">
        <v>-4.18</v>
      </c>
      <c r="N923" s="20">
        <f t="shared" si="89"/>
        <v>52.417199999999994</v>
      </c>
      <c r="P923" s="20">
        <v>-4.18</v>
      </c>
      <c r="Q923" s="4">
        <f t="shared" si="84"/>
        <v>-73.034631999999988</v>
      </c>
    </row>
    <row r="924" spans="1:17" x14ac:dyDescent="0.35">
      <c r="A924" s="20">
        <v>-4.1900000000000004</v>
      </c>
      <c r="B924" s="4">
        <f t="shared" si="85"/>
        <v>-73.560059000000024</v>
      </c>
      <c r="C924" s="4">
        <f t="shared" si="86"/>
        <v>52.668300000000016</v>
      </c>
      <c r="D924" s="4">
        <f t="shared" si="87"/>
        <v>-25.14</v>
      </c>
      <c r="E924" s="4">
        <v>6</v>
      </c>
      <c r="G924" s="20">
        <v>-4.1900000000000004</v>
      </c>
      <c r="H924" s="20">
        <v>6</v>
      </c>
      <c r="J924" s="20">
        <v>-4.1900000000000004</v>
      </c>
      <c r="K924" s="20">
        <f t="shared" si="88"/>
        <v>-25.14</v>
      </c>
      <c r="M924" s="20">
        <v>-4.1900000000000004</v>
      </c>
      <c r="N924" s="20">
        <f t="shared" si="89"/>
        <v>52.668300000000016</v>
      </c>
      <c r="P924" s="20">
        <v>-4.1900000000000004</v>
      </c>
      <c r="Q924" s="4">
        <f t="shared" si="84"/>
        <v>-73.560059000000024</v>
      </c>
    </row>
    <row r="925" spans="1:17" x14ac:dyDescent="0.35">
      <c r="A925" s="20">
        <v>-4.2</v>
      </c>
      <c r="B925" s="4">
        <f t="shared" si="85"/>
        <v>-74.088000000000008</v>
      </c>
      <c r="C925" s="4">
        <f t="shared" si="86"/>
        <v>52.92</v>
      </c>
      <c r="D925" s="4">
        <f t="shared" si="87"/>
        <v>-25.200000000000003</v>
      </c>
      <c r="E925" s="4">
        <v>6</v>
      </c>
      <c r="G925" s="20">
        <v>-4.2</v>
      </c>
      <c r="H925" s="20">
        <v>6</v>
      </c>
      <c r="J925" s="20">
        <v>-4.2</v>
      </c>
      <c r="K925" s="20">
        <f t="shared" si="88"/>
        <v>-25.200000000000003</v>
      </c>
      <c r="M925" s="20">
        <v>-4.2</v>
      </c>
      <c r="N925" s="20">
        <f t="shared" si="89"/>
        <v>52.92</v>
      </c>
      <c r="P925" s="20">
        <v>-4.2</v>
      </c>
      <c r="Q925" s="4">
        <f t="shared" si="84"/>
        <v>-74.088000000000008</v>
      </c>
    </row>
    <row r="926" spans="1:17" x14ac:dyDescent="0.35">
      <c r="A926" s="20">
        <v>-4.21</v>
      </c>
      <c r="B926" s="4">
        <f t="shared" si="85"/>
        <v>-74.618460999999996</v>
      </c>
      <c r="C926" s="4">
        <f t="shared" si="86"/>
        <v>53.1723</v>
      </c>
      <c r="D926" s="4">
        <f t="shared" si="87"/>
        <v>-25.259999999999998</v>
      </c>
      <c r="E926" s="4">
        <v>6</v>
      </c>
      <c r="G926" s="20">
        <v>-4.21</v>
      </c>
      <c r="H926" s="20">
        <v>6</v>
      </c>
      <c r="J926" s="20">
        <v>-4.21</v>
      </c>
      <c r="K926" s="20">
        <f t="shared" si="88"/>
        <v>-25.259999999999998</v>
      </c>
      <c r="M926" s="20">
        <v>-4.21</v>
      </c>
      <c r="N926" s="20">
        <f t="shared" si="89"/>
        <v>53.1723</v>
      </c>
      <c r="P926" s="20">
        <v>-4.21</v>
      </c>
      <c r="Q926" s="4">
        <f t="shared" si="84"/>
        <v>-74.618460999999996</v>
      </c>
    </row>
    <row r="927" spans="1:17" x14ac:dyDescent="0.35">
      <c r="A927" s="20">
        <v>-4.22</v>
      </c>
      <c r="B927" s="4">
        <f t="shared" si="85"/>
        <v>-75.151447999999988</v>
      </c>
      <c r="C927" s="4">
        <f t="shared" si="86"/>
        <v>53.425199999999997</v>
      </c>
      <c r="D927" s="4">
        <f t="shared" si="87"/>
        <v>-25.32</v>
      </c>
      <c r="E927" s="4">
        <v>6</v>
      </c>
      <c r="G927" s="20">
        <v>-4.22</v>
      </c>
      <c r="H927" s="20">
        <v>6</v>
      </c>
      <c r="J927" s="20">
        <v>-4.22</v>
      </c>
      <c r="K927" s="20">
        <f t="shared" si="88"/>
        <v>-25.32</v>
      </c>
      <c r="M927" s="20">
        <v>-4.22</v>
      </c>
      <c r="N927" s="20">
        <f t="shared" si="89"/>
        <v>53.425199999999997</v>
      </c>
      <c r="P927" s="20">
        <v>-4.22</v>
      </c>
      <c r="Q927" s="4">
        <f t="shared" si="84"/>
        <v>-75.151447999999988</v>
      </c>
    </row>
    <row r="928" spans="1:17" x14ac:dyDescent="0.35">
      <c r="A928" s="20">
        <v>-4.2300000000000004</v>
      </c>
      <c r="B928" s="4">
        <f t="shared" si="85"/>
        <v>-75.686967000000024</v>
      </c>
      <c r="C928" s="4">
        <f t="shared" si="86"/>
        <v>53.678700000000013</v>
      </c>
      <c r="D928" s="4">
        <f t="shared" si="87"/>
        <v>-25.380000000000003</v>
      </c>
      <c r="E928" s="4">
        <v>6</v>
      </c>
      <c r="G928" s="20">
        <v>-4.2300000000000004</v>
      </c>
      <c r="H928" s="20">
        <v>6</v>
      </c>
      <c r="J928" s="20">
        <v>-4.2300000000000004</v>
      </c>
      <c r="K928" s="20">
        <f t="shared" si="88"/>
        <v>-25.380000000000003</v>
      </c>
      <c r="M928" s="20">
        <v>-4.2300000000000004</v>
      </c>
      <c r="N928" s="20">
        <f t="shared" si="89"/>
        <v>53.678700000000013</v>
      </c>
      <c r="P928" s="20">
        <v>-4.2300000000000004</v>
      </c>
      <c r="Q928" s="4">
        <f t="shared" si="84"/>
        <v>-75.686967000000024</v>
      </c>
    </row>
    <row r="929" spans="1:17" x14ac:dyDescent="0.35">
      <c r="A929" s="20">
        <v>-4.24</v>
      </c>
      <c r="B929" s="4">
        <f t="shared" si="85"/>
        <v>-76.225024000000019</v>
      </c>
      <c r="C929" s="4">
        <f t="shared" si="86"/>
        <v>53.932800000000007</v>
      </c>
      <c r="D929" s="4">
        <f t="shared" si="87"/>
        <v>-25.44</v>
      </c>
      <c r="E929" s="4">
        <v>6</v>
      </c>
      <c r="G929" s="20">
        <v>-4.24</v>
      </c>
      <c r="H929" s="20">
        <v>6</v>
      </c>
      <c r="J929" s="20">
        <v>-4.24</v>
      </c>
      <c r="K929" s="20">
        <f t="shared" si="88"/>
        <v>-25.44</v>
      </c>
      <c r="M929" s="20">
        <v>-4.24</v>
      </c>
      <c r="N929" s="20">
        <f t="shared" si="89"/>
        <v>53.932800000000007</v>
      </c>
      <c r="P929" s="20">
        <v>-4.24</v>
      </c>
      <c r="Q929" s="4">
        <f t="shared" si="84"/>
        <v>-76.225024000000019</v>
      </c>
    </row>
    <row r="930" spans="1:17" x14ac:dyDescent="0.35">
      <c r="A930" s="20">
        <v>-4.25</v>
      </c>
      <c r="B930" s="4">
        <f t="shared" si="85"/>
        <v>-76.765625</v>
      </c>
      <c r="C930" s="4">
        <f t="shared" si="86"/>
        <v>54.1875</v>
      </c>
      <c r="D930" s="4">
        <f t="shared" si="87"/>
        <v>-25.5</v>
      </c>
      <c r="E930" s="4">
        <v>6</v>
      </c>
      <c r="G930" s="20">
        <v>-4.25</v>
      </c>
      <c r="H930" s="20">
        <v>6</v>
      </c>
      <c r="J930" s="20">
        <v>-4.25</v>
      </c>
      <c r="K930" s="20">
        <f t="shared" si="88"/>
        <v>-25.5</v>
      </c>
      <c r="M930" s="20">
        <v>-4.25</v>
      </c>
      <c r="N930" s="20">
        <f t="shared" si="89"/>
        <v>54.1875</v>
      </c>
      <c r="P930" s="20">
        <v>-4.25</v>
      </c>
      <c r="Q930" s="4">
        <f t="shared" si="84"/>
        <v>-76.765625</v>
      </c>
    </row>
    <row r="931" spans="1:17" x14ac:dyDescent="0.35">
      <c r="A931" s="20">
        <v>-4.26</v>
      </c>
      <c r="B931" s="4">
        <f t="shared" si="85"/>
        <v>-77.30877599999998</v>
      </c>
      <c r="C931" s="4">
        <f t="shared" si="86"/>
        <v>54.442799999999991</v>
      </c>
      <c r="D931" s="4">
        <f t="shared" si="87"/>
        <v>-25.56</v>
      </c>
      <c r="E931" s="4">
        <v>6</v>
      </c>
      <c r="G931" s="20">
        <v>-4.26</v>
      </c>
      <c r="H931" s="20">
        <v>6</v>
      </c>
      <c r="J931" s="20">
        <v>-4.26</v>
      </c>
      <c r="K931" s="20">
        <f t="shared" si="88"/>
        <v>-25.56</v>
      </c>
      <c r="M931" s="20">
        <v>-4.26</v>
      </c>
      <c r="N931" s="20">
        <f t="shared" si="89"/>
        <v>54.442799999999991</v>
      </c>
      <c r="P931" s="20">
        <v>-4.26</v>
      </c>
      <c r="Q931" s="4">
        <f t="shared" si="84"/>
        <v>-77.30877599999998</v>
      </c>
    </row>
    <row r="932" spans="1:17" x14ac:dyDescent="0.35">
      <c r="A932" s="20">
        <v>-4.2699999999999996</v>
      </c>
      <c r="B932" s="4">
        <f t="shared" si="85"/>
        <v>-77.854482999999973</v>
      </c>
      <c r="C932" s="4">
        <f t="shared" si="86"/>
        <v>54.698699999999988</v>
      </c>
      <c r="D932" s="4">
        <f t="shared" si="87"/>
        <v>-25.619999999999997</v>
      </c>
      <c r="E932" s="4">
        <v>6</v>
      </c>
      <c r="G932" s="20">
        <v>-4.2699999999999996</v>
      </c>
      <c r="H932" s="20">
        <v>6</v>
      </c>
      <c r="J932" s="20">
        <v>-4.2699999999999996</v>
      </c>
      <c r="K932" s="20">
        <f t="shared" si="88"/>
        <v>-25.619999999999997</v>
      </c>
      <c r="M932" s="20">
        <v>-4.2699999999999996</v>
      </c>
      <c r="N932" s="20">
        <f t="shared" si="89"/>
        <v>54.698699999999988</v>
      </c>
      <c r="P932" s="20">
        <v>-4.2699999999999996</v>
      </c>
      <c r="Q932" s="4">
        <f t="shared" si="84"/>
        <v>-77.854482999999973</v>
      </c>
    </row>
    <row r="933" spans="1:17" x14ac:dyDescent="0.35">
      <c r="A933" s="20">
        <v>-4.28</v>
      </c>
      <c r="B933" s="4">
        <f t="shared" si="85"/>
        <v>-78.402752000000007</v>
      </c>
      <c r="C933" s="4">
        <f t="shared" si="86"/>
        <v>54.955200000000005</v>
      </c>
      <c r="D933" s="4">
        <f t="shared" si="87"/>
        <v>-25.68</v>
      </c>
      <c r="E933" s="4">
        <v>6</v>
      </c>
      <c r="G933" s="20">
        <v>-4.28</v>
      </c>
      <c r="H933" s="20">
        <v>6</v>
      </c>
      <c r="J933" s="20">
        <v>-4.28</v>
      </c>
      <c r="K933" s="20">
        <f t="shared" si="88"/>
        <v>-25.68</v>
      </c>
      <c r="M933" s="20">
        <v>-4.28</v>
      </c>
      <c r="N933" s="20">
        <f t="shared" si="89"/>
        <v>54.955200000000005</v>
      </c>
      <c r="P933" s="20">
        <v>-4.28</v>
      </c>
      <c r="Q933" s="4">
        <f t="shared" si="84"/>
        <v>-78.402752000000007</v>
      </c>
    </row>
    <row r="934" spans="1:17" x14ac:dyDescent="0.35">
      <c r="A934" s="20">
        <v>-4.29</v>
      </c>
      <c r="B934" s="4">
        <f t="shared" si="85"/>
        <v>-78.953588999999994</v>
      </c>
      <c r="C934" s="4">
        <f t="shared" si="86"/>
        <v>55.212299999999999</v>
      </c>
      <c r="D934" s="4">
        <f t="shared" si="87"/>
        <v>-25.740000000000002</v>
      </c>
      <c r="E934" s="4">
        <v>6</v>
      </c>
      <c r="G934" s="20">
        <v>-4.29</v>
      </c>
      <c r="H934" s="20">
        <v>6</v>
      </c>
      <c r="J934" s="20">
        <v>-4.29</v>
      </c>
      <c r="K934" s="20">
        <f t="shared" si="88"/>
        <v>-25.740000000000002</v>
      </c>
      <c r="M934" s="20">
        <v>-4.29</v>
      </c>
      <c r="N934" s="20">
        <f t="shared" si="89"/>
        <v>55.212299999999999</v>
      </c>
      <c r="P934" s="20">
        <v>-4.29</v>
      </c>
      <c r="Q934" s="4">
        <f t="shared" si="84"/>
        <v>-78.953588999999994</v>
      </c>
    </row>
    <row r="935" spans="1:17" x14ac:dyDescent="0.35">
      <c r="A935" s="20">
        <v>-4.3</v>
      </c>
      <c r="B935" s="4">
        <f t="shared" si="85"/>
        <v>-79.506999999999991</v>
      </c>
      <c r="C935" s="4">
        <f t="shared" si="86"/>
        <v>55.47</v>
      </c>
      <c r="D935" s="4">
        <f t="shared" si="87"/>
        <v>-25.799999999999997</v>
      </c>
      <c r="E935" s="4">
        <v>6</v>
      </c>
      <c r="G935" s="20">
        <v>-4.3</v>
      </c>
      <c r="H935" s="20">
        <v>6</v>
      </c>
      <c r="J935" s="20">
        <v>-4.3</v>
      </c>
      <c r="K935" s="20">
        <f t="shared" si="88"/>
        <v>-25.799999999999997</v>
      </c>
      <c r="M935" s="20">
        <v>-4.3</v>
      </c>
      <c r="N935" s="20">
        <f t="shared" si="89"/>
        <v>55.47</v>
      </c>
      <c r="P935" s="20">
        <v>-4.3</v>
      </c>
      <c r="Q935" s="4">
        <f t="shared" si="84"/>
        <v>-79.506999999999991</v>
      </c>
    </row>
    <row r="936" spans="1:17" x14ac:dyDescent="0.35">
      <c r="A936" s="20">
        <v>-4.3099999999999996</v>
      </c>
      <c r="B936" s="4">
        <f t="shared" si="85"/>
        <v>-80.062990999999982</v>
      </c>
      <c r="C936" s="4">
        <f t="shared" si="86"/>
        <v>55.72829999999999</v>
      </c>
      <c r="D936" s="4">
        <f t="shared" si="87"/>
        <v>-25.86</v>
      </c>
      <c r="E936" s="4">
        <v>6</v>
      </c>
      <c r="G936" s="20">
        <v>-4.3099999999999996</v>
      </c>
      <c r="H936" s="20">
        <v>6</v>
      </c>
      <c r="J936" s="20">
        <v>-4.3099999999999996</v>
      </c>
      <c r="K936" s="20">
        <f t="shared" si="88"/>
        <v>-25.86</v>
      </c>
      <c r="M936" s="20">
        <v>-4.3099999999999996</v>
      </c>
      <c r="N936" s="20">
        <f t="shared" si="89"/>
        <v>55.72829999999999</v>
      </c>
      <c r="P936" s="20">
        <v>-4.3099999999999996</v>
      </c>
      <c r="Q936" s="4">
        <f t="shared" si="84"/>
        <v>-80.062990999999982</v>
      </c>
    </row>
    <row r="937" spans="1:17" x14ac:dyDescent="0.35">
      <c r="A937" s="20">
        <v>-4.32</v>
      </c>
      <c r="B937" s="4">
        <f t="shared" si="85"/>
        <v>-80.621568000000011</v>
      </c>
      <c r="C937" s="4">
        <f t="shared" si="86"/>
        <v>55.987200000000001</v>
      </c>
      <c r="D937" s="4">
        <f t="shared" si="87"/>
        <v>-25.92</v>
      </c>
      <c r="E937" s="4">
        <v>6</v>
      </c>
      <c r="G937" s="20">
        <v>-4.32</v>
      </c>
      <c r="H937" s="20">
        <v>6</v>
      </c>
      <c r="J937" s="20">
        <v>-4.32</v>
      </c>
      <c r="K937" s="20">
        <f t="shared" si="88"/>
        <v>-25.92</v>
      </c>
      <c r="M937" s="20">
        <v>-4.32</v>
      </c>
      <c r="N937" s="20">
        <f t="shared" si="89"/>
        <v>55.987200000000001</v>
      </c>
      <c r="P937" s="20">
        <v>-4.32</v>
      </c>
      <c r="Q937" s="4">
        <f t="shared" si="84"/>
        <v>-80.621568000000011</v>
      </c>
    </row>
    <row r="938" spans="1:17" x14ac:dyDescent="0.35">
      <c r="A938" s="20">
        <v>-4.33</v>
      </c>
      <c r="B938" s="4">
        <f t="shared" si="85"/>
        <v>-81.182737000000003</v>
      </c>
      <c r="C938" s="4">
        <f t="shared" si="86"/>
        <v>56.246699999999997</v>
      </c>
      <c r="D938" s="4">
        <f t="shared" si="87"/>
        <v>-25.98</v>
      </c>
      <c r="E938" s="4">
        <v>6</v>
      </c>
      <c r="G938" s="20">
        <v>-4.33</v>
      </c>
      <c r="H938" s="20">
        <v>6</v>
      </c>
      <c r="J938" s="20">
        <v>-4.33</v>
      </c>
      <c r="K938" s="20">
        <f t="shared" si="88"/>
        <v>-25.98</v>
      </c>
      <c r="M938" s="20">
        <v>-4.33</v>
      </c>
      <c r="N938" s="20">
        <f t="shared" si="89"/>
        <v>56.246699999999997</v>
      </c>
      <c r="P938" s="20">
        <v>-4.33</v>
      </c>
      <c r="Q938" s="4">
        <f t="shared" si="84"/>
        <v>-81.182737000000003</v>
      </c>
    </row>
    <row r="939" spans="1:17" x14ac:dyDescent="0.35">
      <c r="A939" s="20">
        <v>-4.34</v>
      </c>
      <c r="B939" s="4">
        <f t="shared" si="85"/>
        <v>-81.746504000000002</v>
      </c>
      <c r="C939" s="4">
        <f t="shared" si="86"/>
        <v>56.506799999999998</v>
      </c>
      <c r="D939" s="4">
        <f t="shared" si="87"/>
        <v>-26.04</v>
      </c>
      <c r="E939" s="4">
        <v>6</v>
      </c>
      <c r="G939" s="20">
        <v>-4.34</v>
      </c>
      <c r="H939" s="20">
        <v>6</v>
      </c>
      <c r="J939" s="20">
        <v>-4.34</v>
      </c>
      <c r="K939" s="20">
        <f t="shared" si="88"/>
        <v>-26.04</v>
      </c>
      <c r="M939" s="20">
        <v>-4.34</v>
      </c>
      <c r="N939" s="20">
        <f t="shared" si="89"/>
        <v>56.506799999999998</v>
      </c>
      <c r="P939" s="20">
        <v>-4.34</v>
      </c>
      <c r="Q939" s="4">
        <f t="shared" si="84"/>
        <v>-81.746504000000002</v>
      </c>
    </row>
    <row r="940" spans="1:17" x14ac:dyDescent="0.35">
      <c r="A940" s="20">
        <v>-4.3499999999999996</v>
      </c>
      <c r="B940" s="4">
        <f t="shared" si="85"/>
        <v>-82.312874999999977</v>
      </c>
      <c r="C940" s="4">
        <f t="shared" si="86"/>
        <v>56.767499999999984</v>
      </c>
      <c r="D940" s="4">
        <f t="shared" si="87"/>
        <v>-26.099999999999998</v>
      </c>
      <c r="E940" s="4">
        <v>6</v>
      </c>
      <c r="G940" s="20">
        <v>-4.3499999999999996</v>
      </c>
      <c r="H940" s="20">
        <v>6</v>
      </c>
      <c r="J940" s="20">
        <v>-4.3499999999999996</v>
      </c>
      <c r="K940" s="20">
        <f t="shared" si="88"/>
        <v>-26.099999999999998</v>
      </c>
      <c r="M940" s="20">
        <v>-4.3499999999999996</v>
      </c>
      <c r="N940" s="20">
        <f t="shared" si="89"/>
        <v>56.767499999999984</v>
      </c>
      <c r="P940" s="20">
        <v>-4.3499999999999996</v>
      </c>
      <c r="Q940" s="4">
        <f t="shared" si="84"/>
        <v>-82.312874999999977</v>
      </c>
    </row>
    <row r="941" spans="1:17" x14ac:dyDescent="0.35">
      <c r="A941" s="20">
        <v>-4.3600000000000003</v>
      </c>
      <c r="B941" s="4">
        <f t="shared" si="85"/>
        <v>-82.881856000000013</v>
      </c>
      <c r="C941" s="4">
        <f t="shared" si="86"/>
        <v>57.028800000000004</v>
      </c>
      <c r="D941" s="4">
        <f t="shared" si="87"/>
        <v>-26.160000000000004</v>
      </c>
      <c r="E941" s="4">
        <v>6</v>
      </c>
      <c r="G941" s="20">
        <v>-4.3600000000000003</v>
      </c>
      <c r="H941" s="20">
        <v>6</v>
      </c>
      <c r="J941" s="20">
        <v>-4.3600000000000003</v>
      </c>
      <c r="K941" s="20">
        <f t="shared" si="88"/>
        <v>-26.160000000000004</v>
      </c>
      <c r="M941" s="20">
        <v>-4.3600000000000003</v>
      </c>
      <c r="N941" s="20">
        <f t="shared" si="89"/>
        <v>57.028800000000004</v>
      </c>
      <c r="P941" s="20">
        <v>-4.3600000000000003</v>
      </c>
      <c r="Q941" s="4">
        <f t="shared" si="84"/>
        <v>-82.881856000000013</v>
      </c>
    </row>
    <row r="942" spans="1:17" x14ac:dyDescent="0.35">
      <c r="A942" s="20">
        <v>-4.37</v>
      </c>
      <c r="B942" s="4">
        <f t="shared" si="85"/>
        <v>-83.45345300000001</v>
      </c>
      <c r="C942" s="4">
        <f t="shared" si="86"/>
        <v>57.290700000000001</v>
      </c>
      <c r="D942" s="4">
        <f t="shared" si="87"/>
        <v>-26.22</v>
      </c>
      <c r="E942" s="4">
        <v>6</v>
      </c>
      <c r="G942" s="20">
        <v>-4.37</v>
      </c>
      <c r="H942" s="20">
        <v>6</v>
      </c>
      <c r="J942" s="20">
        <v>-4.37</v>
      </c>
      <c r="K942" s="20">
        <f t="shared" si="88"/>
        <v>-26.22</v>
      </c>
      <c r="M942" s="20">
        <v>-4.37</v>
      </c>
      <c r="N942" s="20">
        <f t="shared" si="89"/>
        <v>57.290700000000001</v>
      </c>
      <c r="P942" s="20">
        <v>-4.37</v>
      </c>
      <c r="Q942" s="4">
        <f t="shared" si="84"/>
        <v>-83.45345300000001</v>
      </c>
    </row>
    <row r="943" spans="1:17" x14ac:dyDescent="0.35">
      <c r="A943" s="20">
        <v>-4.38</v>
      </c>
      <c r="B943" s="4">
        <f t="shared" si="85"/>
        <v>-84.027671999999995</v>
      </c>
      <c r="C943" s="4">
        <f t="shared" si="86"/>
        <v>57.553200000000004</v>
      </c>
      <c r="D943" s="4">
        <f t="shared" si="87"/>
        <v>-26.28</v>
      </c>
      <c r="E943" s="4">
        <v>6</v>
      </c>
      <c r="G943" s="20">
        <v>-4.38</v>
      </c>
      <c r="H943" s="20">
        <v>6</v>
      </c>
      <c r="J943" s="20">
        <v>-4.38</v>
      </c>
      <c r="K943" s="20">
        <f t="shared" si="88"/>
        <v>-26.28</v>
      </c>
      <c r="M943" s="20">
        <v>-4.38</v>
      </c>
      <c r="N943" s="20">
        <f t="shared" si="89"/>
        <v>57.553200000000004</v>
      </c>
      <c r="P943" s="20">
        <v>-4.38</v>
      </c>
      <c r="Q943" s="4">
        <f t="shared" si="84"/>
        <v>-84.027671999999995</v>
      </c>
    </row>
    <row r="944" spans="1:17" x14ac:dyDescent="0.35">
      <c r="A944" s="20">
        <v>-4.3899999999999997</v>
      </c>
      <c r="B944" s="4">
        <f t="shared" si="85"/>
        <v>-84.604518999999982</v>
      </c>
      <c r="C944" s="4">
        <f t="shared" si="86"/>
        <v>57.816299999999998</v>
      </c>
      <c r="D944" s="4">
        <f t="shared" si="87"/>
        <v>-26.339999999999996</v>
      </c>
      <c r="E944" s="4">
        <v>6</v>
      </c>
      <c r="G944" s="20">
        <v>-4.3899999999999997</v>
      </c>
      <c r="H944" s="20">
        <v>6</v>
      </c>
      <c r="J944" s="20">
        <v>-4.3899999999999997</v>
      </c>
      <c r="K944" s="20">
        <f t="shared" si="88"/>
        <v>-26.339999999999996</v>
      </c>
      <c r="M944" s="20">
        <v>-4.3899999999999997</v>
      </c>
      <c r="N944" s="20">
        <f t="shared" si="89"/>
        <v>57.816299999999998</v>
      </c>
      <c r="P944" s="20">
        <v>-4.3899999999999997</v>
      </c>
      <c r="Q944" s="4">
        <f t="shared" si="84"/>
        <v>-84.604518999999982</v>
      </c>
    </row>
    <row r="945" spans="1:17" x14ac:dyDescent="0.35">
      <c r="A945" s="20">
        <v>-4.4000000000000004</v>
      </c>
      <c r="B945" s="4">
        <f t="shared" si="85"/>
        <v>-85.184000000000026</v>
      </c>
      <c r="C945" s="4">
        <f t="shared" si="86"/>
        <v>58.080000000000013</v>
      </c>
      <c r="D945" s="4">
        <f t="shared" si="87"/>
        <v>-26.400000000000002</v>
      </c>
      <c r="E945" s="4">
        <v>6</v>
      </c>
      <c r="G945" s="20">
        <v>-4.4000000000000004</v>
      </c>
      <c r="H945" s="20">
        <v>6</v>
      </c>
      <c r="J945" s="20">
        <v>-4.4000000000000004</v>
      </c>
      <c r="K945" s="20">
        <f t="shared" si="88"/>
        <v>-26.400000000000002</v>
      </c>
      <c r="M945" s="20">
        <v>-4.4000000000000004</v>
      </c>
      <c r="N945" s="20">
        <f t="shared" si="89"/>
        <v>58.080000000000013</v>
      </c>
      <c r="P945" s="20">
        <v>-4.4000000000000004</v>
      </c>
      <c r="Q945" s="4">
        <f t="shared" si="84"/>
        <v>-85.184000000000026</v>
      </c>
    </row>
    <row r="946" spans="1:17" x14ac:dyDescent="0.35">
      <c r="A946" s="20">
        <v>-4.41</v>
      </c>
      <c r="B946" s="4">
        <f t="shared" si="85"/>
        <v>-85.766120999999998</v>
      </c>
      <c r="C946" s="4">
        <f t="shared" si="86"/>
        <v>58.344300000000004</v>
      </c>
      <c r="D946" s="4">
        <f t="shared" si="87"/>
        <v>-26.46</v>
      </c>
      <c r="E946" s="4">
        <v>6</v>
      </c>
      <c r="G946" s="20">
        <v>-4.41</v>
      </c>
      <c r="H946" s="20">
        <v>6</v>
      </c>
      <c r="J946" s="20">
        <v>-4.41</v>
      </c>
      <c r="K946" s="20">
        <f t="shared" si="88"/>
        <v>-26.46</v>
      </c>
      <c r="M946" s="20">
        <v>-4.41</v>
      </c>
      <c r="N946" s="20">
        <f t="shared" si="89"/>
        <v>58.344300000000004</v>
      </c>
      <c r="P946" s="20">
        <v>-4.41</v>
      </c>
      <c r="Q946" s="4">
        <f t="shared" si="84"/>
        <v>-85.766120999999998</v>
      </c>
    </row>
    <row r="947" spans="1:17" x14ac:dyDescent="0.35">
      <c r="A947" s="20">
        <v>-4.42</v>
      </c>
      <c r="B947" s="4">
        <f t="shared" si="85"/>
        <v>-86.350887999999998</v>
      </c>
      <c r="C947" s="4">
        <f t="shared" si="86"/>
        <v>58.609200000000001</v>
      </c>
      <c r="D947" s="4">
        <f t="shared" si="87"/>
        <v>-26.52</v>
      </c>
      <c r="E947" s="4">
        <v>6</v>
      </c>
      <c r="G947" s="20">
        <v>-4.42</v>
      </c>
      <c r="H947" s="20">
        <v>6</v>
      </c>
      <c r="J947" s="20">
        <v>-4.42</v>
      </c>
      <c r="K947" s="20">
        <f t="shared" si="88"/>
        <v>-26.52</v>
      </c>
      <c r="M947" s="20">
        <v>-4.42</v>
      </c>
      <c r="N947" s="20">
        <f t="shared" si="89"/>
        <v>58.609200000000001</v>
      </c>
      <c r="P947" s="20">
        <v>-4.42</v>
      </c>
      <c r="Q947" s="4">
        <f t="shared" si="84"/>
        <v>-86.350887999999998</v>
      </c>
    </row>
    <row r="948" spans="1:17" x14ac:dyDescent="0.35">
      <c r="A948" s="20">
        <v>-4.43</v>
      </c>
      <c r="B948" s="4">
        <f t="shared" si="85"/>
        <v>-86.93830699999998</v>
      </c>
      <c r="C948" s="4">
        <f t="shared" si="86"/>
        <v>58.87469999999999</v>
      </c>
      <c r="D948" s="4">
        <f t="shared" si="87"/>
        <v>-26.58</v>
      </c>
      <c r="E948" s="4">
        <v>6</v>
      </c>
      <c r="G948" s="20">
        <v>-4.43</v>
      </c>
      <c r="H948" s="20">
        <v>6</v>
      </c>
      <c r="J948" s="20">
        <v>-4.43</v>
      </c>
      <c r="K948" s="20">
        <f t="shared" si="88"/>
        <v>-26.58</v>
      </c>
      <c r="M948" s="20">
        <v>-4.43</v>
      </c>
      <c r="N948" s="20">
        <f t="shared" si="89"/>
        <v>58.87469999999999</v>
      </c>
      <c r="P948" s="20">
        <v>-4.43</v>
      </c>
      <c r="Q948" s="4">
        <f t="shared" si="84"/>
        <v>-86.93830699999998</v>
      </c>
    </row>
    <row r="949" spans="1:17" x14ac:dyDescent="0.35">
      <c r="A949" s="20">
        <v>-4.4400000000000004</v>
      </c>
      <c r="B949" s="4">
        <f t="shared" si="85"/>
        <v>-87.528384000000017</v>
      </c>
      <c r="C949" s="4">
        <f t="shared" si="86"/>
        <v>59.140800000000013</v>
      </c>
      <c r="D949" s="4">
        <f t="shared" si="87"/>
        <v>-26.64</v>
      </c>
      <c r="E949" s="4">
        <v>6</v>
      </c>
      <c r="G949" s="20">
        <v>-4.4400000000000004</v>
      </c>
      <c r="H949" s="20">
        <v>6</v>
      </c>
      <c r="J949" s="20">
        <v>-4.4400000000000004</v>
      </c>
      <c r="K949" s="20">
        <f t="shared" si="88"/>
        <v>-26.64</v>
      </c>
      <c r="M949" s="20">
        <v>-4.4400000000000004</v>
      </c>
      <c r="N949" s="20">
        <f t="shared" si="89"/>
        <v>59.140800000000013</v>
      </c>
      <c r="P949" s="20">
        <v>-4.4400000000000004</v>
      </c>
      <c r="Q949" s="4">
        <f t="shared" si="84"/>
        <v>-87.528384000000017</v>
      </c>
    </row>
    <row r="950" spans="1:17" x14ac:dyDescent="0.35">
      <c r="A950" s="20">
        <v>-4.45</v>
      </c>
      <c r="B950" s="4">
        <f t="shared" si="85"/>
        <v>-88.121125000000006</v>
      </c>
      <c r="C950" s="4">
        <f t="shared" si="86"/>
        <v>59.407500000000006</v>
      </c>
      <c r="D950" s="4">
        <f t="shared" si="87"/>
        <v>-26.700000000000003</v>
      </c>
      <c r="E950" s="4">
        <v>6</v>
      </c>
      <c r="G950" s="20">
        <v>-4.45</v>
      </c>
      <c r="H950" s="20">
        <v>6</v>
      </c>
      <c r="J950" s="20">
        <v>-4.45</v>
      </c>
      <c r="K950" s="20">
        <f t="shared" si="88"/>
        <v>-26.700000000000003</v>
      </c>
      <c r="M950" s="20">
        <v>-4.45</v>
      </c>
      <c r="N950" s="20">
        <f t="shared" si="89"/>
        <v>59.407500000000006</v>
      </c>
      <c r="P950" s="20">
        <v>-4.45</v>
      </c>
      <c r="Q950" s="4">
        <f t="shared" si="84"/>
        <v>-88.121125000000006</v>
      </c>
    </row>
    <row r="951" spans="1:17" x14ac:dyDescent="0.35">
      <c r="A951" s="20">
        <v>-4.46</v>
      </c>
      <c r="B951" s="4">
        <f t="shared" si="85"/>
        <v>-88.716536000000005</v>
      </c>
      <c r="C951" s="4">
        <f t="shared" si="86"/>
        <v>59.674800000000005</v>
      </c>
      <c r="D951" s="4">
        <f t="shared" si="87"/>
        <v>-26.759999999999998</v>
      </c>
      <c r="E951" s="4">
        <v>6</v>
      </c>
      <c r="G951" s="20">
        <v>-4.46</v>
      </c>
      <c r="H951" s="20">
        <v>6</v>
      </c>
      <c r="J951" s="20">
        <v>-4.46</v>
      </c>
      <c r="K951" s="20">
        <f t="shared" si="88"/>
        <v>-26.759999999999998</v>
      </c>
      <c r="M951" s="20">
        <v>-4.46</v>
      </c>
      <c r="N951" s="20">
        <f t="shared" si="89"/>
        <v>59.674800000000005</v>
      </c>
      <c r="P951" s="20">
        <v>-4.46</v>
      </c>
      <c r="Q951" s="4">
        <f t="shared" si="84"/>
        <v>-88.716536000000005</v>
      </c>
    </row>
    <row r="952" spans="1:17" x14ac:dyDescent="0.35">
      <c r="A952" s="20">
        <v>-4.47</v>
      </c>
      <c r="B952" s="4">
        <f t="shared" si="85"/>
        <v>-89.314622999999983</v>
      </c>
      <c r="C952" s="4">
        <f t="shared" si="86"/>
        <v>59.942699999999995</v>
      </c>
      <c r="D952" s="4">
        <f t="shared" si="87"/>
        <v>-26.82</v>
      </c>
      <c r="E952" s="4">
        <v>6</v>
      </c>
      <c r="G952" s="20">
        <v>-4.47</v>
      </c>
      <c r="H952" s="20">
        <v>6</v>
      </c>
      <c r="J952" s="20">
        <v>-4.47</v>
      </c>
      <c r="K952" s="20">
        <f t="shared" si="88"/>
        <v>-26.82</v>
      </c>
      <c r="M952" s="20">
        <v>-4.47</v>
      </c>
      <c r="N952" s="20">
        <f t="shared" si="89"/>
        <v>59.942699999999995</v>
      </c>
      <c r="P952" s="20">
        <v>-4.47</v>
      </c>
      <c r="Q952" s="4">
        <f t="shared" si="84"/>
        <v>-89.314622999999983</v>
      </c>
    </row>
    <row r="953" spans="1:17" x14ac:dyDescent="0.35">
      <c r="A953" s="20">
        <v>-4.4800000000000004</v>
      </c>
      <c r="B953" s="4">
        <f t="shared" si="85"/>
        <v>-89.915392000000026</v>
      </c>
      <c r="C953" s="4">
        <f t="shared" si="86"/>
        <v>60.211200000000005</v>
      </c>
      <c r="D953" s="4">
        <f t="shared" si="87"/>
        <v>-26.880000000000003</v>
      </c>
      <c r="E953" s="4">
        <v>6</v>
      </c>
      <c r="G953" s="20">
        <v>-4.4800000000000004</v>
      </c>
      <c r="H953" s="20">
        <v>6</v>
      </c>
      <c r="J953" s="20">
        <v>-4.4800000000000004</v>
      </c>
      <c r="K953" s="20">
        <f t="shared" si="88"/>
        <v>-26.880000000000003</v>
      </c>
      <c r="M953" s="20">
        <v>-4.4800000000000004</v>
      </c>
      <c r="N953" s="20">
        <f t="shared" si="89"/>
        <v>60.211200000000005</v>
      </c>
      <c r="P953" s="20">
        <v>-4.4800000000000004</v>
      </c>
      <c r="Q953" s="4">
        <f t="shared" si="84"/>
        <v>-89.915392000000026</v>
      </c>
    </row>
    <row r="954" spans="1:17" x14ac:dyDescent="0.35">
      <c r="A954" s="20">
        <v>-4.49</v>
      </c>
      <c r="B954" s="4">
        <f t="shared" si="85"/>
        <v>-90.518849000000017</v>
      </c>
      <c r="C954" s="4">
        <f t="shared" si="86"/>
        <v>60.480300000000014</v>
      </c>
      <c r="D954" s="4">
        <f t="shared" si="87"/>
        <v>-26.94</v>
      </c>
      <c r="E954" s="4">
        <v>6</v>
      </c>
      <c r="G954" s="20">
        <v>-4.49</v>
      </c>
      <c r="H954" s="20">
        <v>6</v>
      </c>
      <c r="J954" s="20">
        <v>-4.49</v>
      </c>
      <c r="K954" s="20">
        <f t="shared" si="88"/>
        <v>-26.94</v>
      </c>
      <c r="M954" s="20">
        <v>-4.49</v>
      </c>
      <c r="N954" s="20">
        <f t="shared" si="89"/>
        <v>60.480300000000014</v>
      </c>
      <c r="P954" s="20">
        <v>-4.49</v>
      </c>
      <c r="Q954" s="4">
        <f t="shared" si="84"/>
        <v>-90.518849000000017</v>
      </c>
    </row>
    <row r="955" spans="1:17" x14ac:dyDescent="0.35">
      <c r="A955" s="20">
        <v>-4.5</v>
      </c>
      <c r="B955" s="4">
        <f t="shared" si="85"/>
        <v>-91.125</v>
      </c>
      <c r="C955" s="4">
        <f t="shared" si="86"/>
        <v>60.75</v>
      </c>
      <c r="D955" s="4">
        <f t="shared" si="87"/>
        <v>-27</v>
      </c>
      <c r="E955" s="4">
        <v>6</v>
      </c>
      <c r="G955" s="20">
        <v>-4.5</v>
      </c>
      <c r="H955" s="20">
        <v>6</v>
      </c>
      <c r="J955" s="20">
        <v>-4.5</v>
      </c>
      <c r="K955" s="20">
        <f t="shared" si="88"/>
        <v>-27</v>
      </c>
      <c r="M955" s="20">
        <v>-4.5</v>
      </c>
      <c r="N955" s="20">
        <f t="shared" si="89"/>
        <v>60.75</v>
      </c>
      <c r="P955" s="20">
        <v>-4.5</v>
      </c>
      <c r="Q955" s="4">
        <f t="shared" si="84"/>
        <v>-91.125</v>
      </c>
    </row>
    <row r="956" spans="1:17" x14ac:dyDescent="0.35">
      <c r="A956" s="20">
        <v>-4.51</v>
      </c>
      <c r="B956" s="4">
        <f t="shared" si="85"/>
        <v>-91.733850999999987</v>
      </c>
      <c r="C956" s="4">
        <f t="shared" si="86"/>
        <v>61.020299999999999</v>
      </c>
      <c r="D956" s="4">
        <f t="shared" si="87"/>
        <v>-27.06</v>
      </c>
      <c r="E956" s="4">
        <v>6</v>
      </c>
      <c r="G956" s="20">
        <v>-4.51</v>
      </c>
      <c r="H956" s="20">
        <v>6</v>
      </c>
      <c r="J956" s="20">
        <v>-4.51</v>
      </c>
      <c r="K956" s="20">
        <f t="shared" si="88"/>
        <v>-27.06</v>
      </c>
      <c r="M956" s="20">
        <v>-4.51</v>
      </c>
      <c r="N956" s="20">
        <f t="shared" si="89"/>
        <v>61.020299999999999</v>
      </c>
      <c r="P956" s="20">
        <v>-4.51</v>
      </c>
      <c r="Q956" s="4">
        <f t="shared" si="84"/>
        <v>-91.733850999999987</v>
      </c>
    </row>
    <row r="957" spans="1:17" x14ac:dyDescent="0.35">
      <c r="A957" s="20">
        <v>-4.5199999999999996</v>
      </c>
      <c r="B957" s="4">
        <f t="shared" si="85"/>
        <v>-92.345407999999964</v>
      </c>
      <c r="C957" s="4">
        <f t="shared" si="86"/>
        <v>61.291199999999989</v>
      </c>
      <c r="D957" s="4">
        <f t="shared" si="87"/>
        <v>-27.119999999999997</v>
      </c>
      <c r="E957" s="4">
        <v>6</v>
      </c>
      <c r="G957" s="20">
        <v>-4.5199999999999996</v>
      </c>
      <c r="H957" s="20">
        <v>6</v>
      </c>
      <c r="J957" s="20">
        <v>-4.5199999999999996</v>
      </c>
      <c r="K957" s="20">
        <f t="shared" si="88"/>
        <v>-27.119999999999997</v>
      </c>
      <c r="M957" s="20">
        <v>-4.5199999999999996</v>
      </c>
      <c r="N957" s="20">
        <f t="shared" si="89"/>
        <v>61.291199999999989</v>
      </c>
      <c r="P957" s="20">
        <v>-4.5199999999999996</v>
      </c>
      <c r="Q957" s="4">
        <f t="shared" si="84"/>
        <v>-92.345407999999964</v>
      </c>
    </row>
    <row r="958" spans="1:17" x14ac:dyDescent="0.35">
      <c r="A958" s="20">
        <v>-4.53</v>
      </c>
      <c r="B958" s="4">
        <f t="shared" si="85"/>
        <v>-92.959677000000013</v>
      </c>
      <c r="C958" s="4">
        <f t="shared" si="86"/>
        <v>61.562700000000007</v>
      </c>
      <c r="D958" s="4">
        <f t="shared" si="87"/>
        <v>-27.18</v>
      </c>
      <c r="E958" s="4">
        <v>6</v>
      </c>
      <c r="G958" s="20">
        <v>-4.53</v>
      </c>
      <c r="H958" s="20">
        <v>6</v>
      </c>
      <c r="J958" s="20">
        <v>-4.53</v>
      </c>
      <c r="K958" s="20">
        <f t="shared" si="88"/>
        <v>-27.18</v>
      </c>
      <c r="M958" s="20">
        <v>-4.53</v>
      </c>
      <c r="N958" s="20">
        <f t="shared" si="89"/>
        <v>61.562700000000007</v>
      </c>
      <c r="P958" s="20">
        <v>-4.53</v>
      </c>
      <c r="Q958" s="4">
        <f t="shared" si="84"/>
        <v>-92.959677000000013</v>
      </c>
    </row>
    <row r="959" spans="1:17" x14ac:dyDescent="0.35">
      <c r="A959" s="20">
        <v>-4.54</v>
      </c>
      <c r="B959" s="4">
        <f t="shared" si="85"/>
        <v>-93.576663999999994</v>
      </c>
      <c r="C959" s="4">
        <f t="shared" si="86"/>
        <v>61.834800000000001</v>
      </c>
      <c r="D959" s="4">
        <f t="shared" si="87"/>
        <v>-27.240000000000002</v>
      </c>
      <c r="E959" s="4">
        <v>6</v>
      </c>
      <c r="G959" s="20">
        <v>-4.54</v>
      </c>
      <c r="H959" s="20">
        <v>6</v>
      </c>
      <c r="J959" s="20">
        <v>-4.54</v>
      </c>
      <c r="K959" s="20">
        <f t="shared" si="88"/>
        <v>-27.240000000000002</v>
      </c>
      <c r="M959" s="20">
        <v>-4.54</v>
      </c>
      <c r="N959" s="20">
        <f t="shared" si="89"/>
        <v>61.834800000000001</v>
      </c>
      <c r="P959" s="20">
        <v>-4.54</v>
      </c>
      <c r="Q959" s="4">
        <f t="shared" si="84"/>
        <v>-93.576663999999994</v>
      </c>
    </row>
    <row r="960" spans="1:17" x14ac:dyDescent="0.35">
      <c r="A960" s="20">
        <v>-4.55</v>
      </c>
      <c r="B960" s="4">
        <f t="shared" si="85"/>
        <v>-94.196374999999989</v>
      </c>
      <c r="C960" s="4">
        <f t="shared" si="86"/>
        <v>62.107499999999987</v>
      </c>
      <c r="D960" s="4">
        <f t="shared" si="87"/>
        <v>-27.299999999999997</v>
      </c>
      <c r="E960" s="4">
        <v>6</v>
      </c>
      <c r="G960" s="20">
        <v>-4.55</v>
      </c>
      <c r="H960" s="20">
        <v>6</v>
      </c>
      <c r="J960" s="20">
        <v>-4.55</v>
      </c>
      <c r="K960" s="20">
        <f t="shared" si="88"/>
        <v>-27.299999999999997</v>
      </c>
      <c r="M960" s="20">
        <v>-4.55</v>
      </c>
      <c r="N960" s="20">
        <f t="shared" si="89"/>
        <v>62.107499999999987</v>
      </c>
      <c r="P960" s="20">
        <v>-4.55</v>
      </c>
      <c r="Q960" s="4">
        <f t="shared" si="84"/>
        <v>-94.196374999999989</v>
      </c>
    </row>
    <row r="961" spans="1:17" x14ac:dyDescent="0.35">
      <c r="A961" s="20">
        <v>-4.5599999999999996</v>
      </c>
      <c r="B961" s="4">
        <f t="shared" si="85"/>
        <v>-94.818815999999984</v>
      </c>
      <c r="C961" s="4">
        <f t="shared" si="86"/>
        <v>62.380799999999994</v>
      </c>
      <c r="D961" s="4">
        <f t="shared" si="87"/>
        <v>-27.36</v>
      </c>
      <c r="E961" s="4">
        <v>6</v>
      </c>
      <c r="G961" s="20">
        <v>-4.5599999999999996</v>
      </c>
      <c r="H961" s="20">
        <v>6</v>
      </c>
      <c r="J961" s="20">
        <v>-4.5599999999999996</v>
      </c>
      <c r="K961" s="20">
        <f t="shared" si="88"/>
        <v>-27.36</v>
      </c>
      <c r="M961" s="20">
        <v>-4.5599999999999996</v>
      </c>
      <c r="N961" s="20">
        <f t="shared" si="89"/>
        <v>62.380799999999994</v>
      </c>
      <c r="P961" s="20">
        <v>-4.5599999999999996</v>
      </c>
      <c r="Q961" s="4">
        <f t="shared" si="84"/>
        <v>-94.818815999999984</v>
      </c>
    </row>
    <row r="962" spans="1:17" x14ac:dyDescent="0.35">
      <c r="A962" s="20">
        <v>-4.57</v>
      </c>
      <c r="B962" s="4">
        <f t="shared" si="85"/>
        <v>-95.44399300000002</v>
      </c>
      <c r="C962" s="4">
        <f t="shared" si="86"/>
        <v>62.654700000000005</v>
      </c>
      <c r="D962" s="4">
        <f t="shared" si="87"/>
        <v>-27.42</v>
      </c>
      <c r="E962" s="4">
        <v>6</v>
      </c>
      <c r="G962" s="20">
        <v>-4.57</v>
      </c>
      <c r="H962" s="20">
        <v>6</v>
      </c>
      <c r="J962" s="20">
        <v>-4.57</v>
      </c>
      <c r="K962" s="20">
        <f t="shared" si="88"/>
        <v>-27.42</v>
      </c>
      <c r="M962" s="20">
        <v>-4.57</v>
      </c>
      <c r="N962" s="20">
        <f t="shared" si="89"/>
        <v>62.654700000000005</v>
      </c>
      <c r="P962" s="20">
        <v>-4.57</v>
      </c>
      <c r="Q962" s="4">
        <f t="shared" si="84"/>
        <v>-95.44399300000002</v>
      </c>
    </row>
    <row r="963" spans="1:17" x14ac:dyDescent="0.35">
      <c r="A963" s="20">
        <v>-4.58</v>
      </c>
      <c r="B963" s="4">
        <f t="shared" si="85"/>
        <v>-96.071912000000012</v>
      </c>
      <c r="C963" s="4">
        <f t="shared" si="86"/>
        <v>62.929200000000009</v>
      </c>
      <c r="D963" s="4">
        <f t="shared" si="87"/>
        <v>-27.48</v>
      </c>
      <c r="E963" s="4">
        <v>6</v>
      </c>
      <c r="G963" s="20">
        <v>-4.58</v>
      </c>
      <c r="H963" s="20">
        <v>6</v>
      </c>
      <c r="J963" s="20">
        <v>-4.58</v>
      </c>
      <c r="K963" s="20">
        <f t="shared" si="88"/>
        <v>-27.48</v>
      </c>
      <c r="M963" s="20">
        <v>-4.58</v>
      </c>
      <c r="N963" s="20">
        <f t="shared" si="89"/>
        <v>62.929200000000009</v>
      </c>
      <c r="P963" s="20">
        <v>-4.58</v>
      </c>
      <c r="Q963" s="4">
        <f t="shared" si="84"/>
        <v>-96.071912000000012</v>
      </c>
    </row>
    <row r="964" spans="1:17" x14ac:dyDescent="0.35">
      <c r="A964" s="20">
        <v>-4.59</v>
      </c>
      <c r="B964" s="4">
        <f t="shared" si="85"/>
        <v>-96.702578999999986</v>
      </c>
      <c r="C964" s="4">
        <f t="shared" si="86"/>
        <v>63.204299999999989</v>
      </c>
      <c r="D964" s="4">
        <f t="shared" si="87"/>
        <v>-27.54</v>
      </c>
      <c r="E964" s="4">
        <v>6</v>
      </c>
      <c r="G964" s="20">
        <v>-4.59</v>
      </c>
      <c r="H964" s="20">
        <v>6</v>
      </c>
      <c r="J964" s="20">
        <v>-4.59</v>
      </c>
      <c r="K964" s="20">
        <f t="shared" si="88"/>
        <v>-27.54</v>
      </c>
      <c r="M964" s="20">
        <v>-4.59</v>
      </c>
      <c r="N964" s="20">
        <f t="shared" si="89"/>
        <v>63.204299999999989</v>
      </c>
      <c r="P964" s="20">
        <v>-4.59</v>
      </c>
      <c r="Q964" s="4">
        <f t="shared" si="84"/>
        <v>-96.702578999999986</v>
      </c>
    </row>
    <row r="965" spans="1:17" x14ac:dyDescent="0.35">
      <c r="A965" s="20">
        <v>-4.5999999999999996</v>
      </c>
      <c r="B965" s="4">
        <f t="shared" si="85"/>
        <v>-97.33599999999997</v>
      </c>
      <c r="C965" s="4">
        <f t="shared" si="86"/>
        <v>63.47999999999999</v>
      </c>
      <c r="D965" s="4">
        <f t="shared" si="87"/>
        <v>-27.599999999999998</v>
      </c>
      <c r="E965" s="4">
        <v>6</v>
      </c>
      <c r="G965" s="20">
        <v>-4.5999999999999996</v>
      </c>
      <c r="H965" s="20">
        <v>6</v>
      </c>
      <c r="J965" s="20">
        <v>-4.5999999999999996</v>
      </c>
      <c r="K965" s="20">
        <f t="shared" si="88"/>
        <v>-27.599999999999998</v>
      </c>
      <c r="M965" s="20">
        <v>-4.5999999999999996</v>
      </c>
      <c r="N965" s="20">
        <f t="shared" si="89"/>
        <v>63.47999999999999</v>
      </c>
      <c r="P965" s="20">
        <v>-4.5999999999999996</v>
      </c>
      <c r="Q965" s="4">
        <f t="shared" ref="Q965:Q1005" si="90">P965^3</f>
        <v>-97.33599999999997</v>
      </c>
    </row>
    <row r="966" spans="1:17" x14ac:dyDescent="0.35">
      <c r="A966" s="20">
        <v>-4.6100000000000003</v>
      </c>
      <c r="B966" s="4">
        <f t="shared" ref="B966:B1005" si="91">A966^3</f>
        <v>-97.97218100000002</v>
      </c>
      <c r="C966" s="4">
        <f t="shared" ref="C966:C1005" si="92">3*A966^2</f>
        <v>63.75630000000001</v>
      </c>
      <c r="D966" s="4">
        <f t="shared" ref="D966:D1005" si="93">6*A966</f>
        <v>-27.660000000000004</v>
      </c>
      <c r="E966" s="4">
        <v>6</v>
      </c>
      <c r="G966" s="20">
        <v>-4.6100000000000003</v>
      </c>
      <c r="H966" s="20">
        <v>6</v>
      </c>
      <c r="J966" s="20">
        <v>-4.6100000000000003</v>
      </c>
      <c r="K966" s="20">
        <f t="shared" ref="K966:K1005" si="94">6*J966</f>
        <v>-27.660000000000004</v>
      </c>
      <c r="M966" s="20">
        <v>-4.6100000000000003</v>
      </c>
      <c r="N966" s="20">
        <f t="shared" ref="N966:N1005" si="95">3*M966^2</f>
        <v>63.75630000000001</v>
      </c>
      <c r="P966" s="20">
        <v>-4.6100000000000003</v>
      </c>
      <c r="Q966" s="4">
        <f t="shared" si="90"/>
        <v>-97.97218100000002</v>
      </c>
    </row>
    <row r="967" spans="1:17" x14ac:dyDescent="0.35">
      <c r="A967" s="20">
        <v>-4.62</v>
      </c>
      <c r="B967" s="4">
        <f t="shared" si="91"/>
        <v>-98.611128000000008</v>
      </c>
      <c r="C967" s="4">
        <f t="shared" si="92"/>
        <v>64.033199999999994</v>
      </c>
      <c r="D967" s="4">
        <f t="shared" si="93"/>
        <v>-27.72</v>
      </c>
      <c r="E967" s="4">
        <v>6</v>
      </c>
      <c r="G967" s="20">
        <v>-4.62</v>
      </c>
      <c r="H967" s="20">
        <v>6</v>
      </c>
      <c r="J967" s="20">
        <v>-4.62</v>
      </c>
      <c r="K967" s="20">
        <f t="shared" si="94"/>
        <v>-27.72</v>
      </c>
      <c r="M967" s="20">
        <v>-4.62</v>
      </c>
      <c r="N967" s="20">
        <f t="shared" si="95"/>
        <v>64.033199999999994</v>
      </c>
      <c r="P967" s="20">
        <v>-4.62</v>
      </c>
      <c r="Q967" s="4">
        <f t="shared" si="90"/>
        <v>-98.611128000000008</v>
      </c>
    </row>
    <row r="968" spans="1:17" x14ac:dyDescent="0.35">
      <c r="A968" s="20">
        <v>-4.63</v>
      </c>
      <c r="B968" s="4">
        <f t="shared" si="91"/>
        <v>-99.252846999999988</v>
      </c>
      <c r="C968" s="4">
        <f t="shared" si="92"/>
        <v>64.310699999999997</v>
      </c>
      <c r="D968" s="4">
        <f t="shared" si="93"/>
        <v>-27.78</v>
      </c>
      <c r="E968" s="4">
        <v>6</v>
      </c>
      <c r="G968" s="20">
        <v>-4.63</v>
      </c>
      <c r="H968" s="20">
        <v>6</v>
      </c>
      <c r="J968" s="20">
        <v>-4.63</v>
      </c>
      <c r="K968" s="20">
        <f t="shared" si="94"/>
        <v>-27.78</v>
      </c>
      <c r="M968" s="20">
        <v>-4.63</v>
      </c>
      <c r="N968" s="20">
        <f t="shared" si="95"/>
        <v>64.310699999999997</v>
      </c>
      <c r="P968" s="20">
        <v>-4.63</v>
      </c>
      <c r="Q968" s="4">
        <f t="shared" si="90"/>
        <v>-99.252846999999988</v>
      </c>
    </row>
    <row r="969" spans="1:17" x14ac:dyDescent="0.35">
      <c r="A969" s="20">
        <v>-4.6399999999999997</v>
      </c>
      <c r="B969" s="4">
        <f t="shared" si="91"/>
        <v>-99.89734399999999</v>
      </c>
      <c r="C969" s="4">
        <f t="shared" si="92"/>
        <v>64.588799999999992</v>
      </c>
      <c r="D969" s="4">
        <f t="shared" si="93"/>
        <v>-27.839999999999996</v>
      </c>
      <c r="E969" s="4">
        <v>6</v>
      </c>
      <c r="G969" s="20">
        <v>-4.6399999999999997</v>
      </c>
      <c r="H969" s="20">
        <v>6</v>
      </c>
      <c r="J969" s="20">
        <v>-4.6399999999999997</v>
      </c>
      <c r="K969" s="20">
        <f t="shared" si="94"/>
        <v>-27.839999999999996</v>
      </c>
      <c r="M969" s="20">
        <v>-4.6399999999999997</v>
      </c>
      <c r="N969" s="20">
        <f t="shared" si="95"/>
        <v>64.588799999999992</v>
      </c>
      <c r="P969" s="20">
        <v>-4.6399999999999997</v>
      </c>
      <c r="Q969" s="4">
        <f t="shared" si="90"/>
        <v>-99.89734399999999</v>
      </c>
    </row>
    <row r="970" spans="1:17" x14ac:dyDescent="0.35">
      <c r="A970" s="20">
        <v>-4.6500000000000004</v>
      </c>
      <c r="B970" s="4">
        <f t="shared" si="91"/>
        <v>-100.54462500000002</v>
      </c>
      <c r="C970" s="4">
        <f t="shared" si="92"/>
        <v>64.867500000000007</v>
      </c>
      <c r="D970" s="4">
        <f t="shared" si="93"/>
        <v>-27.900000000000002</v>
      </c>
      <c r="E970" s="4">
        <v>6</v>
      </c>
      <c r="G970" s="20">
        <v>-4.6500000000000004</v>
      </c>
      <c r="H970" s="20">
        <v>6</v>
      </c>
      <c r="J970" s="20">
        <v>-4.6500000000000004</v>
      </c>
      <c r="K970" s="20">
        <f t="shared" si="94"/>
        <v>-27.900000000000002</v>
      </c>
      <c r="M970" s="20">
        <v>-4.6500000000000004</v>
      </c>
      <c r="N970" s="20">
        <f t="shared" si="95"/>
        <v>64.867500000000007</v>
      </c>
      <c r="P970" s="20">
        <v>-4.6500000000000004</v>
      </c>
      <c r="Q970" s="4">
        <f t="shared" si="90"/>
        <v>-100.54462500000002</v>
      </c>
    </row>
    <row r="971" spans="1:17" x14ac:dyDescent="0.35">
      <c r="A971" s="20">
        <v>-4.66</v>
      </c>
      <c r="B971" s="4">
        <f t="shared" si="91"/>
        <v>-101.19469600000001</v>
      </c>
      <c r="C971" s="4">
        <f t="shared" si="92"/>
        <v>65.146800000000013</v>
      </c>
      <c r="D971" s="4">
        <f t="shared" si="93"/>
        <v>-27.96</v>
      </c>
      <c r="E971" s="4">
        <v>6</v>
      </c>
      <c r="G971" s="20">
        <v>-4.66</v>
      </c>
      <c r="H971" s="20">
        <v>6</v>
      </c>
      <c r="J971" s="20">
        <v>-4.66</v>
      </c>
      <c r="K971" s="20">
        <f t="shared" si="94"/>
        <v>-27.96</v>
      </c>
      <c r="M971" s="20">
        <v>-4.66</v>
      </c>
      <c r="N971" s="20">
        <f t="shared" si="95"/>
        <v>65.146800000000013</v>
      </c>
      <c r="P971" s="20">
        <v>-4.66</v>
      </c>
      <c r="Q971" s="4">
        <f t="shared" si="90"/>
        <v>-101.19469600000001</v>
      </c>
    </row>
    <row r="972" spans="1:17" x14ac:dyDescent="0.35">
      <c r="A972" s="20">
        <v>-4.67</v>
      </c>
      <c r="B972" s="4">
        <f t="shared" si="91"/>
        <v>-101.84756299999999</v>
      </c>
      <c r="C972" s="4">
        <f t="shared" si="92"/>
        <v>65.426699999999997</v>
      </c>
      <c r="D972" s="4">
        <f t="shared" si="93"/>
        <v>-28.02</v>
      </c>
      <c r="E972" s="4">
        <v>6</v>
      </c>
      <c r="G972" s="20">
        <v>-4.67</v>
      </c>
      <c r="H972" s="20">
        <v>6</v>
      </c>
      <c r="J972" s="20">
        <v>-4.67</v>
      </c>
      <c r="K972" s="20">
        <f t="shared" si="94"/>
        <v>-28.02</v>
      </c>
      <c r="M972" s="20">
        <v>-4.67</v>
      </c>
      <c r="N972" s="20">
        <f t="shared" si="95"/>
        <v>65.426699999999997</v>
      </c>
      <c r="P972" s="20">
        <v>-4.67</v>
      </c>
      <c r="Q972" s="4">
        <f t="shared" si="90"/>
        <v>-101.84756299999999</v>
      </c>
    </row>
    <row r="973" spans="1:17" x14ac:dyDescent="0.35">
      <c r="A973" s="20">
        <v>-4.68</v>
      </c>
      <c r="B973" s="4">
        <f t="shared" si="91"/>
        <v>-102.50323199999998</v>
      </c>
      <c r="C973" s="4">
        <f t="shared" si="92"/>
        <v>65.707199999999986</v>
      </c>
      <c r="D973" s="4">
        <f t="shared" si="93"/>
        <v>-28.08</v>
      </c>
      <c r="E973" s="4">
        <v>6</v>
      </c>
      <c r="G973" s="20">
        <v>-4.68</v>
      </c>
      <c r="H973" s="20">
        <v>6</v>
      </c>
      <c r="J973" s="20">
        <v>-4.68</v>
      </c>
      <c r="K973" s="20">
        <f t="shared" si="94"/>
        <v>-28.08</v>
      </c>
      <c r="M973" s="20">
        <v>-4.68</v>
      </c>
      <c r="N973" s="20">
        <f t="shared" si="95"/>
        <v>65.707199999999986</v>
      </c>
      <c r="P973" s="20">
        <v>-4.68</v>
      </c>
      <c r="Q973" s="4">
        <f t="shared" si="90"/>
        <v>-102.50323199999998</v>
      </c>
    </row>
    <row r="974" spans="1:17" x14ac:dyDescent="0.35">
      <c r="A974" s="20">
        <v>-4.6900000000000004</v>
      </c>
      <c r="B974" s="4">
        <f t="shared" si="91"/>
        <v>-103.16170900000002</v>
      </c>
      <c r="C974" s="4">
        <f t="shared" si="92"/>
        <v>65.98830000000001</v>
      </c>
      <c r="D974" s="4">
        <f t="shared" si="93"/>
        <v>-28.14</v>
      </c>
      <c r="E974" s="4">
        <v>6</v>
      </c>
      <c r="G974" s="20">
        <v>-4.6900000000000004</v>
      </c>
      <c r="H974" s="20">
        <v>6</v>
      </c>
      <c r="J974" s="20">
        <v>-4.6900000000000004</v>
      </c>
      <c r="K974" s="20">
        <f t="shared" si="94"/>
        <v>-28.14</v>
      </c>
      <c r="M974" s="20">
        <v>-4.6900000000000004</v>
      </c>
      <c r="N974" s="20">
        <f t="shared" si="95"/>
        <v>65.98830000000001</v>
      </c>
      <c r="P974" s="20">
        <v>-4.6900000000000004</v>
      </c>
      <c r="Q974" s="4">
        <f t="shared" si="90"/>
        <v>-103.16170900000002</v>
      </c>
    </row>
    <row r="975" spans="1:17" x14ac:dyDescent="0.35">
      <c r="A975" s="20">
        <v>-4.7</v>
      </c>
      <c r="B975" s="4">
        <f t="shared" si="91"/>
        <v>-103.82300000000002</v>
      </c>
      <c r="C975" s="4">
        <f t="shared" si="92"/>
        <v>66.27000000000001</v>
      </c>
      <c r="D975" s="4">
        <f t="shared" si="93"/>
        <v>-28.200000000000003</v>
      </c>
      <c r="E975" s="4">
        <v>6</v>
      </c>
      <c r="G975" s="20">
        <v>-4.7</v>
      </c>
      <c r="H975" s="20">
        <v>6</v>
      </c>
      <c r="J975" s="20">
        <v>-4.7</v>
      </c>
      <c r="K975" s="20">
        <f t="shared" si="94"/>
        <v>-28.200000000000003</v>
      </c>
      <c r="M975" s="20">
        <v>-4.7</v>
      </c>
      <c r="N975" s="20">
        <f t="shared" si="95"/>
        <v>66.27000000000001</v>
      </c>
      <c r="P975" s="20">
        <v>-4.7</v>
      </c>
      <c r="Q975" s="4">
        <f t="shared" si="90"/>
        <v>-103.82300000000002</v>
      </c>
    </row>
    <row r="976" spans="1:17" x14ac:dyDescent="0.35">
      <c r="A976" s="20">
        <v>-4.71</v>
      </c>
      <c r="B976" s="4">
        <f t="shared" si="91"/>
        <v>-104.487111</v>
      </c>
      <c r="C976" s="4">
        <f t="shared" si="92"/>
        <v>66.552300000000002</v>
      </c>
      <c r="D976" s="4">
        <f t="shared" si="93"/>
        <v>-28.259999999999998</v>
      </c>
      <c r="E976" s="4">
        <v>6</v>
      </c>
      <c r="G976" s="20">
        <v>-4.71</v>
      </c>
      <c r="H976" s="20">
        <v>6</v>
      </c>
      <c r="J976" s="20">
        <v>-4.71</v>
      </c>
      <c r="K976" s="20">
        <f t="shared" si="94"/>
        <v>-28.259999999999998</v>
      </c>
      <c r="M976" s="20">
        <v>-4.71</v>
      </c>
      <c r="N976" s="20">
        <f t="shared" si="95"/>
        <v>66.552300000000002</v>
      </c>
      <c r="P976" s="20">
        <v>-4.71</v>
      </c>
      <c r="Q976" s="4">
        <f t="shared" si="90"/>
        <v>-104.487111</v>
      </c>
    </row>
    <row r="977" spans="1:17" x14ac:dyDescent="0.35">
      <c r="A977" s="20">
        <v>-4.72</v>
      </c>
      <c r="B977" s="4">
        <f t="shared" si="91"/>
        <v>-105.15404799999999</v>
      </c>
      <c r="C977" s="4">
        <f t="shared" si="92"/>
        <v>66.835199999999986</v>
      </c>
      <c r="D977" s="4">
        <f t="shared" si="93"/>
        <v>-28.32</v>
      </c>
      <c r="E977" s="4">
        <v>6</v>
      </c>
      <c r="G977" s="20">
        <v>-4.72</v>
      </c>
      <c r="H977" s="20">
        <v>6</v>
      </c>
      <c r="J977" s="20">
        <v>-4.72</v>
      </c>
      <c r="K977" s="20">
        <f t="shared" si="94"/>
        <v>-28.32</v>
      </c>
      <c r="M977" s="20">
        <v>-4.72</v>
      </c>
      <c r="N977" s="20">
        <f t="shared" si="95"/>
        <v>66.835199999999986</v>
      </c>
      <c r="P977" s="20">
        <v>-4.72</v>
      </c>
      <c r="Q977" s="4">
        <f t="shared" si="90"/>
        <v>-105.15404799999999</v>
      </c>
    </row>
    <row r="978" spans="1:17" x14ac:dyDescent="0.35">
      <c r="A978" s="20">
        <v>-4.7300000000000004</v>
      </c>
      <c r="B978" s="4">
        <f t="shared" si="91"/>
        <v>-105.82381700000003</v>
      </c>
      <c r="C978" s="4">
        <f t="shared" si="92"/>
        <v>67.118700000000018</v>
      </c>
      <c r="D978" s="4">
        <f t="shared" si="93"/>
        <v>-28.380000000000003</v>
      </c>
      <c r="E978" s="4">
        <v>6</v>
      </c>
      <c r="G978" s="20">
        <v>-4.7300000000000004</v>
      </c>
      <c r="H978" s="20">
        <v>6</v>
      </c>
      <c r="J978" s="20">
        <v>-4.7300000000000004</v>
      </c>
      <c r="K978" s="20">
        <f t="shared" si="94"/>
        <v>-28.380000000000003</v>
      </c>
      <c r="M978" s="20">
        <v>-4.7300000000000004</v>
      </c>
      <c r="N978" s="20">
        <f t="shared" si="95"/>
        <v>67.118700000000018</v>
      </c>
      <c r="P978" s="20">
        <v>-4.7300000000000004</v>
      </c>
      <c r="Q978" s="4">
        <f t="shared" si="90"/>
        <v>-105.82381700000003</v>
      </c>
    </row>
    <row r="979" spans="1:17" x14ac:dyDescent="0.35">
      <c r="A979" s="20">
        <v>-4.74</v>
      </c>
      <c r="B979" s="4">
        <f t="shared" si="91"/>
        <v>-106.496424</v>
      </c>
      <c r="C979" s="4">
        <f t="shared" si="92"/>
        <v>67.402799999999999</v>
      </c>
      <c r="D979" s="4">
        <f t="shared" si="93"/>
        <v>-28.44</v>
      </c>
      <c r="E979" s="4">
        <v>6</v>
      </c>
      <c r="G979" s="20">
        <v>-4.74</v>
      </c>
      <c r="H979" s="20">
        <v>6</v>
      </c>
      <c r="J979" s="20">
        <v>-4.74</v>
      </c>
      <c r="K979" s="20">
        <f t="shared" si="94"/>
        <v>-28.44</v>
      </c>
      <c r="M979" s="20">
        <v>-4.74</v>
      </c>
      <c r="N979" s="20">
        <f t="shared" si="95"/>
        <v>67.402799999999999</v>
      </c>
      <c r="P979" s="20">
        <v>-4.74</v>
      </c>
      <c r="Q979" s="4">
        <f t="shared" si="90"/>
        <v>-106.496424</v>
      </c>
    </row>
    <row r="980" spans="1:17" x14ac:dyDescent="0.35">
      <c r="A980" s="20">
        <v>-4.75</v>
      </c>
      <c r="B980" s="4">
        <f t="shared" si="91"/>
        <v>-107.171875</v>
      </c>
      <c r="C980" s="4">
        <f t="shared" si="92"/>
        <v>67.6875</v>
      </c>
      <c r="D980" s="4">
        <f t="shared" si="93"/>
        <v>-28.5</v>
      </c>
      <c r="E980" s="4">
        <v>6</v>
      </c>
      <c r="G980" s="20">
        <v>-4.75</v>
      </c>
      <c r="H980" s="20">
        <v>6</v>
      </c>
      <c r="J980" s="20">
        <v>-4.75</v>
      </c>
      <c r="K980" s="20">
        <f t="shared" si="94"/>
        <v>-28.5</v>
      </c>
      <c r="M980" s="20">
        <v>-4.75</v>
      </c>
      <c r="N980" s="20">
        <f t="shared" si="95"/>
        <v>67.6875</v>
      </c>
      <c r="P980" s="20">
        <v>-4.75</v>
      </c>
      <c r="Q980" s="4">
        <f t="shared" si="90"/>
        <v>-107.171875</v>
      </c>
    </row>
    <row r="981" spans="1:17" x14ac:dyDescent="0.35">
      <c r="A981" s="20">
        <v>-4.76</v>
      </c>
      <c r="B981" s="4">
        <f t="shared" si="91"/>
        <v>-107.85017599999999</v>
      </c>
      <c r="C981" s="4">
        <f t="shared" si="92"/>
        <v>67.972799999999992</v>
      </c>
      <c r="D981" s="4">
        <f t="shared" si="93"/>
        <v>-28.56</v>
      </c>
      <c r="E981" s="4">
        <v>6</v>
      </c>
      <c r="G981" s="20">
        <v>-4.76</v>
      </c>
      <c r="H981" s="20">
        <v>6</v>
      </c>
      <c r="J981" s="20">
        <v>-4.76</v>
      </c>
      <c r="K981" s="20">
        <f t="shared" si="94"/>
        <v>-28.56</v>
      </c>
      <c r="M981" s="20">
        <v>-4.76</v>
      </c>
      <c r="N981" s="20">
        <f t="shared" si="95"/>
        <v>67.972799999999992</v>
      </c>
      <c r="P981" s="20">
        <v>-4.76</v>
      </c>
      <c r="Q981" s="4">
        <f t="shared" si="90"/>
        <v>-107.85017599999999</v>
      </c>
    </row>
    <row r="982" spans="1:17" x14ac:dyDescent="0.35">
      <c r="A982" s="20">
        <v>-4.7699999999999996</v>
      </c>
      <c r="B982" s="4">
        <f t="shared" si="91"/>
        <v>-108.53133299999998</v>
      </c>
      <c r="C982" s="4">
        <f t="shared" si="92"/>
        <v>68.25869999999999</v>
      </c>
      <c r="D982" s="4">
        <f t="shared" si="93"/>
        <v>-28.619999999999997</v>
      </c>
      <c r="E982" s="4">
        <v>6</v>
      </c>
      <c r="G982" s="20">
        <v>-4.7699999999999996</v>
      </c>
      <c r="H982" s="20">
        <v>6</v>
      </c>
      <c r="J982" s="20">
        <v>-4.7699999999999996</v>
      </c>
      <c r="K982" s="20">
        <f t="shared" si="94"/>
        <v>-28.619999999999997</v>
      </c>
      <c r="M982" s="20">
        <v>-4.7699999999999996</v>
      </c>
      <c r="N982" s="20">
        <f t="shared" si="95"/>
        <v>68.25869999999999</v>
      </c>
      <c r="P982" s="20">
        <v>-4.7699999999999996</v>
      </c>
      <c r="Q982" s="4">
        <f t="shared" si="90"/>
        <v>-108.53133299999998</v>
      </c>
    </row>
    <row r="983" spans="1:17" x14ac:dyDescent="0.35">
      <c r="A983" s="20">
        <v>-4.78</v>
      </c>
      <c r="B983" s="4">
        <f t="shared" si="91"/>
        <v>-109.21535200000001</v>
      </c>
      <c r="C983" s="4">
        <f t="shared" si="92"/>
        <v>68.545200000000008</v>
      </c>
      <c r="D983" s="4">
        <f t="shared" si="93"/>
        <v>-28.68</v>
      </c>
      <c r="E983" s="4">
        <v>6</v>
      </c>
      <c r="G983" s="20">
        <v>-4.78</v>
      </c>
      <c r="H983" s="20">
        <v>6</v>
      </c>
      <c r="J983" s="20">
        <v>-4.78</v>
      </c>
      <c r="K983" s="20">
        <f t="shared" si="94"/>
        <v>-28.68</v>
      </c>
      <c r="M983" s="20">
        <v>-4.78</v>
      </c>
      <c r="N983" s="20">
        <f t="shared" si="95"/>
        <v>68.545200000000008</v>
      </c>
      <c r="P983" s="20">
        <v>-4.78</v>
      </c>
      <c r="Q983" s="4">
        <f t="shared" si="90"/>
        <v>-109.21535200000001</v>
      </c>
    </row>
    <row r="984" spans="1:17" x14ac:dyDescent="0.35">
      <c r="A984" s="20">
        <v>-4.79</v>
      </c>
      <c r="B984" s="4">
        <f t="shared" si="91"/>
        <v>-109.90223899999999</v>
      </c>
      <c r="C984" s="4">
        <f t="shared" si="92"/>
        <v>68.832300000000004</v>
      </c>
      <c r="D984" s="4">
        <f t="shared" si="93"/>
        <v>-28.740000000000002</v>
      </c>
      <c r="E984" s="4">
        <v>6</v>
      </c>
      <c r="G984" s="20">
        <v>-4.79</v>
      </c>
      <c r="H984" s="20">
        <v>6</v>
      </c>
      <c r="J984" s="20">
        <v>-4.79</v>
      </c>
      <c r="K984" s="20">
        <f t="shared" si="94"/>
        <v>-28.740000000000002</v>
      </c>
      <c r="M984" s="20">
        <v>-4.79</v>
      </c>
      <c r="N984" s="20">
        <f t="shared" si="95"/>
        <v>68.832300000000004</v>
      </c>
      <c r="P984" s="20">
        <v>-4.79</v>
      </c>
      <c r="Q984" s="4">
        <f t="shared" si="90"/>
        <v>-109.90223899999999</v>
      </c>
    </row>
    <row r="985" spans="1:17" x14ac:dyDescent="0.35">
      <c r="A985" s="20">
        <v>-4.8</v>
      </c>
      <c r="B985" s="4">
        <f t="shared" si="91"/>
        <v>-110.592</v>
      </c>
      <c r="C985" s="4">
        <f t="shared" si="92"/>
        <v>69.12</v>
      </c>
      <c r="D985" s="4">
        <f t="shared" si="93"/>
        <v>-28.799999999999997</v>
      </c>
      <c r="E985" s="4">
        <v>6</v>
      </c>
      <c r="G985" s="20">
        <v>-4.8</v>
      </c>
      <c r="H985" s="20">
        <v>6</v>
      </c>
      <c r="J985" s="20">
        <v>-4.8</v>
      </c>
      <c r="K985" s="20">
        <f t="shared" si="94"/>
        <v>-28.799999999999997</v>
      </c>
      <c r="M985" s="20">
        <v>-4.8</v>
      </c>
      <c r="N985" s="20">
        <f t="shared" si="95"/>
        <v>69.12</v>
      </c>
      <c r="P985" s="20">
        <v>-4.8</v>
      </c>
      <c r="Q985" s="4">
        <f t="shared" si="90"/>
        <v>-110.592</v>
      </c>
    </row>
    <row r="986" spans="1:17" x14ac:dyDescent="0.35">
      <c r="A986" s="20">
        <v>-4.8099999999999996</v>
      </c>
      <c r="B986" s="4">
        <f t="shared" si="91"/>
        <v>-111.28464099999997</v>
      </c>
      <c r="C986" s="4">
        <f t="shared" si="92"/>
        <v>69.408299999999983</v>
      </c>
      <c r="D986" s="4">
        <f t="shared" si="93"/>
        <v>-28.86</v>
      </c>
      <c r="E986" s="4">
        <v>6</v>
      </c>
      <c r="G986" s="20">
        <v>-4.8099999999999996</v>
      </c>
      <c r="H986" s="20">
        <v>6</v>
      </c>
      <c r="J986" s="20">
        <v>-4.8099999999999996</v>
      </c>
      <c r="K986" s="20">
        <f t="shared" si="94"/>
        <v>-28.86</v>
      </c>
      <c r="M986" s="20">
        <v>-4.8099999999999996</v>
      </c>
      <c r="N986" s="20">
        <f t="shared" si="95"/>
        <v>69.408299999999983</v>
      </c>
      <c r="P986" s="20">
        <v>-4.8099999999999996</v>
      </c>
      <c r="Q986" s="4">
        <f t="shared" si="90"/>
        <v>-111.28464099999997</v>
      </c>
    </row>
    <row r="987" spans="1:17" x14ac:dyDescent="0.35">
      <c r="A987" s="20">
        <v>-4.82</v>
      </c>
      <c r="B987" s="4">
        <f t="shared" si="91"/>
        <v>-111.98016800000002</v>
      </c>
      <c r="C987" s="4">
        <f t="shared" si="92"/>
        <v>69.697200000000009</v>
      </c>
      <c r="D987" s="4">
        <f t="shared" si="93"/>
        <v>-28.92</v>
      </c>
      <c r="E987" s="4">
        <v>6</v>
      </c>
      <c r="G987" s="20">
        <v>-4.82</v>
      </c>
      <c r="H987" s="20">
        <v>6</v>
      </c>
      <c r="J987" s="20">
        <v>-4.82</v>
      </c>
      <c r="K987" s="20">
        <f t="shared" si="94"/>
        <v>-28.92</v>
      </c>
      <c r="M987" s="20">
        <v>-4.82</v>
      </c>
      <c r="N987" s="20">
        <f t="shared" si="95"/>
        <v>69.697200000000009</v>
      </c>
      <c r="P987" s="20">
        <v>-4.82</v>
      </c>
      <c r="Q987" s="4">
        <f t="shared" si="90"/>
        <v>-111.98016800000002</v>
      </c>
    </row>
    <row r="988" spans="1:17" x14ac:dyDescent="0.35">
      <c r="A988" s="20">
        <v>-4.83</v>
      </c>
      <c r="B988" s="4">
        <f t="shared" si="91"/>
        <v>-112.67858700000001</v>
      </c>
      <c r="C988" s="4">
        <f t="shared" si="92"/>
        <v>69.986699999999999</v>
      </c>
      <c r="D988" s="4">
        <f t="shared" si="93"/>
        <v>-28.98</v>
      </c>
      <c r="E988" s="4">
        <v>6</v>
      </c>
      <c r="G988" s="20">
        <v>-4.83</v>
      </c>
      <c r="H988" s="20">
        <v>6</v>
      </c>
      <c r="J988" s="20">
        <v>-4.83</v>
      </c>
      <c r="K988" s="20">
        <f t="shared" si="94"/>
        <v>-28.98</v>
      </c>
      <c r="M988" s="20">
        <v>-4.83</v>
      </c>
      <c r="N988" s="20">
        <f t="shared" si="95"/>
        <v>69.986699999999999</v>
      </c>
      <c r="P988" s="20">
        <v>-4.83</v>
      </c>
      <c r="Q988" s="4">
        <f t="shared" si="90"/>
        <v>-112.67858700000001</v>
      </c>
    </row>
    <row r="989" spans="1:17" x14ac:dyDescent="0.35">
      <c r="A989" s="20">
        <v>-4.84</v>
      </c>
      <c r="B989" s="4">
        <f t="shared" si="91"/>
        <v>-113.379904</v>
      </c>
      <c r="C989" s="4">
        <f t="shared" si="92"/>
        <v>70.276799999999994</v>
      </c>
      <c r="D989" s="4">
        <f t="shared" si="93"/>
        <v>-29.04</v>
      </c>
      <c r="E989" s="4">
        <v>6</v>
      </c>
      <c r="G989" s="20">
        <v>-4.84</v>
      </c>
      <c r="H989" s="20">
        <v>6</v>
      </c>
      <c r="J989" s="20">
        <v>-4.84</v>
      </c>
      <c r="K989" s="20">
        <f t="shared" si="94"/>
        <v>-29.04</v>
      </c>
      <c r="M989" s="20">
        <v>-4.84</v>
      </c>
      <c r="N989" s="20">
        <f t="shared" si="95"/>
        <v>70.276799999999994</v>
      </c>
      <c r="P989" s="20">
        <v>-4.84</v>
      </c>
      <c r="Q989" s="4">
        <f t="shared" si="90"/>
        <v>-113.379904</v>
      </c>
    </row>
    <row r="990" spans="1:17" x14ac:dyDescent="0.35">
      <c r="A990" s="20">
        <v>-4.8499999999999996</v>
      </c>
      <c r="B990" s="4">
        <f t="shared" si="91"/>
        <v>-114.08412499999997</v>
      </c>
      <c r="C990" s="4">
        <f t="shared" si="92"/>
        <v>70.567499999999995</v>
      </c>
      <c r="D990" s="4">
        <f t="shared" si="93"/>
        <v>-29.099999999999998</v>
      </c>
      <c r="E990" s="4">
        <v>6</v>
      </c>
      <c r="G990" s="20">
        <v>-4.8499999999999996</v>
      </c>
      <c r="H990" s="20">
        <v>6</v>
      </c>
      <c r="J990" s="20">
        <v>-4.8499999999999996</v>
      </c>
      <c r="K990" s="20">
        <f t="shared" si="94"/>
        <v>-29.099999999999998</v>
      </c>
      <c r="M990" s="20">
        <v>-4.8499999999999996</v>
      </c>
      <c r="N990" s="20">
        <f t="shared" si="95"/>
        <v>70.567499999999995</v>
      </c>
      <c r="P990" s="20">
        <v>-4.8499999999999996</v>
      </c>
      <c r="Q990" s="4">
        <f t="shared" si="90"/>
        <v>-114.08412499999997</v>
      </c>
    </row>
    <row r="991" spans="1:17" x14ac:dyDescent="0.35">
      <c r="A991" s="20">
        <v>-4.8600000000000003</v>
      </c>
      <c r="B991" s="4">
        <f t="shared" si="91"/>
        <v>-114.79125600000002</v>
      </c>
      <c r="C991" s="4">
        <f t="shared" si="92"/>
        <v>70.858800000000002</v>
      </c>
      <c r="D991" s="4">
        <f t="shared" si="93"/>
        <v>-29.160000000000004</v>
      </c>
      <c r="E991" s="4">
        <v>6</v>
      </c>
      <c r="G991" s="20">
        <v>-4.8600000000000003</v>
      </c>
      <c r="H991" s="20">
        <v>6</v>
      </c>
      <c r="J991" s="20">
        <v>-4.8600000000000003</v>
      </c>
      <c r="K991" s="20">
        <f t="shared" si="94"/>
        <v>-29.160000000000004</v>
      </c>
      <c r="M991" s="20">
        <v>-4.8600000000000003</v>
      </c>
      <c r="N991" s="20">
        <f t="shared" si="95"/>
        <v>70.858800000000002</v>
      </c>
      <c r="P991" s="20">
        <v>-4.8600000000000003</v>
      </c>
      <c r="Q991" s="4">
        <f t="shared" si="90"/>
        <v>-114.79125600000002</v>
      </c>
    </row>
    <row r="992" spans="1:17" x14ac:dyDescent="0.35">
      <c r="A992" s="20">
        <v>-4.87</v>
      </c>
      <c r="B992" s="4">
        <f t="shared" si="91"/>
        <v>-115.50130300000002</v>
      </c>
      <c r="C992" s="4">
        <f t="shared" si="92"/>
        <v>71.150700000000001</v>
      </c>
      <c r="D992" s="4">
        <f t="shared" si="93"/>
        <v>-29.22</v>
      </c>
      <c r="E992" s="4">
        <v>6</v>
      </c>
      <c r="G992" s="20">
        <v>-4.87</v>
      </c>
      <c r="H992" s="20">
        <v>6</v>
      </c>
      <c r="J992" s="20">
        <v>-4.87</v>
      </c>
      <c r="K992" s="20">
        <f t="shared" si="94"/>
        <v>-29.22</v>
      </c>
      <c r="M992" s="20">
        <v>-4.87</v>
      </c>
      <c r="N992" s="20">
        <f t="shared" si="95"/>
        <v>71.150700000000001</v>
      </c>
      <c r="P992" s="20">
        <v>-4.87</v>
      </c>
      <c r="Q992" s="4">
        <f t="shared" si="90"/>
        <v>-115.50130300000002</v>
      </c>
    </row>
    <row r="993" spans="1:17" x14ac:dyDescent="0.35">
      <c r="A993" s="20">
        <v>-4.88</v>
      </c>
      <c r="B993" s="4">
        <f t="shared" si="91"/>
        <v>-116.21427199999999</v>
      </c>
      <c r="C993" s="4">
        <f t="shared" si="92"/>
        <v>71.44319999999999</v>
      </c>
      <c r="D993" s="4">
        <f t="shared" si="93"/>
        <v>-29.28</v>
      </c>
      <c r="E993" s="4">
        <v>6</v>
      </c>
      <c r="G993" s="20">
        <v>-4.88</v>
      </c>
      <c r="H993" s="20">
        <v>6</v>
      </c>
      <c r="J993" s="20">
        <v>-4.88</v>
      </c>
      <c r="K993" s="20">
        <f t="shared" si="94"/>
        <v>-29.28</v>
      </c>
      <c r="M993" s="20">
        <v>-4.88</v>
      </c>
      <c r="N993" s="20">
        <f t="shared" si="95"/>
        <v>71.44319999999999</v>
      </c>
      <c r="P993" s="20">
        <v>-4.88</v>
      </c>
      <c r="Q993" s="4">
        <f t="shared" si="90"/>
        <v>-116.21427199999999</v>
      </c>
    </row>
    <row r="994" spans="1:17" x14ac:dyDescent="0.35">
      <c r="A994" s="20">
        <v>-4.8899999999999997</v>
      </c>
      <c r="B994" s="4">
        <f t="shared" si="91"/>
        <v>-116.93016899999996</v>
      </c>
      <c r="C994" s="4">
        <f t="shared" si="92"/>
        <v>71.736299999999986</v>
      </c>
      <c r="D994" s="4">
        <f t="shared" si="93"/>
        <v>-29.339999999999996</v>
      </c>
      <c r="E994" s="4">
        <v>6</v>
      </c>
      <c r="G994" s="20">
        <v>-4.8899999999999997</v>
      </c>
      <c r="H994" s="20">
        <v>6</v>
      </c>
      <c r="J994" s="20">
        <v>-4.8899999999999997</v>
      </c>
      <c r="K994" s="20">
        <f t="shared" si="94"/>
        <v>-29.339999999999996</v>
      </c>
      <c r="M994" s="20">
        <v>-4.8899999999999997</v>
      </c>
      <c r="N994" s="20">
        <f t="shared" si="95"/>
        <v>71.736299999999986</v>
      </c>
      <c r="P994" s="20">
        <v>-4.8899999999999997</v>
      </c>
      <c r="Q994" s="4">
        <f t="shared" si="90"/>
        <v>-116.93016899999996</v>
      </c>
    </row>
    <row r="995" spans="1:17" x14ac:dyDescent="0.35">
      <c r="A995" s="20">
        <v>-4.9000000000000004</v>
      </c>
      <c r="B995" s="4">
        <f t="shared" si="91"/>
        <v>-117.64900000000003</v>
      </c>
      <c r="C995" s="4">
        <f t="shared" si="92"/>
        <v>72.030000000000015</v>
      </c>
      <c r="D995" s="4">
        <f t="shared" si="93"/>
        <v>-29.400000000000002</v>
      </c>
      <c r="E995" s="4">
        <v>6</v>
      </c>
      <c r="G995" s="20">
        <v>-4.9000000000000004</v>
      </c>
      <c r="H995" s="20">
        <v>6</v>
      </c>
      <c r="J995" s="20">
        <v>-4.9000000000000004</v>
      </c>
      <c r="K995" s="20">
        <f t="shared" si="94"/>
        <v>-29.400000000000002</v>
      </c>
      <c r="M995" s="20">
        <v>-4.9000000000000004</v>
      </c>
      <c r="N995" s="20">
        <f t="shared" si="95"/>
        <v>72.030000000000015</v>
      </c>
      <c r="P995" s="20">
        <v>-4.9000000000000004</v>
      </c>
      <c r="Q995" s="4">
        <f t="shared" si="90"/>
        <v>-117.64900000000003</v>
      </c>
    </row>
    <row r="996" spans="1:17" x14ac:dyDescent="0.35">
      <c r="A996" s="20">
        <v>-4.91</v>
      </c>
      <c r="B996" s="4">
        <f t="shared" si="91"/>
        <v>-118.370771</v>
      </c>
      <c r="C996" s="4">
        <f t="shared" si="92"/>
        <v>72.324299999999994</v>
      </c>
      <c r="D996" s="4">
        <f t="shared" si="93"/>
        <v>-29.46</v>
      </c>
      <c r="E996" s="4">
        <v>6</v>
      </c>
      <c r="G996" s="20">
        <v>-4.91</v>
      </c>
      <c r="H996" s="20">
        <v>6</v>
      </c>
      <c r="J996" s="20">
        <v>-4.91</v>
      </c>
      <c r="K996" s="20">
        <f t="shared" si="94"/>
        <v>-29.46</v>
      </c>
      <c r="M996" s="20">
        <v>-4.91</v>
      </c>
      <c r="N996" s="20">
        <f t="shared" si="95"/>
        <v>72.324299999999994</v>
      </c>
      <c r="P996" s="20">
        <v>-4.91</v>
      </c>
      <c r="Q996" s="4">
        <f t="shared" si="90"/>
        <v>-118.370771</v>
      </c>
    </row>
    <row r="997" spans="1:17" x14ac:dyDescent="0.35">
      <c r="A997" s="20">
        <v>-4.92</v>
      </c>
      <c r="B997" s="4">
        <f t="shared" si="91"/>
        <v>-119.09548799999999</v>
      </c>
      <c r="C997" s="4">
        <f t="shared" si="92"/>
        <v>72.619199999999992</v>
      </c>
      <c r="D997" s="4">
        <f t="shared" si="93"/>
        <v>-29.52</v>
      </c>
      <c r="E997" s="4">
        <v>6</v>
      </c>
      <c r="G997" s="20">
        <v>-4.92</v>
      </c>
      <c r="H997" s="20">
        <v>6</v>
      </c>
      <c r="J997" s="20">
        <v>-4.92</v>
      </c>
      <c r="K997" s="20">
        <f t="shared" si="94"/>
        <v>-29.52</v>
      </c>
      <c r="M997" s="20">
        <v>-4.92</v>
      </c>
      <c r="N997" s="20">
        <f t="shared" si="95"/>
        <v>72.619199999999992</v>
      </c>
      <c r="P997" s="20">
        <v>-4.92</v>
      </c>
      <c r="Q997" s="4">
        <f t="shared" si="90"/>
        <v>-119.09548799999999</v>
      </c>
    </row>
    <row r="998" spans="1:17" x14ac:dyDescent="0.35">
      <c r="A998" s="20">
        <v>-4.93</v>
      </c>
      <c r="B998" s="4">
        <f t="shared" si="91"/>
        <v>-119.82315699999998</v>
      </c>
      <c r="C998" s="4">
        <f t="shared" si="92"/>
        <v>72.914699999999982</v>
      </c>
      <c r="D998" s="4">
        <f t="shared" si="93"/>
        <v>-29.58</v>
      </c>
      <c r="E998" s="4">
        <v>6</v>
      </c>
      <c r="G998" s="20">
        <v>-4.93</v>
      </c>
      <c r="H998" s="20">
        <v>6</v>
      </c>
      <c r="J998" s="20">
        <v>-4.93</v>
      </c>
      <c r="K998" s="20">
        <f>6*J998</f>
        <v>-29.58</v>
      </c>
      <c r="M998" s="20">
        <v>-4.93</v>
      </c>
      <c r="N998" s="20">
        <f t="shared" si="95"/>
        <v>72.914699999999982</v>
      </c>
      <c r="P998" s="20">
        <v>-4.93</v>
      </c>
      <c r="Q998" s="4">
        <f t="shared" si="90"/>
        <v>-119.82315699999998</v>
      </c>
    </row>
    <row r="999" spans="1:17" x14ac:dyDescent="0.35">
      <c r="A999" s="20">
        <v>-4.9400000000000004</v>
      </c>
      <c r="B999" s="4">
        <f t="shared" si="91"/>
        <v>-120.55378400000004</v>
      </c>
      <c r="C999" s="4">
        <f t="shared" si="92"/>
        <v>73.210800000000006</v>
      </c>
      <c r="D999" s="4">
        <f t="shared" si="93"/>
        <v>-29.64</v>
      </c>
      <c r="E999" s="4">
        <v>6</v>
      </c>
      <c r="G999" s="20">
        <v>-4.9400000000000004</v>
      </c>
      <c r="H999" s="20">
        <v>6</v>
      </c>
      <c r="J999" s="20">
        <v>-4.9400000000000004</v>
      </c>
      <c r="K999" s="20">
        <f t="shared" si="94"/>
        <v>-29.64</v>
      </c>
      <c r="M999" s="20">
        <v>-4.9400000000000004</v>
      </c>
      <c r="N999" s="20">
        <f t="shared" si="95"/>
        <v>73.210800000000006</v>
      </c>
      <c r="P999" s="20">
        <v>-4.9400000000000004</v>
      </c>
      <c r="Q999" s="4">
        <f t="shared" si="90"/>
        <v>-120.55378400000004</v>
      </c>
    </row>
    <row r="1000" spans="1:17" x14ac:dyDescent="0.35">
      <c r="A1000" s="20">
        <v>-4.95</v>
      </c>
      <c r="B1000" s="4">
        <f t="shared" si="91"/>
        <v>-121.28737500000001</v>
      </c>
      <c r="C1000" s="4">
        <f t="shared" si="92"/>
        <v>73.507500000000007</v>
      </c>
      <c r="D1000" s="4">
        <f t="shared" si="93"/>
        <v>-29.700000000000003</v>
      </c>
      <c r="E1000" s="4">
        <v>6</v>
      </c>
      <c r="G1000" s="20">
        <v>-4.95</v>
      </c>
      <c r="H1000" s="20">
        <v>6</v>
      </c>
      <c r="J1000" s="20">
        <v>-4.95</v>
      </c>
      <c r="K1000" s="20">
        <f t="shared" si="94"/>
        <v>-29.700000000000003</v>
      </c>
      <c r="M1000" s="20">
        <v>-4.95</v>
      </c>
      <c r="N1000" s="20">
        <f t="shared" si="95"/>
        <v>73.507500000000007</v>
      </c>
      <c r="P1000" s="20">
        <v>-4.95</v>
      </c>
      <c r="Q1000" s="4">
        <f t="shared" si="90"/>
        <v>-121.28737500000001</v>
      </c>
    </row>
    <row r="1001" spans="1:17" x14ac:dyDescent="0.35">
      <c r="A1001" s="20">
        <v>-4.96</v>
      </c>
      <c r="B1001" s="4">
        <f t="shared" si="91"/>
        <v>-122.02393600000001</v>
      </c>
      <c r="C1001" s="4">
        <f t="shared" si="92"/>
        <v>73.8048</v>
      </c>
      <c r="D1001" s="4">
        <f t="shared" si="93"/>
        <v>-29.759999999999998</v>
      </c>
      <c r="E1001" s="4">
        <v>6</v>
      </c>
      <c r="G1001" s="20">
        <v>-4.96</v>
      </c>
      <c r="H1001" s="20">
        <v>6</v>
      </c>
      <c r="J1001" s="20">
        <v>-4.96</v>
      </c>
      <c r="K1001" s="20">
        <f t="shared" si="94"/>
        <v>-29.759999999999998</v>
      </c>
      <c r="M1001" s="20">
        <v>-4.96</v>
      </c>
      <c r="N1001" s="20">
        <f t="shared" si="95"/>
        <v>73.8048</v>
      </c>
      <c r="P1001" s="20">
        <v>-4.96</v>
      </c>
      <c r="Q1001" s="4">
        <f t="shared" si="90"/>
        <v>-122.02393600000001</v>
      </c>
    </row>
    <row r="1002" spans="1:17" x14ac:dyDescent="0.35">
      <c r="A1002" s="20">
        <v>-4.97</v>
      </c>
      <c r="B1002" s="4">
        <f t="shared" si="91"/>
        <v>-122.76347299999998</v>
      </c>
      <c r="C1002" s="4">
        <f t="shared" si="92"/>
        <v>74.102699999999999</v>
      </c>
      <c r="D1002" s="4">
        <f t="shared" si="93"/>
        <v>-29.82</v>
      </c>
      <c r="E1002" s="4">
        <v>6</v>
      </c>
      <c r="G1002" s="20">
        <v>-4.97</v>
      </c>
      <c r="H1002" s="20">
        <v>6</v>
      </c>
      <c r="J1002" s="20">
        <v>-4.97</v>
      </c>
      <c r="K1002" s="20">
        <f t="shared" si="94"/>
        <v>-29.82</v>
      </c>
      <c r="M1002" s="20">
        <v>-4.97</v>
      </c>
      <c r="N1002" s="20">
        <f t="shared" si="95"/>
        <v>74.102699999999999</v>
      </c>
      <c r="P1002" s="20">
        <v>-4.97</v>
      </c>
      <c r="Q1002" s="4">
        <f t="shared" si="90"/>
        <v>-122.76347299999998</v>
      </c>
    </row>
    <row r="1003" spans="1:17" x14ac:dyDescent="0.35">
      <c r="A1003" s="20">
        <v>-4.9800000000000004</v>
      </c>
      <c r="B1003" s="4">
        <f t="shared" si="91"/>
        <v>-123.50599200000002</v>
      </c>
      <c r="C1003" s="4">
        <f t="shared" si="92"/>
        <v>74.401200000000017</v>
      </c>
      <c r="D1003" s="4">
        <f t="shared" si="93"/>
        <v>-29.880000000000003</v>
      </c>
      <c r="E1003" s="4">
        <v>6</v>
      </c>
      <c r="G1003" s="20">
        <v>-4.9800000000000004</v>
      </c>
      <c r="H1003" s="20">
        <v>6</v>
      </c>
      <c r="J1003" s="20">
        <v>-4.9800000000000004</v>
      </c>
      <c r="K1003" s="20">
        <f t="shared" si="94"/>
        <v>-29.880000000000003</v>
      </c>
      <c r="M1003" s="20">
        <v>-4.9800000000000004</v>
      </c>
      <c r="N1003" s="20">
        <f t="shared" si="95"/>
        <v>74.401200000000017</v>
      </c>
      <c r="P1003" s="20">
        <v>-4.9800000000000004</v>
      </c>
      <c r="Q1003" s="4">
        <f t="shared" si="90"/>
        <v>-123.50599200000002</v>
      </c>
    </row>
    <row r="1004" spans="1:17" x14ac:dyDescent="0.35">
      <c r="A1004" s="20">
        <v>-4.99</v>
      </c>
      <c r="B1004" s="4">
        <f t="shared" si="91"/>
        <v>-124.25149900000001</v>
      </c>
      <c r="C1004" s="4">
        <f t="shared" si="92"/>
        <v>74.700299999999999</v>
      </c>
      <c r="D1004" s="4">
        <f t="shared" si="93"/>
        <v>-29.94</v>
      </c>
      <c r="E1004" s="4">
        <v>6</v>
      </c>
      <c r="G1004" s="20">
        <v>-4.99</v>
      </c>
      <c r="H1004" s="20">
        <v>6</v>
      </c>
      <c r="J1004" s="20">
        <v>-4.99</v>
      </c>
      <c r="K1004" s="20">
        <f t="shared" si="94"/>
        <v>-29.94</v>
      </c>
      <c r="M1004" s="20">
        <v>-4.99</v>
      </c>
      <c r="N1004" s="20">
        <f t="shared" si="95"/>
        <v>74.700299999999999</v>
      </c>
      <c r="P1004" s="20">
        <v>-4.99</v>
      </c>
      <c r="Q1004" s="4">
        <f t="shared" si="90"/>
        <v>-124.25149900000001</v>
      </c>
    </row>
    <row r="1005" spans="1:17" x14ac:dyDescent="0.35">
      <c r="A1005" s="20">
        <v>-5</v>
      </c>
      <c r="B1005" s="4">
        <f t="shared" si="91"/>
        <v>-125</v>
      </c>
      <c r="C1005" s="4">
        <f t="shared" si="92"/>
        <v>75</v>
      </c>
      <c r="D1005" s="4">
        <f t="shared" si="93"/>
        <v>-30</v>
      </c>
      <c r="E1005" s="4">
        <v>6</v>
      </c>
      <c r="G1005" s="20">
        <v>-5</v>
      </c>
      <c r="H1005" s="20">
        <v>6</v>
      </c>
      <c r="J1005" s="20">
        <v>-5</v>
      </c>
      <c r="K1005" s="20">
        <f t="shared" si="94"/>
        <v>-30</v>
      </c>
      <c r="M1005" s="20">
        <v>-5</v>
      </c>
      <c r="N1005" s="20">
        <f t="shared" si="95"/>
        <v>75</v>
      </c>
      <c r="P1005" s="20">
        <v>-5</v>
      </c>
      <c r="Q1005" s="4">
        <f t="shared" si="90"/>
        <v>-125</v>
      </c>
    </row>
  </sheetData>
  <mergeCells count="1">
    <mergeCell ref="A1:E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A43B-D851-435B-9A19-2B33195E066E}">
  <dimension ref="A1:K1005"/>
  <sheetViews>
    <sheetView zoomScale="89" zoomScaleNormal="178" workbookViewId="0">
      <selection activeCell="H4" sqref="H4"/>
    </sheetView>
  </sheetViews>
  <sheetFormatPr defaultRowHeight="14.5" x14ac:dyDescent="0.35"/>
  <cols>
    <col min="2" max="2" width="13.1796875" bestFit="1" customWidth="1"/>
    <col min="5" max="5" width="17.7265625" customWidth="1"/>
    <col min="6" max="6" width="15.453125" customWidth="1"/>
    <col min="11" max="11" width="12.81640625" customWidth="1"/>
    <col min="12" max="12" width="13" customWidth="1"/>
    <col min="17" max="17" width="11.81640625" customWidth="1"/>
    <col min="31" max="31" width="16.26953125" customWidth="1"/>
    <col min="32" max="32" width="12.81640625" customWidth="1"/>
  </cols>
  <sheetData>
    <row r="1" spans="1:11" ht="15" customHeight="1" x14ac:dyDescent="0.35">
      <c r="A1" s="87" t="s">
        <v>61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5" customHeight="1" x14ac:dyDescent="0.3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</row>
    <row r="4" spans="1:11" x14ac:dyDescent="0.35">
      <c r="A4" s="20" t="s">
        <v>33</v>
      </c>
      <c r="B4" s="20" t="s">
        <v>47</v>
      </c>
      <c r="C4" s="20" t="s">
        <v>58</v>
      </c>
      <c r="D4" s="20" t="s">
        <v>59</v>
      </c>
      <c r="E4" s="20" t="s">
        <v>107</v>
      </c>
      <c r="F4" s="20" t="s">
        <v>60</v>
      </c>
    </row>
    <row r="5" spans="1:11" x14ac:dyDescent="0.35">
      <c r="A5" s="20">
        <v>5</v>
      </c>
      <c r="B5" s="20">
        <v>6</v>
      </c>
      <c r="C5" s="20">
        <f>A5*B5</f>
        <v>30</v>
      </c>
      <c r="D5" s="20">
        <f>(C5*A5)/2</f>
        <v>75</v>
      </c>
      <c r="E5" s="20">
        <f>(D5+D6)*0.01/2</f>
        <v>0.74850150000000015</v>
      </c>
      <c r="F5" s="20">
        <f>SUM(E5:$E$505)</f>
        <v>125.00003250000277</v>
      </c>
    </row>
    <row r="6" spans="1:11" x14ac:dyDescent="0.35">
      <c r="A6" s="20">
        <v>4.99</v>
      </c>
      <c r="B6" s="20">
        <v>6</v>
      </c>
      <c r="C6" s="20">
        <f t="shared" ref="C6:C69" si="0">A6*B6</f>
        <v>29.94</v>
      </c>
      <c r="D6" s="20">
        <f t="shared" ref="D6:D69" si="1">(C6*A6)/2</f>
        <v>74.700300000000013</v>
      </c>
      <c r="E6" s="20">
        <f t="shared" ref="E6:E69" si="2">(D6+D7)*0.01/2</f>
        <v>0.74550750000000021</v>
      </c>
      <c r="F6" s="20">
        <f>SUM(E6:$E$505)</f>
        <v>124.25153100000277</v>
      </c>
    </row>
    <row r="7" spans="1:11" x14ac:dyDescent="0.35">
      <c r="A7" s="20">
        <v>4.9800000000000004</v>
      </c>
      <c r="B7" s="20">
        <v>6</v>
      </c>
      <c r="C7" s="20">
        <f t="shared" si="0"/>
        <v>29.880000000000003</v>
      </c>
      <c r="D7" s="20">
        <f t="shared" si="1"/>
        <v>74.401200000000017</v>
      </c>
      <c r="E7" s="20">
        <f t="shared" si="2"/>
        <v>0.74251950000000011</v>
      </c>
      <c r="F7" s="20">
        <f>SUM(E7:$E$505)</f>
        <v>123.50602350000277</v>
      </c>
    </row>
    <row r="8" spans="1:11" x14ac:dyDescent="0.35">
      <c r="A8" s="20">
        <v>4.97</v>
      </c>
      <c r="B8" s="20">
        <v>6</v>
      </c>
      <c r="C8" s="20">
        <f t="shared" si="0"/>
        <v>29.82</v>
      </c>
      <c r="D8" s="20">
        <f t="shared" si="1"/>
        <v>74.102699999999999</v>
      </c>
      <c r="E8" s="20">
        <f t="shared" si="2"/>
        <v>0.73953749999999996</v>
      </c>
      <c r="F8" s="20">
        <f>SUM(E8:$E$505)</f>
        <v>122.76350400000278</v>
      </c>
    </row>
    <row r="9" spans="1:11" x14ac:dyDescent="0.35">
      <c r="A9" s="20">
        <v>4.96</v>
      </c>
      <c r="B9" s="20">
        <v>6</v>
      </c>
      <c r="C9" s="20">
        <f t="shared" si="0"/>
        <v>29.759999999999998</v>
      </c>
      <c r="D9" s="20">
        <f t="shared" si="1"/>
        <v>73.8048</v>
      </c>
      <c r="E9" s="20">
        <f t="shared" si="2"/>
        <v>0.73656149999999998</v>
      </c>
      <c r="F9" s="20">
        <f>SUM(E9:$E$505)</f>
        <v>122.02396650000277</v>
      </c>
    </row>
    <row r="10" spans="1:11" x14ac:dyDescent="0.35">
      <c r="A10" s="20">
        <v>4.95</v>
      </c>
      <c r="B10" s="20">
        <v>6</v>
      </c>
      <c r="C10" s="20">
        <f t="shared" si="0"/>
        <v>29.700000000000003</v>
      </c>
      <c r="D10" s="20">
        <f t="shared" si="1"/>
        <v>73.507500000000007</v>
      </c>
      <c r="E10" s="20">
        <f t="shared" si="2"/>
        <v>0.73359150000000006</v>
      </c>
      <c r="F10" s="20">
        <f>SUM(E10:$E$505)</f>
        <v>121.28740500000275</v>
      </c>
    </row>
    <row r="11" spans="1:11" x14ac:dyDescent="0.35">
      <c r="A11" s="20">
        <v>4.9400000000000004</v>
      </c>
      <c r="B11" s="20">
        <v>6</v>
      </c>
      <c r="C11" s="20">
        <f t="shared" si="0"/>
        <v>29.64</v>
      </c>
      <c r="D11" s="20">
        <f t="shared" si="1"/>
        <v>73.210800000000006</v>
      </c>
      <c r="E11" s="20">
        <f t="shared" si="2"/>
        <v>0.73062749999999999</v>
      </c>
      <c r="F11" s="20">
        <f>SUM(E11:$E$505)</f>
        <v>120.55381350000276</v>
      </c>
    </row>
    <row r="12" spans="1:11" x14ac:dyDescent="0.35">
      <c r="A12" s="20">
        <v>4.93</v>
      </c>
      <c r="B12" s="20">
        <v>6</v>
      </c>
      <c r="C12" s="20">
        <f t="shared" si="0"/>
        <v>29.58</v>
      </c>
      <c r="D12" s="20">
        <f t="shared" si="1"/>
        <v>72.914699999999996</v>
      </c>
      <c r="E12" s="20">
        <f t="shared" si="2"/>
        <v>0.72766949999999997</v>
      </c>
      <c r="F12" s="20">
        <f>SUM(E12:$E$505)</f>
        <v>119.82318600000274</v>
      </c>
    </row>
    <row r="13" spans="1:11" x14ac:dyDescent="0.35">
      <c r="A13" s="20">
        <v>4.92</v>
      </c>
      <c r="B13" s="20">
        <v>6</v>
      </c>
      <c r="C13" s="20">
        <f t="shared" si="0"/>
        <v>29.52</v>
      </c>
      <c r="D13" s="20">
        <f t="shared" si="1"/>
        <v>72.619199999999992</v>
      </c>
      <c r="E13" s="20">
        <f t="shared" si="2"/>
        <v>0.72471750000000001</v>
      </c>
      <c r="F13" s="20">
        <f>SUM(E13:$E$505)</f>
        <v>119.09551650000274</v>
      </c>
    </row>
    <row r="14" spans="1:11" x14ac:dyDescent="0.35">
      <c r="A14" s="20">
        <v>4.91</v>
      </c>
      <c r="B14" s="20">
        <v>6</v>
      </c>
      <c r="C14" s="20">
        <f t="shared" si="0"/>
        <v>29.46</v>
      </c>
      <c r="D14" s="20">
        <f t="shared" si="1"/>
        <v>72.324300000000008</v>
      </c>
      <c r="E14" s="20">
        <f t="shared" si="2"/>
        <v>0.72177150000000012</v>
      </c>
      <c r="F14" s="20">
        <f>SUM(E14:$E$505)</f>
        <v>118.37079900000278</v>
      </c>
    </row>
    <row r="15" spans="1:11" x14ac:dyDescent="0.35">
      <c r="A15" s="20">
        <v>4.9000000000000004</v>
      </c>
      <c r="B15" s="20">
        <v>6</v>
      </c>
      <c r="C15" s="20">
        <f t="shared" si="0"/>
        <v>29.400000000000002</v>
      </c>
      <c r="D15" s="20">
        <f t="shared" si="1"/>
        <v>72.030000000000015</v>
      </c>
      <c r="E15" s="20">
        <f t="shared" si="2"/>
        <v>0.71883150000000007</v>
      </c>
      <c r="F15" s="20">
        <f>SUM(E15:$E$505)</f>
        <v>117.64902750000276</v>
      </c>
    </row>
    <row r="16" spans="1:11" x14ac:dyDescent="0.35">
      <c r="A16" s="20">
        <v>4.8899999999999997</v>
      </c>
      <c r="B16" s="20">
        <v>6</v>
      </c>
      <c r="C16" s="20">
        <f t="shared" si="0"/>
        <v>29.339999999999996</v>
      </c>
      <c r="D16" s="20">
        <f t="shared" si="1"/>
        <v>71.736299999999986</v>
      </c>
      <c r="E16" s="20">
        <f t="shared" si="2"/>
        <v>0.71589749999999996</v>
      </c>
      <c r="F16" s="20">
        <f>SUM(E16:$E$505)</f>
        <v>116.93019600000279</v>
      </c>
    </row>
    <row r="17" spans="1:6" x14ac:dyDescent="0.35">
      <c r="A17" s="20">
        <v>4.88</v>
      </c>
      <c r="B17" s="20">
        <v>6</v>
      </c>
      <c r="C17" s="20">
        <f t="shared" si="0"/>
        <v>29.28</v>
      </c>
      <c r="D17" s="20">
        <f t="shared" si="1"/>
        <v>71.443200000000004</v>
      </c>
      <c r="E17" s="20">
        <f t="shared" si="2"/>
        <v>0.71296950000000014</v>
      </c>
      <c r="F17" s="20">
        <f>SUM(E17:$E$505)</f>
        <v>116.21429850000278</v>
      </c>
    </row>
    <row r="18" spans="1:6" x14ac:dyDescent="0.35">
      <c r="A18" s="20">
        <v>4.87</v>
      </c>
      <c r="B18" s="20">
        <v>6</v>
      </c>
      <c r="C18" s="20">
        <f t="shared" si="0"/>
        <v>29.22</v>
      </c>
      <c r="D18" s="20">
        <f t="shared" si="1"/>
        <v>71.150700000000001</v>
      </c>
      <c r="E18" s="20">
        <f t="shared" si="2"/>
        <v>0.71004750000000005</v>
      </c>
      <c r="F18" s="20">
        <f>SUM(E18:$E$505)</f>
        <v>115.50132900000277</v>
      </c>
    </row>
    <row r="19" spans="1:6" x14ac:dyDescent="0.35">
      <c r="A19" s="20">
        <v>4.8600000000000003</v>
      </c>
      <c r="B19" s="20">
        <v>6</v>
      </c>
      <c r="C19" s="20">
        <f t="shared" si="0"/>
        <v>29.160000000000004</v>
      </c>
      <c r="D19" s="20">
        <f t="shared" si="1"/>
        <v>70.858800000000016</v>
      </c>
      <c r="E19" s="20">
        <f t="shared" si="2"/>
        <v>0.70713150000000013</v>
      </c>
      <c r="F19" s="20">
        <f>SUM(E19:$E$505)</f>
        <v>114.79128150000277</v>
      </c>
    </row>
    <row r="20" spans="1:6" x14ac:dyDescent="0.35">
      <c r="A20" s="20">
        <v>4.8499999999999996</v>
      </c>
      <c r="B20" s="20">
        <v>6</v>
      </c>
      <c r="C20" s="20">
        <f t="shared" si="0"/>
        <v>29.099999999999998</v>
      </c>
      <c r="D20" s="20">
        <f t="shared" si="1"/>
        <v>70.567499999999995</v>
      </c>
      <c r="E20" s="20">
        <f t="shared" si="2"/>
        <v>0.70422149999999994</v>
      </c>
      <c r="F20" s="20">
        <f>SUM(E20:$E$505)</f>
        <v>114.08415000000277</v>
      </c>
    </row>
    <row r="21" spans="1:6" x14ac:dyDescent="0.35">
      <c r="A21" s="20">
        <v>4.84</v>
      </c>
      <c r="B21" s="20">
        <v>6</v>
      </c>
      <c r="C21" s="20">
        <f t="shared" si="0"/>
        <v>29.04</v>
      </c>
      <c r="D21" s="20">
        <f t="shared" si="1"/>
        <v>70.276799999999994</v>
      </c>
      <c r="E21" s="20">
        <f t="shared" si="2"/>
        <v>0.70131749999999993</v>
      </c>
      <c r="F21" s="20">
        <f>SUM(E21:$E$505)</f>
        <v>113.37992850000276</v>
      </c>
    </row>
    <row r="22" spans="1:6" x14ac:dyDescent="0.35">
      <c r="A22" s="20">
        <v>4.83</v>
      </c>
      <c r="B22" s="20">
        <v>6</v>
      </c>
      <c r="C22" s="20">
        <f t="shared" si="0"/>
        <v>28.98</v>
      </c>
      <c r="D22" s="20">
        <f t="shared" si="1"/>
        <v>69.986699999999999</v>
      </c>
      <c r="E22" s="20">
        <f t="shared" si="2"/>
        <v>0.69841949999999997</v>
      </c>
      <c r="F22" s="20">
        <f>SUM(E22:$E$505)</f>
        <v>112.67861100000277</v>
      </c>
    </row>
    <row r="23" spans="1:6" x14ac:dyDescent="0.35">
      <c r="A23" s="20">
        <v>4.82</v>
      </c>
      <c r="B23" s="20">
        <v>6</v>
      </c>
      <c r="C23" s="20">
        <f t="shared" si="0"/>
        <v>28.92</v>
      </c>
      <c r="D23" s="20">
        <f t="shared" si="1"/>
        <v>69.697200000000009</v>
      </c>
      <c r="E23" s="20">
        <f t="shared" si="2"/>
        <v>0.69552750000000008</v>
      </c>
      <c r="F23" s="20">
        <f>SUM(E23:$E$505)</f>
        <v>111.98019150000276</v>
      </c>
    </row>
    <row r="24" spans="1:6" x14ac:dyDescent="0.35">
      <c r="A24" s="20">
        <v>4.8099999999999996</v>
      </c>
      <c r="B24" s="20">
        <v>6</v>
      </c>
      <c r="C24" s="20">
        <f t="shared" si="0"/>
        <v>28.86</v>
      </c>
      <c r="D24" s="20">
        <f t="shared" si="1"/>
        <v>69.408299999999997</v>
      </c>
      <c r="E24" s="20">
        <f t="shared" si="2"/>
        <v>0.69264150000000002</v>
      </c>
      <c r="F24" s="20">
        <f>SUM(E24:$E$505)</f>
        <v>111.28466400000276</v>
      </c>
    </row>
    <row r="25" spans="1:6" x14ac:dyDescent="0.35">
      <c r="A25" s="20">
        <v>4.8</v>
      </c>
      <c r="B25" s="20">
        <v>6</v>
      </c>
      <c r="C25" s="20">
        <f t="shared" si="0"/>
        <v>28.799999999999997</v>
      </c>
      <c r="D25" s="20">
        <f t="shared" si="1"/>
        <v>69.11999999999999</v>
      </c>
      <c r="E25" s="20">
        <f t="shared" si="2"/>
        <v>0.68976149999999992</v>
      </c>
      <c r="F25" s="20">
        <f>SUM(E25:$E$505)</f>
        <v>110.59202250000276</v>
      </c>
    </row>
    <row r="26" spans="1:6" x14ac:dyDescent="0.35">
      <c r="A26" s="20">
        <v>4.79</v>
      </c>
      <c r="B26" s="20">
        <v>6</v>
      </c>
      <c r="C26" s="20">
        <f t="shared" si="0"/>
        <v>28.740000000000002</v>
      </c>
      <c r="D26" s="20">
        <f t="shared" si="1"/>
        <v>68.832300000000004</v>
      </c>
      <c r="E26" s="20">
        <f t="shared" si="2"/>
        <v>0.68688749999999998</v>
      </c>
      <c r="F26" s="20">
        <f>SUM(E26:$E$505)</f>
        <v>109.90226100000275</v>
      </c>
    </row>
    <row r="27" spans="1:6" x14ac:dyDescent="0.35">
      <c r="A27" s="20">
        <v>4.78</v>
      </c>
      <c r="B27" s="20">
        <v>6</v>
      </c>
      <c r="C27" s="20">
        <f t="shared" si="0"/>
        <v>28.68</v>
      </c>
      <c r="D27" s="20">
        <f t="shared" si="1"/>
        <v>68.545200000000008</v>
      </c>
      <c r="E27" s="20">
        <f t="shared" si="2"/>
        <v>0.6840195</v>
      </c>
      <c r="F27" s="20">
        <f>SUM(E27:$E$505)</f>
        <v>109.21537350000276</v>
      </c>
    </row>
    <row r="28" spans="1:6" x14ac:dyDescent="0.35">
      <c r="A28" s="20">
        <v>4.7699999999999996</v>
      </c>
      <c r="B28" s="20">
        <v>6</v>
      </c>
      <c r="C28" s="20">
        <f t="shared" si="0"/>
        <v>28.619999999999997</v>
      </c>
      <c r="D28" s="20">
        <f t="shared" si="1"/>
        <v>68.25869999999999</v>
      </c>
      <c r="E28" s="20">
        <f t="shared" si="2"/>
        <v>0.6811575000000013</v>
      </c>
      <c r="F28" s="20">
        <f>SUM(E28:$E$505)</f>
        <v>108.53135400000274</v>
      </c>
    </row>
    <row r="29" spans="1:6" x14ac:dyDescent="0.35">
      <c r="A29" s="20">
        <v>4.7600000000000096</v>
      </c>
      <c r="B29" s="20">
        <v>6</v>
      </c>
      <c r="C29" s="20">
        <f t="shared" si="0"/>
        <v>28.560000000000059</v>
      </c>
      <c r="D29" s="20">
        <f t="shared" si="1"/>
        <v>67.972800000000277</v>
      </c>
      <c r="E29" s="20">
        <f t="shared" si="2"/>
        <v>0.67830150000000278</v>
      </c>
      <c r="F29" s="20">
        <f>SUM(E29:$E$505)</f>
        <v>107.85019650000275</v>
      </c>
    </row>
    <row r="30" spans="1:6" x14ac:dyDescent="0.35">
      <c r="A30" s="20">
        <v>4.7500000000000098</v>
      </c>
      <c r="B30" s="20">
        <v>6</v>
      </c>
      <c r="C30" s="20">
        <f t="shared" si="0"/>
        <v>28.500000000000057</v>
      </c>
      <c r="D30" s="20">
        <f t="shared" si="1"/>
        <v>67.68750000000027</v>
      </c>
      <c r="E30" s="20">
        <f t="shared" si="2"/>
        <v>0.67545150000000276</v>
      </c>
      <c r="F30" s="20">
        <f>SUM(E30:$E$505)</f>
        <v>107.17189500000273</v>
      </c>
    </row>
    <row r="31" spans="1:6" x14ac:dyDescent="0.35">
      <c r="A31" s="20">
        <v>4.74000000000001</v>
      </c>
      <c r="B31" s="20">
        <v>6</v>
      </c>
      <c r="C31" s="20">
        <f t="shared" si="0"/>
        <v>28.440000000000062</v>
      </c>
      <c r="D31" s="20">
        <f t="shared" si="1"/>
        <v>67.402800000000283</v>
      </c>
      <c r="E31" s="20">
        <f t="shared" si="2"/>
        <v>0.67260750000000291</v>
      </c>
      <c r="F31" s="20">
        <f>SUM(E31:$E$505)</f>
        <v>106.49644350000273</v>
      </c>
    </row>
    <row r="32" spans="1:6" x14ac:dyDescent="0.35">
      <c r="A32" s="20">
        <v>4.7300000000000102</v>
      </c>
      <c r="B32" s="20">
        <v>6</v>
      </c>
      <c r="C32" s="20">
        <f t="shared" si="0"/>
        <v>28.380000000000059</v>
      </c>
      <c r="D32" s="20">
        <f t="shared" si="1"/>
        <v>67.118700000000288</v>
      </c>
      <c r="E32" s="20">
        <f t="shared" si="2"/>
        <v>0.66976950000000302</v>
      </c>
      <c r="F32" s="20">
        <f>SUM(E32:$E$505)</f>
        <v>105.82383600000271</v>
      </c>
    </row>
    <row r="33" spans="1:6" x14ac:dyDescent="0.35">
      <c r="A33" s="20">
        <v>4.7200000000000104</v>
      </c>
      <c r="B33" s="20">
        <v>6</v>
      </c>
      <c r="C33" s="20">
        <f t="shared" si="0"/>
        <v>28.320000000000064</v>
      </c>
      <c r="D33" s="20">
        <f t="shared" si="1"/>
        <v>66.835200000000299</v>
      </c>
      <c r="E33" s="20">
        <f t="shared" si="2"/>
        <v>0.66693750000000285</v>
      </c>
      <c r="F33" s="20">
        <f>SUM(E33:$E$505)</f>
        <v>105.1540665000027</v>
      </c>
    </row>
    <row r="34" spans="1:6" x14ac:dyDescent="0.35">
      <c r="A34" s="20">
        <v>4.7100000000000097</v>
      </c>
      <c r="B34" s="20">
        <v>6</v>
      </c>
      <c r="C34" s="20">
        <f t="shared" si="0"/>
        <v>28.260000000000058</v>
      </c>
      <c r="D34" s="20">
        <f t="shared" si="1"/>
        <v>66.552300000000272</v>
      </c>
      <c r="E34" s="20">
        <f t="shared" si="2"/>
        <v>0.66411150000000274</v>
      </c>
      <c r="F34" s="20">
        <f>SUM(E34:$E$505)</f>
        <v>104.4871290000027</v>
      </c>
    </row>
    <row r="35" spans="1:6" x14ac:dyDescent="0.35">
      <c r="A35" s="20">
        <v>4.7000000000000099</v>
      </c>
      <c r="B35" s="20">
        <v>6</v>
      </c>
      <c r="C35" s="20">
        <f t="shared" si="0"/>
        <v>28.20000000000006</v>
      </c>
      <c r="D35" s="20">
        <f t="shared" si="1"/>
        <v>66.27000000000028</v>
      </c>
      <c r="E35" s="20">
        <f t="shared" si="2"/>
        <v>0.66129150000000281</v>
      </c>
      <c r="F35" s="20">
        <f>SUM(E35:$E$505)</f>
        <v>103.82301750000271</v>
      </c>
    </row>
    <row r="36" spans="1:6" x14ac:dyDescent="0.35">
      <c r="A36" s="20">
        <v>4.6900000000000102</v>
      </c>
      <c r="B36" s="20">
        <v>6</v>
      </c>
      <c r="C36" s="20">
        <f t="shared" si="0"/>
        <v>28.140000000000061</v>
      </c>
      <c r="D36" s="20">
        <f t="shared" si="1"/>
        <v>65.98830000000028</v>
      </c>
      <c r="E36" s="20">
        <f t="shared" si="2"/>
        <v>0.65847750000000271</v>
      </c>
      <c r="F36" s="20">
        <f>SUM(E36:$E$505)</f>
        <v>103.1617260000027</v>
      </c>
    </row>
    <row r="37" spans="1:6" x14ac:dyDescent="0.35">
      <c r="A37" s="20">
        <v>4.6800000000000104</v>
      </c>
      <c r="B37" s="20">
        <v>6</v>
      </c>
      <c r="C37" s="20">
        <f t="shared" si="0"/>
        <v>28.080000000000062</v>
      </c>
      <c r="D37" s="20">
        <f t="shared" si="1"/>
        <v>65.707200000000284</v>
      </c>
      <c r="E37" s="20">
        <f t="shared" si="2"/>
        <v>0.65566950000000279</v>
      </c>
      <c r="F37" s="20">
        <f>SUM(E37:$E$505)</f>
        <v>102.5032485000027</v>
      </c>
    </row>
    <row r="38" spans="1:6" x14ac:dyDescent="0.35">
      <c r="A38" s="20">
        <v>4.6700000000000097</v>
      </c>
      <c r="B38" s="20">
        <v>6</v>
      </c>
      <c r="C38" s="20">
        <f t="shared" si="0"/>
        <v>28.02000000000006</v>
      </c>
      <c r="D38" s="20">
        <f t="shared" si="1"/>
        <v>65.426700000000281</v>
      </c>
      <c r="E38" s="20">
        <f t="shared" si="2"/>
        <v>0.65286750000000271</v>
      </c>
      <c r="F38" s="20">
        <f>SUM(E38:$E$505)</f>
        <v>101.84757900000271</v>
      </c>
    </row>
    <row r="39" spans="1:6" x14ac:dyDescent="0.35">
      <c r="A39" s="20">
        <v>4.6600000000000099</v>
      </c>
      <c r="B39" s="20">
        <v>6</v>
      </c>
      <c r="C39" s="20">
        <f t="shared" si="0"/>
        <v>27.960000000000058</v>
      </c>
      <c r="D39" s="20">
        <f t="shared" si="1"/>
        <v>65.146800000000269</v>
      </c>
      <c r="E39" s="20">
        <f t="shared" si="2"/>
        <v>0.6500715000000028</v>
      </c>
      <c r="F39" s="20">
        <f>SUM(E39:$E$505)</f>
        <v>101.19471150000273</v>
      </c>
    </row>
    <row r="40" spans="1:6" x14ac:dyDescent="0.35">
      <c r="A40" s="20">
        <v>4.6500000000000101</v>
      </c>
      <c r="B40" s="20">
        <v>6</v>
      </c>
      <c r="C40" s="20">
        <f t="shared" si="0"/>
        <v>27.900000000000063</v>
      </c>
      <c r="D40" s="20">
        <f t="shared" si="1"/>
        <v>64.867500000000291</v>
      </c>
      <c r="E40" s="20">
        <f t="shared" si="2"/>
        <v>0.64728150000000284</v>
      </c>
      <c r="F40" s="20">
        <f>SUM(E40:$E$505)</f>
        <v>100.54464000000274</v>
      </c>
    </row>
    <row r="41" spans="1:6" x14ac:dyDescent="0.35">
      <c r="A41" s="20">
        <v>4.6400000000000103</v>
      </c>
      <c r="B41" s="20">
        <v>6</v>
      </c>
      <c r="C41" s="20">
        <f t="shared" si="0"/>
        <v>27.84000000000006</v>
      </c>
      <c r="D41" s="20">
        <f t="shared" si="1"/>
        <v>64.58880000000029</v>
      </c>
      <c r="E41" s="20">
        <f t="shared" si="2"/>
        <v>0.64449750000000283</v>
      </c>
      <c r="F41" s="20">
        <f>SUM(E41:$E$505)</f>
        <v>99.897358500002738</v>
      </c>
    </row>
    <row r="42" spans="1:6" x14ac:dyDescent="0.35">
      <c r="A42" s="20">
        <v>4.6300000000000097</v>
      </c>
      <c r="B42" s="20">
        <v>6</v>
      </c>
      <c r="C42" s="20">
        <f t="shared" si="0"/>
        <v>27.780000000000058</v>
      </c>
      <c r="D42" s="20">
        <f t="shared" si="1"/>
        <v>64.310700000000267</v>
      </c>
      <c r="E42" s="20">
        <f t="shared" si="2"/>
        <v>0.64171950000000266</v>
      </c>
      <c r="F42" s="20">
        <f>SUM(E42:$E$505)</f>
        <v>99.252861000002738</v>
      </c>
    </row>
    <row r="43" spans="1:6" x14ac:dyDescent="0.35">
      <c r="A43" s="20">
        <v>4.6200000000000099</v>
      </c>
      <c r="B43" s="20">
        <v>6</v>
      </c>
      <c r="C43" s="20">
        <f t="shared" si="0"/>
        <v>27.720000000000059</v>
      </c>
      <c r="D43" s="20">
        <f t="shared" si="1"/>
        <v>64.033200000000278</v>
      </c>
      <c r="E43" s="20">
        <f t="shared" si="2"/>
        <v>0.63894750000000278</v>
      </c>
      <c r="F43" s="20">
        <f>SUM(E43:$E$505)</f>
        <v>98.611141500002731</v>
      </c>
    </row>
    <row r="44" spans="1:6" x14ac:dyDescent="0.35">
      <c r="A44" s="20">
        <v>4.6100000000000101</v>
      </c>
      <c r="B44" s="20">
        <v>6</v>
      </c>
      <c r="C44" s="20">
        <f t="shared" si="0"/>
        <v>27.660000000000061</v>
      </c>
      <c r="D44" s="20">
        <f t="shared" si="1"/>
        <v>63.75630000000028</v>
      </c>
      <c r="E44" s="20">
        <f t="shared" si="2"/>
        <v>0.63618150000000284</v>
      </c>
      <c r="F44" s="20">
        <f>SUM(E44:$E$505)</f>
        <v>97.972194000002744</v>
      </c>
    </row>
    <row r="45" spans="1:6" x14ac:dyDescent="0.35">
      <c r="A45" s="20">
        <v>4.6000000000000103</v>
      </c>
      <c r="B45" s="20">
        <v>6</v>
      </c>
      <c r="C45" s="20">
        <f t="shared" si="0"/>
        <v>27.600000000000062</v>
      </c>
      <c r="D45" s="20">
        <f t="shared" si="1"/>
        <v>63.480000000000281</v>
      </c>
      <c r="E45" s="20">
        <f t="shared" si="2"/>
        <v>0.63342150000000275</v>
      </c>
      <c r="F45" s="20">
        <f>SUM(E45:$E$505)</f>
        <v>97.336012500002738</v>
      </c>
    </row>
    <row r="46" spans="1:6" x14ac:dyDescent="0.35">
      <c r="A46" s="20">
        <v>4.5900000000000096</v>
      </c>
      <c r="B46" s="20">
        <v>6</v>
      </c>
      <c r="C46" s="20">
        <f t="shared" si="0"/>
        <v>27.540000000000056</v>
      </c>
      <c r="D46" s="20">
        <f t="shared" si="1"/>
        <v>63.204300000000259</v>
      </c>
      <c r="E46" s="20">
        <f t="shared" si="2"/>
        <v>0.63066750000000271</v>
      </c>
      <c r="F46" s="20">
        <f>SUM(E46:$E$505)</f>
        <v>96.702591000002727</v>
      </c>
    </row>
    <row r="47" spans="1:6" x14ac:dyDescent="0.35">
      <c r="A47" s="20">
        <v>4.5800000000000098</v>
      </c>
      <c r="B47" s="20">
        <v>6</v>
      </c>
      <c r="C47" s="20">
        <f t="shared" si="0"/>
        <v>27.480000000000061</v>
      </c>
      <c r="D47" s="20">
        <f t="shared" si="1"/>
        <v>62.929200000000272</v>
      </c>
      <c r="E47" s="20">
        <f t="shared" si="2"/>
        <v>0.62791950000000274</v>
      </c>
      <c r="F47" s="20">
        <f>SUM(E47:$E$505)</f>
        <v>96.071923500002711</v>
      </c>
    </row>
    <row r="48" spans="1:6" x14ac:dyDescent="0.35">
      <c r="A48" s="20">
        <v>4.5700000000000101</v>
      </c>
      <c r="B48" s="20">
        <v>6</v>
      </c>
      <c r="C48" s="20">
        <f t="shared" si="0"/>
        <v>27.420000000000059</v>
      </c>
      <c r="D48" s="20">
        <f t="shared" si="1"/>
        <v>62.654700000000268</v>
      </c>
      <c r="E48" s="20">
        <f t="shared" si="2"/>
        <v>0.62517750000000283</v>
      </c>
      <c r="F48" s="20">
        <f>SUM(E48:$E$505)</f>
        <v>95.444004000002693</v>
      </c>
    </row>
    <row r="49" spans="1:6" x14ac:dyDescent="0.35">
      <c r="A49" s="20">
        <v>4.5600000000000103</v>
      </c>
      <c r="B49" s="20">
        <v>6</v>
      </c>
      <c r="C49" s="20">
        <f t="shared" si="0"/>
        <v>27.360000000000063</v>
      </c>
      <c r="D49" s="20">
        <f t="shared" si="1"/>
        <v>62.380800000000285</v>
      </c>
      <c r="E49" s="20">
        <f t="shared" si="2"/>
        <v>0.62244150000000276</v>
      </c>
      <c r="F49" s="20">
        <f>SUM(E49:$E$505)</f>
        <v>94.8188265000027</v>
      </c>
    </row>
    <row r="50" spans="1:6" x14ac:dyDescent="0.35">
      <c r="A50" s="20">
        <v>4.5500000000000096</v>
      </c>
      <c r="B50" s="20">
        <v>6</v>
      </c>
      <c r="C50" s="20">
        <f t="shared" si="0"/>
        <v>27.300000000000058</v>
      </c>
      <c r="D50" s="20">
        <f t="shared" si="1"/>
        <v>62.107500000000265</v>
      </c>
      <c r="E50" s="20">
        <f t="shared" si="2"/>
        <v>0.61971150000000264</v>
      </c>
      <c r="F50" s="20">
        <f>SUM(E50:$E$505)</f>
        <v>94.196385000002707</v>
      </c>
    </row>
    <row r="51" spans="1:6" x14ac:dyDescent="0.35">
      <c r="A51" s="20">
        <v>4.5400000000000098</v>
      </c>
      <c r="B51" s="20">
        <v>6</v>
      </c>
      <c r="C51" s="20">
        <f t="shared" si="0"/>
        <v>27.240000000000059</v>
      </c>
      <c r="D51" s="20">
        <f t="shared" si="1"/>
        <v>61.834800000000264</v>
      </c>
      <c r="E51" s="20">
        <f t="shared" si="2"/>
        <v>0.61698750000000269</v>
      </c>
      <c r="F51" s="20">
        <f>SUM(E51:$E$505)</f>
        <v>93.576673500002684</v>
      </c>
    </row>
    <row r="52" spans="1:6" x14ac:dyDescent="0.35">
      <c r="A52" s="20">
        <v>4.53000000000001</v>
      </c>
      <c r="B52" s="20">
        <v>6</v>
      </c>
      <c r="C52" s="20">
        <f t="shared" si="0"/>
        <v>27.18000000000006</v>
      </c>
      <c r="D52" s="20">
        <f t="shared" si="1"/>
        <v>61.56270000000027</v>
      </c>
      <c r="E52" s="20">
        <f t="shared" si="2"/>
        <v>0.6142695000000028</v>
      </c>
      <c r="F52" s="20">
        <f>SUM(E52:$E$505)</f>
        <v>92.959686000002691</v>
      </c>
    </row>
    <row r="53" spans="1:6" x14ac:dyDescent="0.35">
      <c r="A53" s="20">
        <v>4.5200000000000102</v>
      </c>
      <c r="B53" s="20">
        <v>6</v>
      </c>
      <c r="C53" s="20">
        <f t="shared" si="0"/>
        <v>27.120000000000061</v>
      </c>
      <c r="D53" s="20">
        <f t="shared" si="1"/>
        <v>61.291200000000281</v>
      </c>
      <c r="E53" s="20">
        <f t="shared" si="2"/>
        <v>0.61155750000000264</v>
      </c>
      <c r="F53" s="20">
        <f>SUM(E53:$E$505)</f>
        <v>92.345416500002685</v>
      </c>
    </row>
    <row r="54" spans="1:6" x14ac:dyDescent="0.35">
      <c r="A54" s="20">
        <v>4.5100000000000096</v>
      </c>
      <c r="B54" s="20">
        <v>6</v>
      </c>
      <c r="C54" s="20">
        <f t="shared" si="0"/>
        <v>27.060000000000059</v>
      </c>
      <c r="D54" s="20">
        <f t="shared" si="1"/>
        <v>61.020300000000262</v>
      </c>
      <c r="E54" s="20">
        <f t="shared" si="2"/>
        <v>0.60885150000000265</v>
      </c>
      <c r="F54" s="20">
        <f>SUM(E54:$E$505)</f>
        <v>91.733859000002681</v>
      </c>
    </row>
    <row r="55" spans="1:6" x14ac:dyDescent="0.35">
      <c r="A55" s="20">
        <v>4.5000000000000098</v>
      </c>
      <c r="B55" s="20">
        <v>6</v>
      </c>
      <c r="C55" s="20">
        <f t="shared" si="0"/>
        <v>27.000000000000057</v>
      </c>
      <c r="D55" s="20">
        <f t="shared" si="1"/>
        <v>60.750000000000263</v>
      </c>
      <c r="E55" s="20">
        <f t="shared" si="2"/>
        <v>0.60615150000000273</v>
      </c>
      <c r="F55" s="20">
        <f>SUM(E55:$E$505)</f>
        <v>91.125007500002667</v>
      </c>
    </row>
    <row r="56" spans="1:6" x14ac:dyDescent="0.35">
      <c r="A56" s="20">
        <v>4.49000000000001</v>
      </c>
      <c r="B56" s="20">
        <v>6</v>
      </c>
      <c r="C56" s="20">
        <f t="shared" si="0"/>
        <v>26.940000000000062</v>
      </c>
      <c r="D56" s="20">
        <f t="shared" si="1"/>
        <v>60.48030000000027</v>
      </c>
      <c r="E56" s="20">
        <f t="shared" si="2"/>
        <v>0.60345750000000264</v>
      </c>
      <c r="F56" s="20">
        <f>SUM(E56:$E$505)</f>
        <v>90.518856000002671</v>
      </c>
    </row>
    <row r="57" spans="1:6" x14ac:dyDescent="0.35">
      <c r="A57" s="20">
        <v>4.4800000000000102</v>
      </c>
      <c r="B57" s="20">
        <v>6</v>
      </c>
      <c r="C57" s="20">
        <f t="shared" si="0"/>
        <v>26.880000000000059</v>
      </c>
      <c r="D57" s="20">
        <f t="shared" si="1"/>
        <v>60.211200000000268</v>
      </c>
      <c r="E57" s="20">
        <f t="shared" si="2"/>
        <v>0.60076950000000284</v>
      </c>
      <c r="F57" s="20">
        <f>SUM(E57:$E$505)</f>
        <v>89.915398500002667</v>
      </c>
    </row>
    <row r="58" spans="1:6" x14ac:dyDescent="0.35">
      <c r="A58" s="20">
        <v>4.4700000000000104</v>
      </c>
      <c r="B58" s="20">
        <v>6</v>
      </c>
      <c r="C58" s="20">
        <f t="shared" si="0"/>
        <v>26.820000000000064</v>
      </c>
      <c r="D58" s="20">
        <f t="shared" si="1"/>
        <v>59.942700000000286</v>
      </c>
      <c r="E58" s="20">
        <f t="shared" si="2"/>
        <v>0.59808750000000277</v>
      </c>
      <c r="F58" s="20">
        <f>SUM(E58:$E$505)</f>
        <v>89.314629000002654</v>
      </c>
    </row>
    <row r="59" spans="1:6" x14ac:dyDescent="0.35">
      <c r="A59" s="20">
        <v>4.4600000000000097</v>
      </c>
      <c r="B59" s="20">
        <v>6</v>
      </c>
      <c r="C59" s="20">
        <f t="shared" si="0"/>
        <v>26.760000000000058</v>
      </c>
      <c r="D59" s="20">
        <f t="shared" si="1"/>
        <v>59.674800000000261</v>
      </c>
      <c r="E59" s="20">
        <f t="shared" si="2"/>
        <v>0.59541150000000265</v>
      </c>
      <c r="F59" s="20">
        <f>SUM(E59:$E$505)</f>
        <v>88.716541500002663</v>
      </c>
    </row>
    <row r="60" spans="1:6" x14ac:dyDescent="0.35">
      <c r="A60" s="20">
        <v>4.4500000000000099</v>
      </c>
      <c r="B60" s="20">
        <v>6</v>
      </c>
      <c r="C60" s="20">
        <f t="shared" si="0"/>
        <v>26.70000000000006</v>
      </c>
      <c r="D60" s="20">
        <f t="shared" si="1"/>
        <v>59.407500000000269</v>
      </c>
      <c r="E60" s="20">
        <f t="shared" si="2"/>
        <v>0.5927415000000027</v>
      </c>
      <c r="F60" s="20">
        <f>SUM(E60:$E$505)</f>
        <v>88.121130000002665</v>
      </c>
    </row>
    <row r="61" spans="1:6" x14ac:dyDescent="0.35">
      <c r="A61" s="20">
        <v>4.4400000000000102</v>
      </c>
      <c r="B61" s="20">
        <v>6</v>
      </c>
      <c r="C61" s="20">
        <f t="shared" si="0"/>
        <v>26.640000000000061</v>
      </c>
      <c r="D61" s="20">
        <f t="shared" si="1"/>
        <v>59.140800000000269</v>
      </c>
      <c r="E61" s="20">
        <f t="shared" si="2"/>
        <v>0.5900775000000027</v>
      </c>
      <c r="F61" s="20">
        <f>SUM(E61:$E$505)</f>
        <v>87.528388500002663</v>
      </c>
    </row>
    <row r="62" spans="1:6" x14ac:dyDescent="0.35">
      <c r="A62" s="20">
        <v>4.4300000000000104</v>
      </c>
      <c r="B62" s="20">
        <v>6</v>
      </c>
      <c r="C62" s="20">
        <f t="shared" si="0"/>
        <v>26.580000000000062</v>
      </c>
      <c r="D62" s="20">
        <f t="shared" si="1"/>
        <v>58.874700000000274</v>
      </c>
      <c r="E62" s="20">
        <f t="shared" si="2"/>
        <v>0.58741950000000276</v>
      </c>
      <c r="F62" s="20">
        <f>SUM(E62:$E$505)</f>
        <v>86.938311000002656</v>
      </c>
    </row>
    <row r="63" spans="1:6" x14ac:dyDescent="0.35">
      <c r="A63" s="20">
        <v>4.4200000000000097</v>
      </c>
      <c r="B63" s="20">
        <v>6</v>
      </c>
      <c r="C63" s="20">
        <f t="shared" si="0"/>
        <v>26.52000000000006</v>
      </c>
      <c r="D63" s="20">
        <f t="shared" si="1"/>
        <v>58.609200000000264</v>
      </c>
      <c r="E63" s="20">
        <f t="shared" si="2"/>
        <v>0.58476750000000266</v>
      </c>
      <c r="F63" s="20">
        <f>SUM(E63:$E$505)</f>
        <v>86.35089150000266</v>
      </c>
    </row>
    <row r="64" spans="1:6" x14ac:dyDescent="0.35">
      <c r="A64" s="20">
        <v>4.4100000000000099</v>
      </c>
      <c r="B64" s="20">
        <v>6</v>
      </c>
      <c r="C64" s="20">
        <f t="shared" si="0"/>
        <v>26.460000000000058</v>
      </c>
      <c r="D64" s="20">
        <f t="shared" si="1"/>
        <v>58.34430000000026</v>
      </c>
      <c r="E64" s="20">
        <f t="shared" si="2"/>
        <v>0.58212150000000262</v>
      </c>
      <c r="F64" s="20">
        <f>SUM(E64:$E$505)</f>
        <v>85.766124000002648</v>
      </c>
    </row>
    <row r="65" spans="1:6" x14ac:dyDescent="0.35">
      <c r="A65" s="20">
        <v>4.4000000000000101</v>
      </c>
      <c r="B65" s="20">
        <v>6</v>
      </c>
      <c r="C65" s="20">
        <f t="shared" si="0"/>
        <v>26.400000000000063</v>
      </c>
      <c r="D65" s="20">
        <f t="shared" si="1"/>
        <v>58.080000000000268</v>
      </c>
      <c r="E65" s="20">
        <f t="shared" si="2"/>
        <v>0.57948150000000265</v>
      </c>
      <c r="F65" s="20">
        <f>SUM(E65:$E$505)</f>
        <v>85.184002500002649</v>
      </c>
    </row>
    <row r="66" spans="1:6" x14ac:dyDescent="0.35">
      <c r="A66" s="20">
        <v>4.3900000000000103</v>
      </c>
      <c r="B66" s="20">
        <v>6</v>
      </c>
      <c r="C66" s="20">
        <f t="shared" si="0"/>
        <v>26.34000000000006</v>
      </c>
      <c r="D66" s="20">
        <f t="shared" si="1"/>
        <v>57.816300000000268</v>
      </c>
      <c r="E66" s="20">
        <f t="shared" si="2"/>
        <v>0.57684750000000262</v>
      </c>
      <c r="F66" s="20">
        <f>SUM(E66:$E$505)</f>
        <v>84.604521000002649</v>
      </c>
    </row>
    <row r="67" spans="1:6" x14ac:dyDescent="0.35">
      <c r="A67" s="20">
        <v>4.3800000000000097</v>
      </c>
      <c r="B67" s="20">
        <v>6</v>
      </c>
      <c r="C67" s="20">
        <f t="shared" si="0"/>
        <v>26.280000000000058</v>
      </c>
      <c r="D67" s="20">
        <f t="shared" si="1"/>
        <v>57.553200000000253</v>
      </c>
      <c r="E67" s="20">
        <f t="shared" si="2"/>
        <v>0.57421950000000255</v>
      </c>
      <c r="F67" s="20">
        <f>SUM(E67:$E$505)</f>
        <v>84.027673500002635</v>
      </c>
    </row>
    <row r="68" spans="1:6" x14ac:dyDescent="0.35">
      <c r="A68" s="20">
        <v>4.3700000000000099</v>
      </c>
      <c r="B68" s="20">
        <v>6</v>
      </c>
      <c r="C68" s="20">
        <f t="shared" si="0"/>
        <v>26.220000000000059</v>
      </c>
      <c r="D68" s="20">
        <f t="shared" si="1"/>
        <v>57.290700000000257</v>
      </c>
      <c r="E68" s="20">
        <f t="shared" si="2"/>
        <v>0.57159750000000265</v>
      </c>
      <c r="F68" s="20">
        <f>SUM(E68:$E$505)</f>
        <v>83.453454000002623</v>
      </c>
    </row>
    <row r="69" spans="1:6" x14ac:dyDescent="0.35">
      <c r="A69" s="20">
        <v>4.3600000000000101</v>
      </c>
      <c r="B69" s="20">
        <v>6</v>
      </c>
      <c r="C69" s="20">
        <f t="shared" si="0"/>
        <v>26.160000000000061</v>
      </c>
      <c r="D69" s="20">
        <f t="shared" si="1"/>
        <v>57.028800000000267</v>
      </c>
      <c r="E69" s="20">
        <f t="shared" si="2"/>
        <v>0.56898150000000269</v>
      </c>
      <c r="F69" s="20">
        <f>SUM(E69:$E$505)</f>
        <v>82.881856500002613</v>
      </c>
    </row>
    <row r="70" spans="1:6" x14ac:dyDescent="0.35">
      <c r="A70" s="20">
        <v>4.3500000000000103</v>
      </c>
      <c r="B70" s="20">
        <v>6</v>
      </c>
      <c r="C70" s="20">
        <f t="shared" ref="C70:C101" si="3">A70*B70</f>
        <v>26.100000000000062</v>
      </c>
      <c r="D70" s="20">
        <f t="shared" ref="D70:D101" si="4">(C70*A70)/2</f>
        <v>56.767500000000268</v>
      </c>
      <c r="E70" s="20">
        <f t="shared" ref="E70:E101" si="5">(D70+D71)*0.01/2</f>
        <v>0.56637150000000258</v>
      </c>
      <c r="F70" s="20">
        <f>SUM(E70:$E$505)</f>
        <v>82.31287500000262</v>
      </c>
    </row>
    <row r="71" spans="1:6" x14ac:dyDescent="0.35">
      <c r="A71" s="20">
        <v>4.3400000000000096</v>
      </c>
      <c r="B71" s="20">
        <v>6</v>
      </c>
      <c r="C71" s="20">
        <f t="shared" si="3"/>
        <v>26.040000000000056</v>
      </c>
      <c r="D71" s="20">
        <f t="shared" si="4"/>
        <v>56.506800000000247</v>
      </c>
      <c r="E71" s="20">
        <f t="shared" si="5"/>
        <v>0.56376750000000253</v>
      </c>
      <c r="F71" s="20">
        <f>SUM(E71:$E$505)</f>
        <v>81.746503500002618</v>
      </c>
    </row>
    <row r="72" spans="1:6" x14ac:dyDescent="0.35">
      <c r="A72" s="20">
        <v>4.3300000000000098</v>
      </c>
      <c r="B72" s="20">
        <v>6</v>
      </c>
      <c r="C72" s="20">
        <f t="shared" si="3"/>
        <v>25.980000000000061</v>
      </c>
      <c r="D72" s="20">
        <f t="shared" si="4"/>
        <v>56.24670000000026</v>
      </c>
      <c r="E72" s="20">
        <f t="shared" si="5"/>
        <v>0.56116950000000265</v>
      </c>
      <c r="F72" s="20">
        <f>SUM(E72:$E$505)</f>
        <v>81.18273600000262</v>
      </c>
    </row>
    <row r="73" spans="1:6" x14ac:dyDescent="0.35">
      <c r="A73" s="20">
        <v>4.3200000000000101</v>
      </c>
      <c r="B73" s="20">
        <v>6</v>
      </c>
      <c r="C73" s="20">
        <f t="shared" si="3"/>
        <v>25.920000000000059</v>
      </c>
      <c r="D73" s="20">
        <f t="shared" si="4"/>
        <v>55.987200000000257</v>
      </c>
      <c r="E73" s="20">
        <f t="shared" si="5"/>
        <v>0.55857750000000272</v>
      </c>
      <c r="F73" s="20">
        <f>SUM(E73:$E$505)</f>
        <v>80.621566500002629</v>
      </c>
    </row>
    <row r="74" spans="1:6" x14ac:dyDescent="0.35">
      <c r="A74" s="20">
        <v>4.3100000000000103</v>
      </c>
      <c r="B74" s="20">
        <v>6</v>
      </c>
      <c r="C74" s="20">
        <f t="shared" si="3"/>
        <v>25.860000000000063</v>
      </c>
      <c r="D74" s="20">
        <f t="shared" si="4"/>
        <v>55.728300000000267</v>
      </c>
      <c r="E74" s="20">
        <f t="shared" si="5"/>
        <v>0.55599150000000264</v>
      </c>
      <c r="F74" s="20">
        <f>SUM(E74:$E$505)</f>
        <v>80.062989000002617</v>
      </c>
    </row>
    <row r="75" spans="1:6" x14ac:dyDescent="0.35">
      <c r="A75" s="20">
        <v>4.3000000000000096</v>
      </c>
      <c r="B75" s="20">
        <v>6</v>
      </c>
      <c r="C75" s="20">
        <f t="shared" si="3"/>
        <v>25.800000000000058</v>
      </c>
      <c r="D75" s="20">
        <f t="shared" si="4"/>
        <v>55.470000000000248</v>
      </c>
      <c r="E75" s="20">
        <f t="shared" si="5"/>
        <v>0.55341150000000372</v>
      </c>
      <c r="F75" s="20">
        <f>SUM(E75:$E$505)</f>
        <v>79.506997500002598</v>
      </c>
    </row>
    <row r="76" spans="1:6" x14ac:dyDescent="0.35">
      <c r="A76" s="20">
        <v>4.2900000000000196</v>
      </c>
      <c r="B76" s="20">
        <v>6</v>
      </c>
      <c r="C76" s="20">
        <f t="shared" si="3"/>
        <v>25.740000000000116</v>
      </c>
      <c r="D76" s="20">
        <f t="shared" si="4"/>
        <v>55.212300000000504</v>
      </c>
      <c r="E76" s="20">
        <f t="shared" si="5"/>
        <v>0.55083750000000509</v>
      </c>
      <c r="F76" s="20">
        <f>SUM(E76:$E$505)</f>
        <v>78.953586000002588</v>
      </c>
    </row>
    <row r="77" spans="1:6" x14ac:dyDescent="0.35">
      <c r="A77" s="20">
        <v>4.2800000000000198</v>
      </c>
      <c r="B77" s="20">
        <v>6</v>
      </c>
      <c r="C77" s="20">
        <f t="shared" si="3"/>
        <v>25.680000000000121</v>
      </c>
      <c r="D77" s="20">
        <f t="shared" si="4"/>
        <v>54.955200000000509</v>
      </c>
      <c r="E77" s="20">
        <f t="shared" si="5"/>
        <v>0.54826950000000507</v>
      </c>
      <c r="F77" s="20">
        <f>SUM(E77:$E$505)</f>
        <v>78.402748500002588</v>
      </c>
    </row>
    <row r="78" spans="1:6" x14ac:dyDescent="0.35">
      <c r="A78" s="20">
        <v>4.27000000000002</v>
      </c>
      <c r="B78" s="20">
        <v>6</v>
      </c>
      <c r="C78" s="20">
        <f t="shared" si="3"/>
        <v>25.620000000000118</v>
      </c>
      <c r="D78" s="20">
        <f t="shared" si="4"/>
        <v>54.698700000000507</v>
      </c>
      <c r="E78" s="20">
        <f t="shared" si="5"/>
        <v>0.54570750000000512</v>
      </c>
      <c r="F78" s="20">
        <f>SUM(E78:$E$505)</f>
        <v>77.854479000002584</v>
      </c>
    </row>
    <row r="79" spans="1:6" x14ac:dyDescent="0.35">
      <c r="A79" s="20">
        <v>4.2600000000000202</v>
      </c>
      <c r="B79" s="20">
        <v>6</v>
      </c>
      <c r="C79" s="20">
        <f t="shared" si="3"/>
        <v>25.560000000000123</v>
      </c>
      <c r="D79" s="20">
        <f t="shared" si="4"/>
        <v>54.442800000000517</v>
      </c>
      <c r="E79" s="20">
        <f t="shared" si="5"/>
        <v>0.54315150000000512</v>
      </c>
      <c r="F79" s="20">
        <f>SUM(E79:$E$505)</f>
        <v>77.308771500002578</v>
      </c>
    </row>
    <row r="80" spans="1:6" x14ac:dyDescent="0.35">
      <c r="A80" s="20">
        <v>4.2500000000000204</v>
      </c>
      <c r="B80" s="20">
        <v>6</v>
      </c>
      <c r="C80" s="20">
        <f t="shared" si="3"/>
        <v>25.500000000000121</v>
      </c>
      <c r="D80" s="20">
        <f t="shared" si="4"/>
        <v>54.187500000000519</v>
      </c>
      <c r="E80" s="20">
        <f t="shared" si="5"/>
        <v>0.54060150000000518</v>
      </c>
      <c r="F80" s="20">
        <f>SUM(E80:$E$505)</f>
        <v>76.765620000002571</v>
      </c>
    </row>
    <row r="81" spans="1:6" x14ac:dyDescent="0.35">
      <c r="A81" s="20">
        <v>4.2400000000000198</v>
      </c>
      <c r="B81" s="20">
        <v>6</v>
      </c>
      <c r="C81" s="20">
        <f t="shared" si="3"/>
        <v>25.440000000000119</v>
      </c>
      <c r="D81" s="20">
        <f t="shared" si="4"/>
        <v>53.932800000000505</v>
      </c>
      <c r="E81" s="20">
        <f t="shared" si="5"/>
        <v>0.53805750000000507</v>
      </c>
      <c r="F81" s="20">
        <f>SUM(E81:$E$505)</f>
        <v>76.225018500002562</v>
      </c>
    </row>
    <row r="82" spans="1:6" x14ac:dyDescent="0.35">
      <c r="A82" s="20">
        <v>4.23000000000002</v>
      </c>
      <c r="B82" s="20">
        <v>6</v>
      </c>
      <c r="C82" s="20">
        <f t="shared" si="3"/>
        <v>25.38000000000012</v>
      </c>
      <c r="D82" s="20">
        <f t="shared" si="4"/>
        <v>53.678700000000504</v>
      </c>
      <c r="E82" s="20">
        <f t="shared" si="5"/>
        <v>0.53551950000000503</v>
      </c>
      <c r="F82" s="20">
        <f>SUM(E82:$E$505)</f>
        <v>75.686961000002569</v>
      </c>
    </row>
    <row r="83" spans="1:6" x14ac:dyDescent="0.35">
      <c r="A83" s="20">
        <v>4.2200000000000202</v>
      </c>
      <c r="B83" s="20">
        <v>6</v>
      </c>
      <c r="C83" s="20">
        <f t="shared" si="3"/>
        <v>25.320000000000121</v>
      </c>
      <c r="D83" s="20">
        <f t="shared" si="4"/>
        <v>53.425200000000508</v>
      </c>
      <c r="E83" s="20">
        <f t="shared" si="5"/>
        <v>0.53298750000000505</v>
      </c>
      <c r="F83" s="20">
        <f>SUM(E83:$E$505)</f>
        <v>75.151441500002562</v>
      </c>
    </row>
    <row r="84" spans="1:6" x14ac:dyDescent="0.35">
      <c r="A84" s="20">
        <v>4.2100000000000204</v>
      </c>
      <c r="B84" s="20">
        <v>6</v>
      </c>
      <c r="C84" s="20">
        <f t="shared" si="3"/>
        <v>25.260000000000122</v>
      </c>
      <c r="D84" s="20">
        <f t="shared" si="4"/>
        <v>53.172300000000519</v>
      </c>
      <c r="E84" s="20">
        <f t="shared" si="5"/>
        <v>0.53046150000000514</v>
      </c>
      <c r="F84" s="20">
        <f>SUM(E84:$E$505)</f>
        <v>74.618454000002572</v>
      </c>
    </row>
    <row r="85" spans="1:6" x14ac:dyDescent="0.35">
      <c r="A85" s="20">
        <v>4.2000000000000197</v>
      </c>
      <c r="B85" s="20">
        <v>6</v>
      </c>
      <c r="C85" s="20">
        <f t="shared" si="3"/>
        <v>25.200000000000117</v>
      </c>
      <c r="D85" s="20">
        <f t="shared" si="4"/>
        <v>52.920000000000492</v>
      </c>
      <c r="E85" s="20">
        <f t="shared" si="5"/>
        <v>0.52794150000000495</v>
      </c>
      <c r="F85" s="20">
        <f>SUM(E85:$E$505)</f>
        <v>74.087992500002571</v>
      </c>
    </row>
    <row r="86" spans="1:6" x14ac:dyDescent="0.35">
      <c r="A86" s="20">
        <v>4.1900000000000199</v>
      </c>
      <c r="B86" s="20">
        <v>6</v>
      </c>
      <c r="C86" s="20">
        <f t="shared" si="3"/>
        <v>25.140000000000121</v>
      </c>
      <c r="D86" s="20">
        <f t="shared" si="4"/>
        <v>52.668300000000507</v>
      </c>
      <c r="E86" s="20">
        <f t="shared" si="5"/>
        <v>0.52542750000000504</v>
      </c>
      <c r="F86" s="20">
        <f>SUM(E86:$E$505)</f>
        <v>73.560051000002545</v>
      </c>
    </row>
    <row r="87" spans="1:6" x14ac:dyDescent="0.35">
      <c r="A87" s="20">
        <v>4.1800000000000201</v>
      </c>
      <c r="B87" s="20">
        <v>6</v>
      </c>
      <c r="C87" s="20">
        <f t="shared" si="3"/>
        <v>25.080000000000119</v>
      </c>
      <c r="D87" s="20">
        <f t="shared" si="4"/>
        <v>52.417200000000499</v>
      </c>
      <c r="E87" s="20">
        <f t="shared" si="5"/>
        <v>0.52291950000000509</v>
      </c>
      <c r="F87" s="20">
        <f>SUM(E87:$E$505)</f>
        <v>73.034623500002525</v>
      </c>
    </row>
    <row r="88" spans="1:6" x14ac:dyDescent="0.35">
      <c r="A88" s="20">
        <v>4.1700000000000204</v>
      </c>
      <c r="B88" s="20">
        <v>6</v>
      </c>
      <c r="C88" s="20">
        <f t="shared" si="3"/>
        <v>25.020000000000124</v>
      </c>
      <c r="D88" s="20">
        <f t="shared" si="4"/>
        <v>52.16670000000051</v>
      </c>
      <c r="E88" s="20">
        <f t="shared" si="5"/>
        <v>0.52041750000000508</v>
      </c>
      <c r="F88" s="20">
        <f>SUM(E88:$E$505)</f>
        <v>72.51170400000251</v>
      </c>
    </row>
    <row r="89" spans="1:6" x14ac:dyDescent="0.35">
      <c r="A89" s="20">
        <v>4.1600000000000197</v>
      </c>
      <c r="B89" s="20">
        <v>6</v>
      </c>
      <c r="C89" s="20">
        <f t="shared" si="3"/>
        <v>24.960000000000118</v>
      </c>
      <c r="D89" s="20">
        <f t="shared" si="4"/>
        <v>51.916800000000492</v>
      </c>
      <c r="E89" s="20">
        <f t="shared" si="5"/>
        <v>0.51792150000000492</v>
      </c>
      <c r="F89" s="20">
        <f>SUM(E89:$E$505)</f>
        <v>71.991286500002502</v>
      </c>
    </row>
    <row r="90" spans="1:6" x14ac:dyDescent="0.35">
      <c r="A90" s="20">
        <v>4.1500000000000199</v>
      </c>
      <c r="B90" s="20">
        <v>6</v>
      </c>
      <c r="C90" s="20">
        <f t="shared" si="3"/>
        <v>24.900000000000119</v>
      </c>
      <c r="D90" s="20">
        <f t="shared" si="4"/>
        <v>51.667500000000494</v>
      </c>
      <c r="E90" s="20">
        <f t="shared" si="5"/>
        <v>0.51543150000000493</v>
      </c>
      <c r="F90" s="20">
        <f>SUM(E90:$E$505)</f>
        <v>71.473365000002474</v>
      </c>
    </row>
    <row r="91" spans="1:6" x14ac:dyDescent="0.35">
      <c r="A91" s="20">
        <v>4.1400000000000201</v>
      </c>
      <c r="B91" s="20">
        <v>6</v>
      </c>
      <c r="C91" s="20">
        <f t="shared" si="3"/>
        <v>24.840000000000121</v>
      </c>
      <c r="D91" s="20">
        <f t="shared" si="4"/>
        <v>51.418800000000502</v>
      </c>
      <c r="E91" s="20">
        <f t="shared" si="5"/>
        <v>0.51294750000000511</v>
      </c>
      <c r="F91" s="20">
        <f>SUM(E91:$E$505)</f>
        <v>70.957933500002468</v>
      </c>
    </row>
    <row r="92" spans="1:6" x14ac:dyDescent="0.35">
      <c r="A92" s="20">
        <v>4.1300000000000203</v>
      </c>
      <c r="B92" s="20">
        <v>6</v>
      </c>
      <c r="C92" s="20">
        <f t="shared" si="3"/>
        <v>24.780000000000122</v>
      </c>
      <c r="D92" s="20">
        <f t="shared" si="4"/>
        <v>51.170700000000501</v>
      </c>
      <c r="E92" s="20">
        <f t="shared" si="5"/>
        <v>0.51046950000000491</v>
      </c>
      <c r="F92" s="20">
        <f>SUM(E92:$E$505)</f>
        <v>70.444986000002459</v>
      </c>
    </row>
    <row r="93" spans="1:6" x14ac:dyDescent="0.35">
      <c r="A93" s="20">
        <v>4.1200000000000196</v>
      </c>
      <c r="B93" s="20">
        <v>6</v>
      </c>
      <c r="C93" s="20">
        <f t="shared" si="3"/>
        <v>24.72000000000012</v>
      </c>
      <c r="D93" s="20">
        <f t="shared" si="4"/>
        <v>50.923200000000492</v>
      </c>
      <c r="E93" s="20">
        <f t="shared" si="5"/>
        <v>0.50799750000000488</v>
      </c>
      <c r="F93" s="20">
        <f>SUM(E93:$E$505)</f>
        <v>69.934516500002431</v>
      </c>
    </row>
    <row r="94" spans="1:6" x14ac:dyDescent="0.35">
      <c r="A94" s="20">
        <v>4.1100000000000199</v>
      </c>
      <c r="B94" s="20">
        <v>6</v>
      </c>
      <c r="C94" s="20">
        <f t="shared" si="3"/>
        <v>24.660000000000117</v>
      </c>
      <c r="D94" s="20">
        <f t="shared" si="4"/>
        <v>50.676300000000488</v>
      </c>
      <c r="E94" s="20">
        <f t="shared" si="5"/>
        <v>0.50553150000000491</v>
      </c>
      <c r="F94" s="20">
        <f>SUM(E94:$E$505)</f>
        <v>69.426519000002401</v>
      </c>
    </row>
    <row r="95" spans="1:6" x14ac:dyDescent="0.35">
      <c r="A95" s="20">
        <v>4.1000000000000201</v>
      </c>
      <c r="B95" s="20">
        <v>6</v>
      </c>
      <c r="C95" s="20">
        <f t="shared" si="3"/>
        <v>24.600000000000122</v>
      </c>
      <c r="D95" s="20">
        <f t="shared" si="4"/>
        <v>50.430000000000497</v>
      </c>
      <c r="E95" s="20">
        <f t="shared" si="5"/>
        <v>0.503071500000005</v>
      </c>
      <c r="F95" s="20">
        <f>SUM(E95:$E$505)</f>
        <v>68.920987500002411</v>
      </c>
    </row>
    <row r="96" spans="1:6" x14ac:dyDescent="0.35">
      <c r="A96" s="20">
        <v>4.0900000000000203</v>
      </c>
      <c r="B96" s="20">
        <v>6</v>
      </c>
      <c r="C96" s="20">
        <f t="shared" si="3"/>
        <v>24.54000000000012</v>
      </c>
      <c r="D96" s="20">
        <f t="shared" si="4"/>
        <v>50.184300000000498</v>
      </c>
      <c r="E96" s="20">
        <f t="shared" si="5"/>
        <v>0.50061750000000482</v>
      </c>
      <c r="F96" s="20">
        <f>SUM(E96:$E$505)</f>
        <v>68.417916000002421</v>
      </c>
    </row>
    <row r="97" spans="1:6" x14ac:dyDescent="0.35">
      <c r="A97" s="20">
        <v>4.0800000000000196</v>
      </c>
      <c r="B97" s="20">
        <v>6</v>
      </c>
      <c r="C97" s="20">
        <f t="shared" si="3"/>
        <v>24.480000000000118</v>
      </c>
      <c r="D97" s="20">
        <f t="shared" si="4"/>
        <v>49.939200000000483</v>
      </c>
      <c r="E97" s="20">
        <f t="shared" si="5"/>
        <v>0.49816950000000482</v>
      </c>
      <c r="F97" s="20">
        <f>SUM(E97:$E$505)</f>
        <v>67.917298500002389</v>
      </c>
    </row>
    <row r="98" spans="1:6" x14ac:dyDescent="0.35">
      <c r="A98" s="20">
        <v>4.0700000000000198</v>
      </c>
      <c r="B98" s="20">
        <v>6</v>
      </c>
      <c r="C98" s="20">
        <f t="shared" si="3"/>
        <v>24.420000000000119</v>
      </c>
      <c r="D98" s="20">
        <f t="shared" si="4"/>
        <v>49.694700000000481</v>
      </c>
      <c r="E98" s="20">
        <f t="shared" si="5"/>
        <v>0.49572750000000482</v>
      </c>
      <c r="F98" s="20">
        <f>SUM(E98:$E$505)</f>
        <v>67.419129000002386</v>
      </c>
    </row>
    <row r="99" spans="1:6" x14ac:dyDescent="0.35">
      <c r="A99" s="20">
        <v>4.06000000000002</v>
      </c>
      <c r="B99" s="20">
        <v>6</v>
      </c>
      <c r="C99" s="20">
        <f t="shared" si="3"/>
        <v>24.36000000000012</v>
      </c>
      <c r="D99" s="20">
        <f t="shared" si="4"/>
        <v>49.450800000000491</v>
      </c>
      <c r="E99" s="20">
        <f t="shared" si="5"/>
        <v>0.49329150000000499</v>
      </c>
      <c r="F99" s="20">
        <f>SUM(E99:$E$505)</f>
        <v>66.92340150000237</v>
      </c>
    </row>
    <row r="100" spans="1:6" x14ac:dyDescent="0.35">
      <c r="A100" s="20">
        <v>4.0500000000000203</v>
      </c>
      <c r="B100" s="20">
        <v>6</v>
      </c>
      <c r="C100" s="20">
        <f t="shared" si="3"/>
        <v>24.300000000000122</v>
      </c>
      <c r="D100" s="20">
        <f t="shared" si="4"/>
        <v>49.207500000000493</v>
      </c>
      <c r="E100" s="20">
        <f t="shared" si="5"/>
        <v>0.49086150000000489</v>
      </c>
      <c r="F100" s="20">
        <f>SUM(E100:$E$505)</f>
        <v>66.430110000002387</v>
      </c>
    </row>
    <row r="101" spans="1:6" x14ac:dyDescent="0.35">
      <c r="A101" s="20">
        <v>4.0400000000000196</v>
      </c>
      <c r="B101" s="20">
        <v>6</v>
      </c>
      <c r="C101" s="20">
        <f t="shared" si="3"/>
        <v>24.240000000000116</v>
      </c>
      <c r="D101" s="20">
        <f t="shared" si="4"/>
        <v>48.964800000000473</v>
      </c>
      <c r="E101" s="20">
        <f t="shared" si="5"/>
        <v>0.4884375000000048</v>
      </c>
      <c r="F101" s="20">
        <f>SUM(E101:$E$505)</f>
        <v>65.939248500002364</v>
      </c>
    </row>
    <row r="102" spans="1:6" x14ac:dyDescent="0.35">
      <c r="A102" s="20">
        <v>4.0300000000000198</v>
      </c>
      <c r="B102" s="20">
        <v>6</v>
      </c>
      <c r="C102" s="20">
        <f t="shared" ref="C102:C133" si="6">A102*B102</f>
        <v>24.180000000000121</v>
      </c>
      <c r="D102" s="20">
        <f t="shared" ref="D102:D133" si="7">(C102*A102)/2</f>
        <v>48.722700000000479</v>
      </c>
      <c r="E102" s="20">
        <f t="shared" ref="E102:E133" si="8">(D102+D103)*0.01/2</f>
        <v>0.48601950000000477</v>
      </c>
      <c r="F102" s="20">
        <f>SUM(E102:$E$505)</f>
        <v>65.450811000002346</v>
      </c>
    </row>
    <row r="103" spans="1:6" x14ac:dyDescent="0.35">
      <c r="A103" s="20">
        <v>4.02000000000002</v>
      </c>
      <c r="B103" s="20">
        <v>6</v>
      </c>
      <c r="C103" s="20">
        <f t="shared" si="6"/>
        <v>24.120000000000118</v>
      </c>
      <c r="D103" s="20">
        <f t="shared" si="7"/>
        <v>48.481200000000477</v>
      </c>
      <c r="E103" s="20">
        <f t="shared" si="8"/>
        <v>0.4836075000000048</v>
      </c>
      <c r="F103" s="20">
        <f>SUM(E103:$E$505)</f>
        <v>64.964791500002349</v>
      </c>
    </row>
    <row r="104" spans="1:6" x14ac:dyDescent="0.35">
      <c r="A104" s="20">
        <v>4.0100000000000202</v>
      </c>
      <c r="B104" s="20">
        <v>6</v>
      </c>
      <c r="C104" s="20">
        <f t="shared" si="6"/>
        <v>24.060000000000123</v>
      </c>
      <c r="D104" s="20">
        <f t="shared" si="7"/>
        <v>48.240300000000488</v>
      </c>
      <c r="E104" s="20">
        <f t="shared" si="8"/>
        <v>0.48120150000000489</v>
      </c>
      <c r="F104" s="20">
        <f>SUM(E104:$E$505)</f>
        <v>64.481184000002344</v>
      </c>
    </row>
    <row r="105" spans="1:6" x14ac:dyDescent="0.35">
      <c r="A105" s="20">
        <v>4.0000000000000204</v>
      </c>
      <c r="B105" s="20">
        <v>6</v>
      </c>
      <c r="C105" s="20">
        <f t="shared" si="6"/>
        <v>24.000000000000121</v>
      </c>
      <c r="D105" s="20">
        <f t="shared" si="7"/>
        <v>48.000000000000483</v>
      </c>
      <c r="E105" s="20">
        <f t="shared" si="8"/>
        <v>0.47880150000000482</v>
      </c>
      <c r="F105" s="20">
        <f>SUM(E105:$E$505)</f>
        <v>63.999982500002375</v>
      </c>
    </row>
    <row r="106" spans="1:6" x14ac:dyDescent="0.35">
      <c r="A106" s="20">
        <v>3.9900000000000202</v>
      </c>
      <c r="B106" s="20">
        <v>6</v>
      </c>
      <c r="C106" s="20">
        <f t="shared" si="6"/>
        <v>23.940000000000122</v>
      </c>
      <c r="D106" s="20">
        <f t="shared" si="7"/>
        <v>47.760300000000484</v>
      </c>
      <c r="E106" s="20">
        <f t="shared" si="8"/>
        <v>0.47640750000000481</v>
      </c>
      <c r="F106" s="20">
        <f>SUM(E106:$E$505)</f>
        <v>63.521181000002372</v>
      </c>
    </row>
    <row r="107" spans="1:6" x14ac:dyDescent="0.35">
      <c r="A107" s="20">
        <v>3.98000000000002</v>
      </c>
      <c r="B107" s="20">
        <v>6</v>
      </c>
      <c r="C107" s="20">
        <f t="shared" si="6"/>
        <v>23.88000000000012</v>
      </c>
      <c r="D107" s="20">
        <f t="shared" si="7"/>
        <v>47.521200000000476</v>
      </c>
      <c r="E107" s="20">
        <f t="shared" si="8"/>
        <v>0.47401950000000481</v>
      </c>
      <c r="F107" s="20">
        <f>SUM(E107:$E$505)</f>
        <v>63.044773500002364</v>
      </c>
    </row>
    <row r="108" spans="1:6" x14ac:dyDescent="0.35">
      <c r="A108" s="20">
        <v>3.9700000000000202</v>
      </c>
      <c r="B108" s="20">
        <v>6</v>
      </c>
      <c r="C108" s="20">
        <f t="shared" si="6"/>
        <v>23.820000000000121</v>
      </c>
      <c r="D108" s="20">
        <f t="shared" si="7"/>
        <v>47.282700000000482</v>
      </c>
      <c r="E108" s="20">
        <f t="shared" si="8"/>
        <v>0.47163750000000476</v>
      </c>
      <c r="F108" s="20">
        <f>SUM(E108:$E$505)</f>
        <v>62.570754000002353</v>
      </c>
    </row>
    <row r="109" spans="1:6" x14ac:dyDescent="0.35">
      <c r="A109" s="20">
        <v>3.9600000000000199</v>
      </c>
      <c r="B109" s="20">
        <v>6</v>
      </c>
      <c r="C109" s="20">
        <f t="shared" si="6"/>
        <v>23.760000000000119</v>
      </c>
      <c r="D109" s="20">
        <f t="shared" si="7"/>
        <v>47.044800000000471</v>
      </c>
      <c r="E109" s="20">
        <f t="shared" si="8"/>
        <v>0.46926150000000477</v>
      </c>
      <c r="F109" s="20">
        <f>SUM(E109:$E$505)</f>
        <v>62.099116500002353</v>
      </c>
    </row>
    <row r="110" spans="1:6" x14ac:dyDescent="0.35">
      <c r="A110" s="20">
        <v>3.9500000000000202</v>
      </c>
      <c r="B110" s="20">
        <v>6</v>
      </c>
      <c r="C110" s="20">
        <f t="shared" si="6"/>
        <v>23.70000000000012</v>
      </c>
      <c r="D110" s="20">
        <f t="shared" si="7"/>
        <v>46.807500000000474</v>
      </c>
      <c r="E110" s="20">
        <f t="shared" si="8"/>
        <v>0.46689150000000473</v>
      </c>
      <c r="F110" s="20">
        <f>SUM(E110:$E$505)</f>
        <v>61.629855000002351</v>
      </c>
    </row>
    <row r="111" spans="1:6" x14ac:dyDescent="0.35">
      <c r="A111" s="20">
        <v>3.9400000000000199</v>
      </c>
      <c r="B111" s="20">
        <v>6</v>
      </c>
      <c r="C111" s="20">
        <f t="shared" si="6"/>
        <v>23.640000000000121</v>
      </c>
      <c r="D111" s="20">
        <f t="shared" si="7"/>
        <v>46.570800000000474</v>
      </c>
      <c r="E111" s="20">
        <f t="shared" si="8"/>
        <v>0.46452750000000481</v>
      </c>
      <c r="F111" s="20">
        <f>SUM(E111:$E$505)</f>
        <v>61.162963500002348</v>
      </c>
    </row>
    <row r="112" spans="1:6" x14ac:dyDescent="0.35">
      <c r="A112" s="20">
        <v>3.9300000000000201</v>
      </c>
      <c r="B112" s="20">
        <v>6</v>
      </c>
      <c r="C112" s="20">
        <f t="shared" si="6"/>
        <v>23.580000000000119</v>
      </c>
      <c r="D112" s="20">
        <f t="shared" si="7"/>
        <v>46.334700000000474</v>
      </c>
      <c r="E112" s="20">
        <f t="shared" si="8"/>
        <v>0.46216950000000473</v>
      </c>
      <c r="F112" s="20">
        <f>SUM(E112:$E$505)</f>
        <v>60.698436000002346</v>
      </c>
    </row>
    <row r="113" spans="1:6" x14ac:dyDescent="0.35">
      <c r="A113" s="20">
        <v>3.9200000000000199</v>
      </c>
      <c r="B113" s="20">
        <v>6</v>
      </c>
      <c r="C113" s="20">
        <f t="shared" si="6"/>
        <v>23.52000000000012</v>
      </c>
      <c r="D113" s="20">
        <f t="shared" si="7"/>
        <v>46.099200000000472</v>
      </c>
      <c r="E113" s="20">
        <f t="shared" si="8"/>
        <v>0.45981750000000476</v>
      </c>
      <c r="F113" s="20">
        <f>SUM(E113:$E$505)</f>
        <v>60.236266500002344</v>
      </c>
    </row>
    <row r="114" spans="1:6" x14ac:dyDescent="0.35">
      <c r="A114" s="20">
        <v>3.9100000000000201</v>
      </c>
      <c r="B114" s="20">
        <v>6</v>
      </c>
      <c r="C114" s="20">
        <f t="shared" si="6"/>
        <v>23.460000000000122</v>
      </c>
      <c r="D114" s="20">
        <f t="shared" si="7"/>
        <v>45.864300000000476</v>
      </c>
      <c r="E114" s="20">
        <f t="shared" si="8"/>
        <v>0.45747150000000475</v>
      </c>
      <c r="F114" s="20">
        <f>SUM(E114:$E$505)</f>
        <v>59.77644900000233</v>
      </c>
    </row>
    <row r="115" spans="1:6" x14ac:dyDescent="0.35">
      <c r="A115" s="20">
        <v>3.9000000000000199</v>
      </c>
      <c r="B115" s="20">
        <v>6</v>
      </c>
      <c r="C115" s="20">
        <f t="shared" si="6"/>
        <v>23.400000000000119</v>
      </c>
      <c r="D115" s="20">
        <f t="shared" si="7"/>
        <v>45.630000000000464</v>
      </c>
      <c r="E115" s="20">
        <f t="shared" si="8"/>
        <v>0.45513150000000469</v>
      </c>
      <c r="F115" s="20">
        <f>SUM(E115:$E$505)</f>
        <v>59.318977500002319</v>
      </c>
    </row>
    <row r="116" spans="1:6" x14ac:dyDescent="0.35">
      <c r="A116" s="20">
        <v>3.8900000000000201</v>
      </c>
      <c r="B116" s="20">
        <v>6</v>
      </c>
      <c r="C116" s="20">
        <f t="shared" si="6"/>
        <v>23.340000000000121</v>
      </c>
      <c r="D116" s="20">
        <f t="shared" si="7"/>
        <v>45.396300000000473</v>
      </c>
      <c r="E116" s="20">
        <f t="shared" si="8"/>
        <v>0.45279750000000463</v>
      </c>
      <c r="F116" s="20">
        <f>SUM(E116:$E$505)</f>
        <v>58.863846000002326</v>
      </c>
    </row>
    <row r="117" spans="1:6" x14ac:dyDescent="0.35">
      <c r="A117" s="20">
        <v>3.8800000000000199</v>
      </c>
      <c r="B117" s="20">
        <v>6</v>
      </c>
      <c r="C117" s="20">
        <f t="shared" si="6"/>
        <v>23.280000000000118</v>
      </c>
      <c r="D117" s="20">
        <f t="shared" si="7"/>
        <v>45.163200000000458</v>
      </c>
      <c r="E117" s="20">
        <f t="shared" si="8"/>
        <v>0.45046950000000463</v>
      </c>
      <c r="F117" s="20">
        <f>SUM(E117:$E$505)</f>
        <v>58.411048500002309</v>
      </c>
    </row>
    <row r="118" spans="1:6" x14ac:dyDescent="0.35">
      <c r="A118" s="20">
        <v>3.8700000000000201</v>
      </c>
      <c r="B118" s="20">
        <v>6</v>
      </c>
      <c r="C118" s="20">
        <f t="shared" si="6"/>
        <v>23.22000000000012</v>
      </c>
      <c r="D118" s="20">
        <f t="shared" si="7"/>
        <v>44.930700000000463</v>
      </c>
      <c r="E118" s="20">
        <f t="shared" si="8"/>
        <v>0.44814750000000458</v>
      </c>
      <c r="F118" s="20">
        <f>SUM(E118:$E$505)</f>
        <v>57.960579000002312</v>
      </c>
    </row>
    <row r="119" spans="1:6" x14ac:dyDescent="0.35">
      <c r="A119" s="20">
        <v>3.8600000000000199</v>
      </c>
      <c r="B119" s="20">
        <v>6</v>
      </c>
      <c r="C119" s="20">
        <f t="shared" si="6"/>
        <v>23.160000000000117</v>
      </c>
      <c r="D119" s="20">
        <f t="shared" si="7"/>
        <v>44.698800000000453</v>
      </c>
      <c r="E119" s="20">
        <f t="shared" si="8"/>
        <v>0.4458315000000046</v>
      </c>
      <c r="F119" s="20">
        <f>SUM(E119:$E$505)</f>
        <v>57.512431500002307</v>
      </c>
    </row>
    <row r="120" spans="1:6" x14ac:dyDescent="0.35">
      <c r="A120" s="20">
        <v>3.8500000000000201</v>
      </c>
      <c r="B120" s="20">
        <v>6</v>
      </c>
      <c r="C120" s="20">
        <f t="shared" si="6"/>
        <v>23.100000000000122</v>
      </c>
      <c r="D120" s="20">
        <f t="shared" si="7"/>
        <v>44.46750000000047</v>
      </c>
      <c r="E120" s="20">
        <f t="shared" si="8"/>
        <v>0.44352150000000462</v>
      </c>
      <c r="F120" s="20">
        <f>SUM(E120:$E$505)</f>
        <v>57.06660000000231</v>
      </c>
    </row>
    <row r="121" spans="1:6" x14ac:dyDescent="0.35">
      <c r="A121" s="20">
        <v>3.8400000000000198</v>
      </c>
      <c r="B121" s="20">
        <v>6</v>
      </c>
      <c r="C121" s="20">
        <f t="shared" si="6"/>
        <v>23.04000000000012</v>
      </c>
      <c r="D121" s="20">
        <f t="shared" si="7"/>
        <v>44.236800000000457</v>
      </c>
      <c r="E121" s="20">
        <f t="shared" si="8"/>
        <v>0.44121750000000459</v>
      </c>
      <c r="F121" s="20">
        <f>SUM(E121:$E$505)</f>
        <v>56.623078500002308</v>
      </c>
    </row>
    <row r="122" spans="1:6" x14ac:dyDescent="0.35">
      <c r="A122" s="20">
        <v>3.8300000000000201</v>
      </c>
      <c r="B122" s="20">
        <v>6</v>
      </c>
      <c r="C122" s="20">
        <f t="shared" si="6"/>
        <v>22.980000000000121</v>
      </c>
      <c r="D122" s="20">
        <f t="shared" si="7"/>
        <v>44.006700000000464</v>
      </c>
      <c r="E122" s="20">
        <f t="shared" si="8"/>
        <v>0.43891950000000579</v>
      </c>
      <c r="F122" s="20">
        <f>SUM(E122:$E$505)</f>
        <v>56.1818610000023</v>
      </c>
    </row>
    <row r="123" spans="1:6" x14ac:dyDescent="0.35">
      <c r="A123" s="20">
        <v>3.82000000000003</v>
      </c>
      <c r="B123" s="20">
        <v>6</v>
      </c>
      <c r="C123" s="20">
        <f t="shared" si="6"/>
        <v>22.920000000000179</v>
      </c>
      <c r="D123" s="20">
        <f t="shared" si="7"/>
        <v>43.77720000000069</v>
      </c>
      <c r="E123" s="20">
        <f t="shared" si="8"/>
        <v>0.43662750000000683</v>
      </c>
      <c r="F123" s="20">
        <f>SUM(E123:$E$505)</f>
        <v>55.742941500002289</v>
      </c>
    </row>
    <row r="124" spans="1:6" x14ac:dyDescent="0.35">
      <c r="A124" s="20">
        <v>3.8100000000000298</v>
      </c>
      <c r="B124" s="20">
        <v>6</v>
      </c>
      <c r="C124" s="20">
        <f t="shared" si="6"/>
        <v>22.860000000000177</v>
      </c>
      <c r="D124" s="20">
        <f t="shared" si="7"/>
        <v>43.54830000000068</v>
      </c>
      <c r="E124" s="20">
        <f t="shared" si="8"/>
        <v>0.43434150000000687</v>
      </c>
      <c r="F124" s="20">
        <f>SUM(E124:$E$505)</f>
        <v>55.306314000002274</v>
      </c>
    </row>
    <row r="125" spans="1:6" x14ac:dyDescent="0.35">
      <c r="A125" s="20">
        <v>3.80000000000003</v>
      </c>
      <c r="B125" s="20">
        <v>6</v>
      </c>
      <c r="C125" s="20">
        <f t="shared" si="6"/>
        <v>22.800000000000182</v>
      </c>
      <c r="D125" s="20">
        <f t="shared" si="7"/>
        <v>43.32000000000069</v>
      </c>
      <c r="E125" s="20">
        <f t="shared" si="8"/>
        <v>0.43206150000000682</v>
      </c>
      <c r="F125" s="20">
        <f>SUM(E125:$E$505)</f>
        <v>54.871972500002272</v>
      </c>
    </row>
    <row r="126" spans="1:6" x14ac:dyDescent="0.35">
      <c r="A126" s="20">
        <v>3.7900000000000298</v>
      </c>
      <c r="B126" s="20">
        <v>6</v>
      </c>
      <c r="C126" s="20">
        <f t="shared" si="6"/>
        <v>22.74000000000018</v>
      </c>
      <c r="D126" s="20">
        <f t="shared" si="7"/>
        <v>43.092300000000677</v>
      </c>
      <c r="E126" s="20">
        <f t="shared" si="8"/>
        <v>0.42978750000000682</v>
      </c>
      <c r="F126" s="20">
        <f>SUM(E126:$E$505)</f>
        <v>54.439911000002269</v>
      </c>
    </row>
    <row r="127" spans="1:6" x14ac:dyDescent="0.35">
      <c r="A127" s="20">
        <v>3.78000000000003</v>
      </c>
      <c r="B127" s="20">
        <v>6</v>
      </c>
      <c r="C127" s="20">
        <f t="shared" si="6"/>
        <v>22.680000000000181</v>
      </c>
      <c r="D127" s="20">
        <f t="shared" si="7"/>
        <v>42.865200000000684</v>
      </c>
      <c r="E127" s="20">
        <f t="shared" si="8"/>
        <v>0.42751950000000682</v>
      </c>
      <c r="F127" s="20">
        <f>SUM(E127:$E$505)</f>
        <v>54.010123500002265</v>
      </c>
    </row>
    <row r="128" spans="1:6" x14ac:dyDescent="0.35">
      <c r="A128" s="20">
        <v>3.7700000000000302</v>
      </c>
      <c r="B128" s="20">
        <v>6</v>
      </c>
      <c r="C128" s="20">
        <f t="shared" si="6"/>
        <v>22.620000000000182</v>
      </c>
      <c r="D128" s="20">
        <f t="shared" si="7"/>
        <v>42.638700000000682</v>
      </c>
      <c r="E128" s="20">
        <f t="shared" si="8"/>
        <v>0.42525750000000684</v>
      </c>
      <c r="F128" s="20">
        <f>SUM(E128:$E$505)</f>
        <v>53.582604000002263</v>
      </c>
    </row>
    <row r="129" spans="1:6" x14ac:dyDescent="0.35">
      <c r="A129" s="20">
        <v>3.76000000000003</v>
      </c>
      <c r="B129" s="20">
        <v>6</v>
      </c>
      <c r="C129" s="20">
        <f t="shared" si="6"/>
        <v>22.56000000000018</v>
      </c>
      <c r="D129" s="20">
        <f t="shared" si="7"/>
        <v>42.412800000000679</v>
      </c>
      <c r="E129" s="20">
        <f t="shared" si="8"/>
        <v>0.42300150000000686</v>
      </c>
      <c r="F129" s="20">
        <f>SUM(E129:$E$505)</f>
        <v>53.157346500002262</v>
      </c>
    </row>
    <row r="130" spans="1:6" x14ac:dyDescent="0.35">
      <c r="A130" s="20">
        <v>3.7500000000000302</v>
      </c>
      <c r="B130" s="20">
        <v>6</v>
      </c>
      <c r="C130" s="20">
        <f t="shared" si="6"/>
        <v>22.500000000000181</v>
      </c>
      <c r="D130" s="20">
        <f t="shared" si="7"/>
        <v>42.187500000000682</v>
      </c>
      <c r="E130" s="20">
        <f t="shared" si="8"/>
        <v>0.42075150000000677</v>
      </c>
      <c r="F130" s="20">
        <f>SUM(E130:$E$505)</f>
        <v>52.73434500000225</v>
      </c>
    </row>
    <row r="131" spans="1:6" x14ac:dyDescent="0.35">
      <c r="A131" s="20">
        <v>3.74000000000003</v>
      </c>
      <c r="B131" s="20">
        <v>6</v>
      </c>
      <c r="C131" s="20">
        <f t="shared" si="6"/>
        <v>22.440000000000179</v>
      </c>
      <c r="D131" s="20">
        <f t="shared" si="7"/>
        <v>41.962800000000669</v>
      </c>
      <c r="E131" s="20">
        <f t="shared" si="8"/>
        <v>0.41850750000000675</v>
      </c>
      <c r="F131" s="20">
        <f>SUM(E131:$E$505)</f>
        <v>52.313593500002241</v>
      </c>
    </row>
    <row r="132" spans="1:6" x14ac:dyDescent="0.35">
      <c r="A132" s="20">
        <v>3.7300000000000302</v>
      </c>
      <c r="B132" s="20">
        <v>6</v>
      </c>
      <c r="C132" s="20">
        <f t="shared" si="6"/>
        <v>22.38000000000018</v>
      </c>
      <c r="D132" s="20">
        <f t="shared" si="7"/>
        <v>41.738700000000676</v>
      </c>
      <c r="E132" s="20">
        <f t="shared" si="8"/>
        <v>0.41626950000000679</v>
      </c>
      <c r="F132" s="20">
        <f>SUM(E132:$E$505)</f>
        <v>51.895086000002237</v>
      </c>
    </row>
    <row r="133" spans="1:6" x14ac:dyDescent="0.35">
      <c r="A133" s="20">
        <v>3.7200000000000299</v>
      </c>
      <c r="B133" s="20">
        <v>6</v>
      </c>
      <c r="C133" s="20">
        <f t="shared" si="6"/>
        <v>22.320000000000178</v>
      </c>
      <c r="D133" s="20">
        <f t="shared" si="7"/>
        <v>41.515200000000668</v>
      </c>
      <c r="E133" s="20">
        <f t="shared" si="8"/>
        <v>0.41403750000000672</v>
      </c>
      <c r="F133" s="20">
        <f>SUM(E133:$E$505)</f>
        <v>51.478816500002239</v>
      </c>
    </row>
    <row r="134" spans="1:6" x14ac:dyDescent="0.35">
      <c r="A134" s="20">
        <v>3.7100000000000302</v>
      </c>
      <c r="B134" s="20">
        <v>6</v>
      </c>
      <c r="C134" s="20">
        <f t="shared" ref="C134:C197" si="9">A134*B134</f>
        <v>22.260000000000183</v>
      </c>
      <c r="D134" s="20">
        <f t="shared" ref="D134:D197" si="10">(C134*A134)/2</f>
        <v>41.292300000000672</v>
      </c>
      <c r="E134" s="20">
        <f t="shared" ref="E134:E197" si="11">(D134+D135)*0.01/2</f>
        <v>0.41181150000000671</v>
      </c>
      <c r="F134" s="20">
        <f>SUM(E134:$E$505)</f>
        <v>51.064779000002233</v>
      </c>
    </row>
    <row r="135" spans="1:6" x14ac:dyDescent="0.35">
      <c r="A135" s="20">
        <v>3.7000000000000299</v>
      </c>
      <c r="B135" s="20">
        <v>6</v>
      </c>
      <c r="C135" s="20">
        <f t="shared" si="9"/>
        <v>22.20000000000018</v>
      </c>
      <c r="D135" s="20">
        <f t="shared" si="10"/>
        <v>41.070000000000668</v>
      </c>
      <c r="E135" s="20">
        <f t="shared" si="11"/>
        <v>0.40959150000000671</v>
      </c>
      <c r="F135" s="20">
        <f>SUM(E135:$E$505)</f>
        <v>50.652967500002205</v>
      </c>
    </row>
    <row r="136" spans="1:6" x14ac:dyDescent="0.35">
      <c r="A136" s="20">
        <v>3.6900000000000301</v>
      </c>
      <c r="B136" s="20">
        <v>6</v>
      </c>
      <c r="C136" s="20">
        <f t="shared" si="9"/>
        <v>22.140000000000182</v>
      </c>
      <c r="D136" s="20">
        <f t="shared" si="10"/>
        <v>40.84830000000067</v>
      </c>
      <c r="E136" s="20">
        <f t="shared" si="11"/>
        <v>0.40737750000000666</v>
      </c>
      <c r="F136" s="20">
        <f>SUM(E136:$E$505)</f>
        <v>50.243376000002215</v>
      </c>
    </row>
    <row r="137" spans="1:6" x14ac:dyDescent="0.35">
      <c r="A137" s="20">
        <v>3.6800000000000299</v>
      </c>
      <c r="B137" s="20">
        <v>6</v>
      </c>
      <c r="C137" s="20">
        <f t="shared" si="9"/>
        <v>22.080000000000179</v>
      </c>
      <c r="D137" s="20">
        <f t="shared" si="10"/>
        <v>40.627200000000663</v>
      </c>
      <c r="E137" s="20">
        <f t="shared" si="11"/>
        <v>0.40516950000000662</v>
      </c>
      <c r="F137" s="20">
        <f>SUM(E137:$E$505)</f>
        <v>49.835998500002205</v>
      </c>
    </row>
    <row r="138" spans="1:6" x14ac:dyDescent="0.35">
      <c r="A138" s="20">
        <v>3.6700000000000301</v>
      </c>
      <c r="B138" s="20">
        <v>6</v>
      </c>
      <c r="C138" s="20">
        <f t="shared" si="9"/>
        <v>22.020000000000181</v>
      </c>
      <c r="D138" s="20">
        <f t="shared" si="10"/>
        <v>40.406700000000662</v>
      </c>
      <c r="E138" s="20">
        <f t="shared" si="11"/>
        <v>0.40296750000000658</v>
      </c>
      <c r="F138" s="20">
        <f>SUM(E138:$E$505)</f>
        <v>49.430829000002205</v>
      </c>
    </row>
    <row r="139" spans="1:6" x14ac:dyDescent="0.35">
      <c r="A139" s="20">
        <v>3.6600000000000299</v>
      </c>
      <c r="B139" s="20">
        <v>6</v>
      </c>
      <c r="C139" s="20">
        <f t="shared" si="9"/>
        <v>21.960000000000178</v>
      </c>
      <c r="D139" s="20">
        <f t="shared" si="10"/>
        <v>40.186800000000652</v>
      </c>
      <c r="E139" s="20">
        <f t="shared" si="11"/>
        <v>0.40077150000000655</v>
      </c>
      <c r="F139" s="20">
        <f>SUM(E139:$E$505)</f>
        <v>49.027861500002189</v>
      </c>
    </row>
    <row r="140" spans="1:6" x14ac:dyDescent="0.35">
      <c r="A140" s="20">
        <v>3.6500000000000301</v>
      </c>
      <c r="B140" s="20">
        <v>6</v>
      </c>
      <c r="C140" s="20">
        <f t="shared" si="9"/>
        <v>21.90000000000018</v>
      </c>
      <c r="D140" s="20">
        <f t="shared" si="10"/>
        <v>39.967500000000655</v>
      </c>
      <c r="E140" s="20">
        <f t="shared" si="11"/>
        <v>0.39858150000000658</v>
      </c>
      <c r="F140" s="20">
        <f>SUM(E140:$E$505)</f>
        <v>48.627090000002184</v>
      </c>
    </row>
    <row r="141" spans="1:6" x14ac:dyDescent="0.35">
      <c r="A141" s="20">
        <v>3.6400000000000299</v>
      </c>
      <c r="B141" s="20">
        <v>6</v>
      </c>
      <c r="C141" s="20">
        <f t="shared" si="9"/>
        <v>21.840000000000181</v>
      </c>
      <c r="D141" s="20">
        <f t="shared" si="10"/>
        <v>39.748800000000656</v>
      </c>
      <c r="E141" s="20">
        <f t="shared" si="11"/>
        <v>0.39639750000000656</v>
      </c>
      <c r="F141" s="20">
        <f>SUM(E141:$E$505)</f>
        <v>48.228508500002178</v>
      </c>
    </row>
    <row r="142" spans="1:6" x14ac:dyDescent="0.35">
      <c r="A142" s="20">
        <v>3.6300000000000301</v>
      </c>
      <c r="B142" s="20">
        <v>6</v>
      </c>
      <c r="C142" s="20">
        <f t="shared" si="9"/>
        <v>21.780000000000179</v>
      </c>
      <c r="D142" s="20">
        <f t="shared" si="10"/>
        <v>39.53070000000065</v>
      </c>
      <c r="E142" s="20">
        <f t="shared" si="11"/>
        <v>0.3942195000000065</v>
      </c>
      <c r="F142" s="20">
        <f>SUM(E142:$E$505)</f>
        <v>47.832111000002186</v>
      </c>
    </row>
    <row r="143" spans="1:6" x14ac:dyDescent="0.35">
      <c r="A143" s="20">
        <v>3.6200000000000299</v>
      </c>
      <c r="B143" s="20">
        <v>6</v>
      </c>
      <c r="C143" s="20">
        <f t="shared" si="9"/>
        <v>21.72000000000018</v>
      </c>
      <c r="D143" s="20">
        <f t="shared" si="10"/>
        <v>39.313200000000649</v>
      </c>
      <c r="E143" s="20">
        <f t="shared" si="11"/>
        <v>0.39204750000000654</v>
      </c>
      <c r="F143" s="20">
        <f>SUM(E143:$E$505)</f>
        <v>47.437891500002181</v>
      </c>
    </row>
    <row r="144" spans="1:6" x14ac:dyDescent="0.35">
      <c r="A144" s="20">
        <v>3.6100000000000301</v>
      </c>
      <c r="B144" s="20">
        <v>6</v>
      </c>
      <c r="C144" s="20">
        <f t="shared" si="9"/>
        <v>21.660000000000181</v>
      </c>
      <c r="D144" s="20">
        <f t="shared" si="10"/>
        <v>39.096300000000653</v>
      </c>
      <c r="E144" s="20">
        <f t="shared" si="11"/>
        <v>0.38988150000000643</v>
      </c>
      <c r="F144" s="20">
        <f>SUM(E144:$E$505)</f>
        <v>47.045844000002177</v>
      </c>
    </row>
    <row r="145" spans="1:6" x14ac:dyDescent="0.35">
      <c r="A145" s="20">
        <v>3.6000000000000298</v>
      </c>
      <c r="B145" s="20">
        <v>6</v>
      </c>
      <c r="C145" s="20">
        <f t="shared" si="9"/>
        <v>21.600000000000179</v>
      </c>
      <c r="D145" s="20">
        <f t="shared" si="10"/>
        <v>38.880000000000642</v>
      </c>
      <c r="E145" s="20">
        <f t="shared" si="11"/>
        <v>0.38772150000000649</v>
      </c>
      <c r="F145" s="20">
        <f>SUM(E145:$E$505)</f>
        <v>46.655962500002175</v>
      </c>
    </row>
    <row r="146" spans="1:6" x14ac:dyDescent="0.35">
      <c r="A146" s="20">
        <v>3.5900000000000301</v>
      </c>
      <c r="B146" s="20">
        <v>6</v>
      </c>
      <c r="C146" s="20">
        <f t="shared" si="9"/>
        <v>21.54000000000018</v>
      </c>
      <c r="D146" s="20">
        <f t="shared" si="10"/>
        <v>38.664300000000651</v>
      </c>
      <c r="E146" s="20">
        <f t="shared" si="11"/>
        <v>0.3855675000000065</v>
      </c>
      <c r="F146" s="20">
        <f>SUM(E146:$E$505)</f>
        <v>46.268241000002163</v>
      </c>
    </row>
    <row r="147" spans="1:6" x14ac:dyDescent="0.35">
      <c r="A147" s="20">
        <v>3.5800000000000298</v>
      </c>
      <c r="B147" s="20">
        <v>6</v>
      </c>
      <c r="C147" s="20">
        <f t="shared" si="9"/>
        <v>21.480000000000178</v>
      </c>
      <c r="D147" s="20">
        <f t="shared" si="10"/>
        <v>38.449200000000637</v>
      </c>
      <c r="E147" s="20">
        <f t="shared" si="11"/>
        <v>0.38341950000000635</v>
      </c>
      <c r="F147" s="20">
        <f>SUM(E147:$E$505)</f>
        <v>45.88267350000217</v>
      </c>
    </row>
    <row r="148" spans="1:6" x14ac:dyDescent="0.35">
      <c r="A148" s="20">
        <v>3.57000000000003</v>
      </c>
      <c r="B148" s="20">
        <v>6</v>
      </c>
      <c r="C148" s="20">
        <f t="shared" si="9"/>
        <v>21.420000000000179</v>
      </c>
      <c r="D148" s="20">
        <f t="shared" si="10"/>
        <v>38.234700000000643</v>
      </c>
      <c r="E148" s="20">
        <f t="shared" si="11"/>
        <v>0.38127750000000638</v>
      </c>
      <c r="F148" s="20">
        <f>SUM(E148:$E$505)</f>
        <v>45.499254000002168</v>
      </c>
    </row>
    <row r="149" spans="1:6" x14ac:dyDescent="0.35">
      <c r="A149" s="20">
        <v>3.5600000000000298</v>
      </c>
      <c r="B149" s="20">
        <v>6</v>
      </c>
      <c r="C149" s="20">
        <f t="shared" si="9"/>
        <v>21.360000000000177</v>
      </c>
      <c r="D149" s="20">
        <f t="shared" si="10"/>
        <v>38.020800000000634</v>
      </c>
      <c r="E149" s="20">
        <f t="shared" si="11"/>
        <v>0.3791415000000064</v>
      </c>
      <c r="F149" s="20">
        <f>SUM(E149:$E$505)</f>
        <v>45.117976500002158</v>
      </c>
    </row>
    <row r="150" spans="1:6" x14ac:dyDescent="0.35">
      <c r="A150" s="20">
        <v>3.55000000000003</v>
      </c>
      <c r="B150" s="20">
        <v>6</v>
      </c>
      <c r="C150" s="20">
        <f t="shared" si="9"/>
        <v>21.300000000000182</v>
      </c>
      <c r="D150" s="20">
        <f t="shared" si="10"/>
        <v>37.807500000000644</v>
      </c>
      <c r="E150" s="20">
        <f t="shared" si="11"/>
        <v>0.37701150000000638</v>
      </c>
      <c r="F150" s="20">
        <f>SUM(E150:$E$505)</f>
        <v>44.738835000002155</v>
      </c>
    </row>
    <row r="151" spans="1:6" x14ac:dyDescent="0.35">
      <c r="A151" s="20">
        <v>3.5400000000000298</v>
      </c>
      <c r="B151" s="20">
        <v>6</v>
      </c>
      <c r="C151" s="20">
        <f t="shared" si="9"/>
        <v>21.24000000000018</v>
      </c>
      <c r="D151" s="20">
        <f t="shared" si="10"/>
        <v>37.594800000000632</v>
      </c>
      <c r="E151" s="20">
        <f t="shared" si="11"/>
        <v>0.37488750000000637</v>
      </c>
      <c r="F151" s="20">
        <f>SUM(E151:$E$505)</f>
        <v>44.361823500002146</v>
      </c>
    </row>
    <row r="152" spans="1:6" x14ac:dyDescent="0.35">
      <c r="A152" s="20">
        <v>3.53000000000003</v>
      </c>
      <c r="B152" s="20">
        <v>6</v>
      </c>
      <c r="C152" s="20">
        <f t="shared" si="9"/>
        <v>21.180000000000181</v>
      </c>
      <c r="D152" s="20">
        <f t="shared" si="10"/>
        <v>37.382700000000639</v>
      </c>
      <c r="E152" s="20">
        <f t="shared" si="11"/>
        <v>0.37276950000000642</v>
      </c>
      <c r="F152" s="20">
        <f>SUM(E152:$E$505)</f>
        <v>43.986936000002132</v>
      </c>
    </row>
    <row r="153" spans="1:6" x14ac:dyDescent="0.35">
      <c r="A153" s="20">
        <v>3.5200000000000302</v>
      </c>
      <c r="B153" s="20">
        <v>6</v>
      </c>
      <c r="C153" s="20">
        <f t="shared" si="9"/>
        <v>21.120000000000182</v>
      </c>
      <c r="D153" s="20">
        <f t="shared" si="10"/>
        <v>37.171200000000638</v>
      </c>
      <c r="E153" s="20">
        <f t="shared" si="11"/>
        <v>0.37065750000000636</v>
      </c>
      <c r="F153" s="20">
        <f>SUM(E153:$E$505)</f>
        <v>43.614166500002128</v>
      </c>
    </row>
    <row r="154" spans="1:6" x14ac:dyDescent="0.35">
      <c r="A154" s="20">
        <v>3.51000000000003</v>
      </c>
      <c r="B154" s="20">
        <v>6</v>
      </c>
      <c r="C154" s="20">
        <f t="shared" si="9"/>
        <v>21.06000000000018</v>
      </c>
      <c r="D154" s="20">
        <f t="shared" si="10"/>
        <v>36.960300000000629</v>
      </c>
      <c r="E154" s="20">
        <f t="shared" si="11"/>
        <v>0.36855150000000636</v>
      </c>
      <c r="F154" s="20">
        <f>SUM(E154:$E$505)</f>
        <v>43.243509000002135</v>
      </c>
    </row>
    <row r="155" spans="1:6" x14ac:dyDescent="0.35">
      <c r="A155" s="20">
        <v>3.5000000000000302</v>
      </c>
      <c r="B155" s="20">
        <v>6</v>
      </c>
      <c r="C155" s="20">
        <f t="shared" si="9"/>
        <v>21.000000000000181</v>
      </c>
      <c r="D155" s="20">
        <f t="shared" si="10"/>
        <v>36.750000000000632</v>
      </c>
      <c r="E155" s="20">
        <f t="shared" si="11"/>
        <v>0.36645150000000626</v>
      </c>
      <c r="F155" s="20">
        <f>SUM(E155:$E$505)</f>
        <v>42.874957500002125</v>
      </c>
    </row>
    <row r="156" spans="1:6" x14ac:dyDescent="0.35">
      <c r="A156" s="20">
        <v>3.49000000000003</v>
      </c>
      <c r="B156" s="20">
        <v>6</v>
      </c>
      <c r="C156" s="20">
        <f t="shared" si="9"/>
        <v>20.940000000000179</v>
      </c>
      <c r="D156" s="20">
        <f t="shared" si="10"/>
        <v>36.540300000000627</v>
      </c>
      <c r="E156" s="20">
        <f t="shared" si="11"/>
        <v>0.36435750000000627</v>
      </c>
      <c r="F156" s="20">
        <f>SUM(E156:$E$505)</f>
        <v>42.508506000002114</v>
      </c>
    </row>
    <row r="157" spans="1:6" x14ac:dyDescent="0.35">
      <c r="A157" s="20">
        <v>3.4800000000000302</v>
      </c>
      <c r="B157" s="20">
        <v>6</v>
      </c>
      <c r="C157" s="20">
        <f t="shared" si="9"/>
        <v>20.88000000000018</v>
      </c>
      <c r="D157" s="20">
        <f t="shared" si="10"/>
        <v>36.331200000000628</v>
      </c>
      <c r="E157" s="20">
        <f t="shared" si="11"/>
        <v>0.36226950000000629</v>
      </c>
      <c r="F157" s="20">
        <f>SUM(E157:$E$505)</f>
        <v>42.144148500002103</v>
      </c>
    </row>
    <row r="158" spans="1:6" x14ac:dyDescent="0.35">
      <c r="A158" s="20">
        <v>3.4700000000000299</v>
      </c>
      <c r="B158" s="20">
        <v>6</v>
      </c>
      <c r="C158" s="20">
        <f t="shared" si="9"/>
        <v>20.820000000000178</v>
      </c>
      <c r="D158" s="20">
        <f t="shared" si="10"/>
        <v>36.12270000000062</v>
      </c>
      <c r="E158" s="20">
        <f t="shared" si="11"/>
        <v>0.36018750000000621</v>
      </c>
      <c r="F158" s="20">
        <f>SUM(E158:$E$505)</f>
        <v>41.781879000002093</v>
      </c>
    </row>
    <row r="159" spans="1:6" x14ac:dyDescent="0.35">
      <c r="A159" s="20">
        <v>3.4600000000000302</v>
      </c>
      <c r="B159" s="20">
        <v>6</v>
      </c>
      <c r="C159" s="20">
        <f t="shared" si="9"/>
        <v>20.760000000000183</v>
      </c>
      <c r="D159" s="20">
        <f t="shared" si="10"/>
        <v>35.914800000000632</v>
      </c>
      <c r="E159" s="20">
        <f t="shared" si="11"/>
        <v>0.35811150000000624</v>
      </c>
      <c r="F159" s="20">
        <f>SUM(E159:$E$505)</f>
        <v>41.421691500002098</v>
      </c>
    </row>
    <row r="160" spans="1:6" x14ac:dyDescent="0.35">
      <c r="A160" s="20">
        <v>3.4500000000000299</v>
      </c>
      <c r="B160" s="20">
        <v>6</v>
      </c>
      <c r="C160" s="20">
        <f t="shared" si="9"/>
        <v>20.70000000000018</v>
      </c>
      <c r="D160" s="20">
        <f t="shared" si="10"/>
        <v>35.707500000000621</v>
      </c>
      <c r="E160" s="20">
        <f t="shared" si="11"/>
        <v>0.35604150000000623</v>
      </c>
      <c r="F160" s="20">
        <f>SUM(E160:$E$505)</f>
        <v>41.063580000002091</v>
      </c>
    </row>
    <row r="161" spans="1:6" x14ac:dyDescent="0.35">
      <c r="A161" s="20">
        <v>3.4400000000000301</v>
      </c>
      <c r="B161" s="20">
        <v>6</v>
      </c>
      <c r="C161" s="20">
        <f t="shared" si="9"/>
        <v>20.640000000000182</v>
      </c>
      <c r="D161" s="20">
        <f t="shared" si="10"/>
        <v>35.500800000000623</v>
      </c>
      <c r="E161" s="20">
        <f t="shared" si="11"/>
        <v>0.35397750000000622</v>
      </c>
      <c r="F161" s="20">
        <f>SUM(E161:$E$505)</f>
        <v>40.707538500002087</v>
      </c>
    </row>
    <row r="162" spans="1:6" x14ac:dyDescent="0.35">
      <c r="A162" s="20">
        <v>3.4300000000000299</v>
      </c>
      <c r="B162" s="20">
        <v>6</v>
      </c>
      <c r="C162" s="20">
        <f t="shared" si="9"/>
        <v>20.580000000000179</v>
      </c>
      <c r="D162" s="20">
        <f t="shared" si="10"/>
        <v>35.294700000000617</v>
      </c>
      <c r="E162" s="20">
        <f t="shared" si="11"/>
        <v>0.35191950000000616</v>
      </c>
      <c r="F162" s="20">
        <f>SUM(E162:$E$505)</f>
        <v>40.353561000002074</v>
      </c>
    </row>
    <row r="163" spans="1:6" x14ac:dyDescent="0.35">
      <c r="A163" s="20">
        <v>3.4200000000000301</v>
      </c>
      <c r="B163" s="20">
        <v>6</v>
      </c>
      <c r="C163" s="20">
        <f t="shared" si="9"/>
        <v>20.520000000000181</v>
      </c>
      <c r="D163" s="20">
        <f t="shared" si="10"/>
        <v>35.089200000000616</v>
      </c>
      <c r="E163" s="20">
        <f t="shared" si="11"/>
        <v>0.3498675000000061</v>
      </c>
      <c r="F163" s="20">
        <f>SUM(E163:$E$505)</f>
        <v>40.001641500002066</v>
      </c>
    </row>
    <row r="164" spans="1:6" x14ac:dyDescent="0.35">
      <c r="A164" s="20">
        <v>3.4100000000000299</v>
      </c>
      <c r="B164" s="20">
        <v>6</v>
      </c>
      <c r="C164" s="20">
        <f t="shared" si="9"/>
        <v>20.460000000000178</v>
      </c>
      <c r="D164" s="20">
        <f t="shared" si="10"/>
        <v>34.884300000000607</v>
      </c>
      <c r="E164" s="20">
        <f t="shared" si="11"/>
        <v>0.34782150000000611</v>
      </c>
      <c r="F164" s="20">
        <f>SUM(E164:$E$505)</f>
        <v>39.651774000002064</v>
      </c>
    </row>
    <row r="165" spans="1:6" x14ac:dyDescent="0.35">
      <c r="A165" s="20">
        <v>3.4000000000000301</v>
      </c>
      <c r="B165" s="20">
        <v>6</v>
      </c>
      <c r="C165" s="20">
        <f t="shared" si="9"/>
        <v>20.40000000000018</v>
      </c>
      <c r="D165" s="20">
        <f t="shared" si="10"/>
        <v>34.680000000000611</v>
      </c>
      <c r="E165" s="20">
        <f t="shared" si="11"/>
        <v>0.34578150000000613</v>
      </c>
      <c r="F165" s="20">
        <f>SUM(E165:$E$505)</f>
        <v>39.303952500002055</v>
      </c>
    </row>
    <row r="166" spans="1:6" x14ac:dyDescent="0.35">
      <c r="A166" s="20">
        <v>3.3900000000000299</v>
      </c>
      <c r="B166" s="20">
        <v>6</v>
      </c>
      <c r="C166" s="20">
        <f t="shared" si="9"/>
        <v>20.340000000000181</v>
      </c>
      <c r="D166" s="20">
        <f t="shared" si="10"/>
        <v>34.476300000000613</v>
      </c>
      <c r="E166" s="20">
        <f t="shared" si="11"/>
        <v>0.34374750000000609</v>
      </c>
      <c r="F166" s="20">
        <f>SUM(E166:$E$505)</f>
        <v>38.958171000002054</v>
      </c>
    </row>
    <row r="167" spans="1:6" x14ac:dyDescent="0.35">
      <c r="A167" s="20">
        <v>3.3800000000000301</v>
      </c>
      <c r="B167" s="20">
        <v>6</v>
      </c>
      <c r="C167" s="20">
        <f t="shared" si="9"/>
        <v>20.280000000000179</v>
      </c>
      <c r="D167" s="20">
        <f t="shared" si="10"/>
        <v>34.273200000000607</v>
      </c>
      <c r="E167" s="20">
        <f t="shared" si="11"/>
        <v>0.34171950000000606</v>
      </c>
      <c r="F167" s="20">
        <f>SUM(E167:$E$505)</f>
        <v>38.614423500002061</v>
      </c>
    </row>
    <row r="168" spans="1:6" x14ac:dyDescent="0.35">
      <c r="A168" s="20">
        <v>3.3700000000000299</v>
      </c>
      <c r="B168" s="20">
        <v>6</v>
      </c>
      <c r="C168" s="20">
        <f t="shared" si="9"/>
        <v>20.22000000000018</v>
      </c>
      <c r="D168" s="20">
        <f t="shared" si="10"/>
        <v>34.070700000000606</v>
      </c>
      <c r="E168" s="20">
        <f t="shared" si="11"/>
        <v>0.33969750000000609</v>
      </c>
      <c r="F168" s="20">
        <f>SUM(E168:$E$505)</f>
        <v>38.272704000002037</v>
      </c>
    </row>
    <row r="169" spans="1:6" x14ac:dyDescent="0.35">
      <c r="A169" s="20">
        <v>3.3600000000000301</v>
      </c>
      <c r="B169" s="20">
        <v>6</v>
      </c>
      <c r="C169" s="20">
        <f t="shared" si="9"/>
        <v>20.160000000000181</v>
      </c>
      <c r="D169" s="20">
        <f t="shared" si="10"/>
        <v>33.868800000000611</v>
      </c>
      <c r="E169" s="20">
        <f t="shared" si="11"/>
        <v>0.33768150000000707</v>
      </c>
      <c r="F169" s="20">
        <f>SUM(E169:$E$505)</f>
        <v>37.933006500002037</v>
      </c>
    </row>
    <row r="170" spans="1:6" x14ac:dyDescent="0.35">
      <c r="A170" s="20">
        <v>3.3500000000000401</v>
      </c>
      <c r="B170" s="20">
        <v>6</v>
      </c>
      <c r="C170" s="20">
        <f t="shared" si="9"/>
        <v>20.100000000000239</v>
      </c>
      <c r="D170" s="20">
        <f t="shared" si="10"/>
        <v>33.667500000000807</v>
      </c>
      <c r="E170" s="20">
        <f t="shared" si="11"/>
        <v>0.33567150000000806</v>
      </c>
      <c r="F170" s="20">
        <f>SUM(E170:$E$505)</f>
        <v>37.595325000002035</v>
      </c>
    </row>
    <row r="171" spans="1:6" x14ac:dyDescent="0.35">
      <c r="A171" s="20">
        <v>3.3400000000000398</v>
      </c>
      <c r="B171" s="20">
        <v>6</v>
      </c>
      <c r="C171" s="20">
        <f t="shared" si="9"/>
        <v>20.040000000000241</v>
      </c>
      <c r="D171" s="20">
        <f t="shared" si="10"/>
        <v>33.466800000000802</v>
      </c>
      <c r="E171" s="20">
        <f t="shared" si="11"/>
        <v>0.333667500000008</v>
      </c>
      <c r="F171" s="20">
        <f>SUM(E171:$E$505)</f>
        <v>37.259653500002031</v>
      </c>
    </row>
    <row r="172" spans="1:6" x14ac:dyDescent="0.35">
      <c r="A172" s="20">
        <v>3.33000000000004</v>
      </c>
      <c r="B172" s="20">
        <v>6</v>
      </c>
      <c r="C172" s="20">
        <f t="shared" si="9"/>
        <v>19.980000000000238</v>
      </c>
      <c r="D172" s="20">
        <f t="shared" si="10"/>
        <v>33.266700000000796</v>
      </c>
      <c r="E172" s="20">
        <f t="shared" si="11"/>
        <v>0.33166950000000794</v>
      </c>
      <c r="F172" s="20">
        <f>SUM(E172:$E$505)</f>
        <v>36.925986000002027</v>
      </c>
    </row>
    <row r="173" spans="1:6" x14ac:dyDescent="0.35">
      <c r="A173" s="20">
        <v>3.3200000000000398</v>
      </c>
      <c r="B173" s="20">
        <v>6</v>
      </c>
      <c r="C173" s="20">
        <f t="shared" si="9"/>
        <v>19.92000000000024</v>
      </c>
      <c r="D173" s="20">
        <f t="shared" si="10"/>
        <v>33.067200000000796</v>
      </c>
      <c r="E173" s="20">
        <f t="shared" si="11"/>
        <v>0.32967750000000789</v>
      </c>
      <c r="F173" s="20">
        <f>SUM(E173:$E$505)</f>
        <v>36.594316500002023</v>
      </c>
    </row>
    <row r="174" spans="1:6" x14ac:dyDescent="0.35">
      <c r="A174" s="20">
        <v>3.31000000000004</v>
      </c>
      <c r="B174" s="20">
        <v>6</v>
      </c>
      <c r="C174" s="20">
        <f t="shared" si="9"/>
        <v>19.860000000000241</v>
      </c>
      <c r="D174" s="20">
        <f t="shared" si="10"/>
        <v>32.868300000000794</v>
      </c>
      <c r="E174" s="20">
        <f t="shared" si="11"/>
        <v>0.32769150000000791</v>
      </c>
      <c r="F174" s="20">
        <f>SUM(E174:$E$505)</f>
        <v>36.264639000002006</v>
      </c>
    </row>
    <row r="175" spans="1:6" x14ac:dyDescent="0.35">
      <c r="A175" s="20">
        <v>3.3000000000000398</v>
      </c>
      <c r="B175" s="20">
        <v>6</v>
      </c>
      <c r="C175" s="20">
        <f t="shared" si="9"/>
        <v>19.800000000000239</v>
      </c>
      <c r="D175" s="20">
        <f t="shared" si="10"/>
        <v>32.67000000000079</v>
      </c>
      <c r="E175" s="20">
        <f t="shared" si="11"/>
        <v>0.32571150000000793</v>
      </c>
      <c r="F175" s="20">
        <f>SUM(E175:$E$505)</f>
        <v>35.936947500002006</v>
      </c>
    </row>
    <row r="176" spans="1:6" x14ac:dyDescent="0.35">
      <c r="A176" s="20">
        <v>3.29000000000004</v>
      </c>
      <c r="B176" s="20">
        <v>6</v>
      </c>
      <c r="C176" s="20">
        <f t="shared" si="9"/>
        <v>19.74000000000024</v>
      </c>
      <c r="D176" s="20">
        <f t="shared" si="10"/>
        <v>32.472300000000793</v>
      </c>
      <c r="E176" s="20">
        <f t="shared" si="11"/>
        <v>0.32373750000000795</v>
      </c>
      <c r="F176" s="20">
        <f>SUM(E176:$E$505)</f>
        <v>35.611236000001995</v>
      </c>
    </row>
    <row r="177" spans="1:6" x14ac:dyDescent="0.35">
      <c r="A177" s="20">
        <v>3.2800000000000402</v>
      </c>
      <c r="B177" s="20">
        <v>6</v>
      </c>
      <c r="C177" s="20">
        <f t="shared" si="9"/>
        <v>19.680000000000241</v>
      </c>
      <c r="D177" s="20">
        <f t="shared" si="10"/>
        <v>32.275200000000794</v>
      </c>
      <c r="E177" s="20">
        <f t="shared" si="11"/>
        <v>0.32176950000000787</v>
      </c>
      <c r="F177" s="20">
        <f>SUM(E177:$E$505)</f>
        <v>35.287498500001988</v>
      </c>
    </row>
    <row r="178" spans="1:6" x14ac:dyDescent="0.35">
      <c r="A178" s="20">
        <v>3.27000000000004</v>
      </c>
      <c r="B178" s="20">
        <v>6</v>
      </c>
      <c r="C178" s="20">
        <f t="shared" si="9"/>
        <v>19.620000000000239</v>
      </c>
      <c r="D178" s="20">
        <f t="shared" si="10"/>
        <v>32.078700000000786</v>
      </c>
      <c r="E178" s="20">
        <f t="shared" si="11"/>
        <v>0.31980750000000785</v>
      </c>
      <c r="F178" s="20">
        <f>SUM(E178:$E$505)</f>
        <v>34.965729000001986</v>
      </c>
    </row>
    <row r="179" spans="1:6" x14ac:dyDescent="0.35">
      <c r="A179" s="20">
        <v>3.2600000000000402</v>
      </c>
      <c r="B179" s="20">
        <v>6</v>
      </c>
      <c r="C179" s="20">
        <f t="shared" si="9"/>
        <v>19.56000000000024</v>
      </c>
      <c r="D179" s="20">
        <f t="shared" si="10"/>
        <v>31.882800000000785</v>
      </c>
      <c r="E179" s="20">
        <f t="shared" si="11"/>
        <v>0.31785150000000784</v>
      </c>
      <c r="F179" s="20">
        <f>SUM(E179:$E$505)</f>
        <v>34.645921500001975</v>
      </c>
    </row>
    <row r="180" spans="1:6" x14ac:dyDescent="0.35">
      <c r="A180" s="20">
        <v>3.25000000000004</v>
      </c>
      <c r="B180" s="20">
        <v>6</v>
      </c>
      <c r="C180" s="20">
        <f t="shared" si="9"/>
        <v>19.500000000000242</v>
      </c>
      <c r="D180" s="20">
        <f t="shared" si="10"/>
        <v>31.687500000000782</v>
      </c>
      <c r="E180" s="20">
        <f t="shared" si="11"/>
        <v>0.31590150000000777</v>
      </c>
      <c r="F180" s="20">
        <f>SUM(E180:$E$505)</f>
        <v>34.328070000001972</v>
      </c>
    </row>
    <row r="181" spans="1:6" x14ac:dyDescent="0.35">
      <c r="A181" s="20">
        <v>3.2400000000000402</v>
      </c>
      <c r="B181" s="20">
        <v>6</v>
      </c>
      <c r="C181" s="20">
        <f t="shared" si="9"/>
        <v>19.440000000000239</v>
      </c>
      <c r="D181" s="20">
        <f t="shared" si="10"/>
        <v>31.492800000000777</v>
      </c>
      <c r="E181" s="20">
        <f t="shared" si="11"/>
        <v>0.31395750000000777</v>
      </c>
      <c r="F181" s="20">
        <f>SUM(E181:$E$505)</f>
        <v>34.012168500001962</v>
      </c>
    </row>
    <row r="182" spans="1:6" x14ac:dyDescent="0.35">
      <c r="A182" s="20">
        <v>3.23000000000004</v>
      </c>
      <c r="B182" s="20">
        <v>6</v>
      </c>
      <c r="C182" s="20">
        <f t="shared" si="9"/>
        <v>19.380000000000241</v>
      </c>
      <c r="D182" s="20">
        <f t="shared" si="10"/>
        <v>31.298700000000775</v>
      </c>
      <c r="E182" s="20">
        <f t="shared" si="11"/>
        <v>0.31201950000000778</v>
      </c>
      <c r="F182" s="20">
        <f>SUM(E182:$E$505)</f>
        <v>33.698211000001962</v>
      </c>
    </row>
    <row r="183" spans="1:6" x14ac:dyDescent="0.35">
      <c r="A183" s="20">
        <v>3.2200000000000402</v>
      </c>
      <c r="B183" s="20">
        <v>6</v>
      </c>
      <c r="C183" s="20">
        <f t="shared" si="9"/>
        <v>19.320000000000242</v>
      </c>
      <c r="D183" s="20">
        <f t="shared" si="10"/>
        <v>31.105200000000778</v>
      </c>
      <c r="E183" s="20">
        <f t="shared" si="11"/>
        <v>0.31008750000000773</v>
      </c>
      <c r="F183" s="20">
        <f>SUM(E183:$E$505)</f>
        <v>33.386191500001956</v>
      </c>
    </row>
    <row r="184" spans="1:6" x14ac:dyDescent="0.35">
      <c r="A184" s="20">
        <v>3.2100000000000399</v>
      </c>
      <c r="B184" s="20">
        <v>6</v>
      </c>
      <c r="C184" s="20">
        <f t="shared" si="9"/>
        <v>19.26000000000024</v>
      </c>
      <c r="D184" s="20">
        <f t="shared" si="10"/>
        <v>30.912300000000769</v>
      </c>
      <c r="E184" s="20">
        <f t="shared" si="11"/>
        <v>0.30816150000000769</v>
      </c>
      <c r="F184" s="20">
        <f>SUM(E184:$E$505)</f>
        <v>33.076104000001934</v>
      </c>
    </row>
    <row r="185" spans="1:6" x14ac:dyDescent="0.35">
      <c r="A185" s="20">
        <v>3.2000000000000401</v>
      </c>
      <c r="B185" s="20">
        <v>6</v>
      </c>
      <c r="C185" s="20">
        <f t="shared" si="9"/>
        <v>19.200000000000241</v>
      </c>
      <c r="D185" s="20">
        <f t="shared" si="10"/>
        <v>30.72000000000077</v>
      </c>
      <c r="E185" s="20">
        <f t="shared" si="11"/>
        <v>0.30624150000000766</v>
      </c>
      <c r="F185" s="20">
        <f>SUM(E185:$E$505)</f>
        <v>32.767942500001922</v>
      </c>
    </row>
    <row r="186" spans="1:6" x14ac:dyDescent="0.35">
      <c r="A186" s="20">
        <v>3.1900000000000399</v>
      </c>
      <c r="B186" s="20">
        <v>6</v>
      </c>
      <c r="C186" s="20">
        <f t="shared" si="9"/>
        <v>19.140000000000239</v>
      </c>
      <c r="D186" s="20">
        <f t="shared" si="10"/>
        <v>30.528300000000762</v>
      </c>
      <c r="E186" s="20">
        <f t="shared" si="11"/>
        <v>0.30432750000000763</v>
      </c>
      <c r="F186" s="20">
        <f>SUM(E186:$E$505)</f>
        <v>32.461701000001909</v>
      </c>
    </row>
    <row r="187" spans="1:6" x14ac:dyDescent="0.35">
      <c r="A187" s="20">
        <v>3.1800000000000401</v>
      </c>
      <c r="B187" s="20">
        <v>6</v>
      </c>
      <c r="C187" s="20">
        <f t="shared" si="9"/>
        <v>19.08000000000024</v>
      </c>
      <c r="D187" s="20">
        <f t="shared" si="10"/>
        <v>30.337200000000763</v>
      </c>
      <c r="E187" s="20">
        <f t="shared" si="11"/>
        <v>0.30241950000000761</v>
      </c>
      <c r="F187" s="20">
        <f>SUM(E187:$E$505)</f>
        <v>32.157373500001881</v>
      </c>
    </row>
    <row r="188" spans="1:6" x14ac:dyDescent="0.35">
      <c r="A188" s="20">
        <v>3.1700000000000399</v>
      </c>
      <c r="B188" s="20">
        <v>6</v>
      </c>
      <c r="C188" s="20">
        <f t="shared" si="9"/>
        <v>19.020000000000238</v>
      </c>
      <c r="D188" s="20">
        <f t="shared" si="10"/>
        <v>30.146700000000756</v>
      </c>
      <c r="E188" s="20">
        <f t="shared" si="11"/>
        <v>0.3005175000000076</v>
      </c>
      <c r="F188" s="20">
        <f>SUM(E188:$E$505)</f>
        <v>31.854954000001865</v>
      </c>
    </row>
    <row r="189" spans="1:6" x14ac:dyDescent="0.35">
      <c r="A189" s="20">
        <v>3.1600000000000401</v>
      </c>
      <c r="B189" s="20">
        <v>6</v>
      </c>
      <c r="C189" s="20">
        <f t="shared" si="9"/>
        <v>18.960000000000242</v>
      </c>
      <c r="D189" s="20">
        <f t="shared" si="10"/>
        <v>29.956800000000765</v>
      </c>
      <c r="E189" s="20">
        <f t="shared" si="11"/>
        <v>0.29862150000000759</v>
      </c>
      <c r="F189" s="20">
        <f>SUM(E189:$E$505)</f>
        <v>31.554436500001859</v>
      </c>
    </row>
    <row r="190" spans="1:6" x14ac:dyDescent="0.35">
      <c r="A190" s="20">
        <v>3.1500000000000399</v>
      </c>
      <c r="B190" s="20">
        <v>6</v>
      </c>
      <c r="C190" s="20">
        <f t="shared" si="9"/>
        <v>18.90000000000024</v>
      </c>
      <c r="D190" s="20">
        <f t="shared" si="10"/>
        <v>29.767500000000755</v>
      </c>
      <c r="E190" s="20">
        <f t="shared" si="11"/>
        <v>0.29673150000000759</v>
      </c>
      <c r="F190" s="20">
        <f>SUM(E190:$E$505)</f>
        <v>31.255815000001849</v>
      </c>
    </row>
    <row r="191" spans="1:6" x14ac:dyDescent="0.35">
      <c r="A191" s="20">
        <v>3.1400000000000401</v>
      </c>
      <c r="B191" s="20">
        <v>6</v>
      </c>
      <c r="C191" s="20">
        <f t="shared" si="9"/>
        <v>18.840000000000241</v>
      </c>
      <c r="D191" s="20">
        <f t="shared" si="10"/>
        <v>29.578800000000758</v>
      </c>
      <c r="E191" s="20">
        <f t="shared" si="11"/>
        <v>0.29484750000000753</v>
      </c>
      <c r="F191" s="20">
        <f>SUM(E191:$E$505)</f>
        <v>30.959083500001842</v>
      </c>
    </row>
    <row r="192" spans="1:6" x14ac:dyDescent="0.35">
      <c r="A192" s="20">
        <v>3.1300000000000399</v>
      </c>
      <c r="B192" s="20">
        <v>6</v>
      </c>
      <c r="C192" s="20">
        <f t="shared" si="9"/>
        <v>18.780000000000239</v>
      </c>
      <c r="D192" s="20">
        <f t="shared" si="10"/>
        <v>29.390700000000749</v>
      </c>
      <c r="E192" s="20">
        <f t="shared" si="11"/>
        <v>0.29296950000000749</v>
      </c>
      <c r="F192" s="20">
        <f>SUM(E192:$E$505)</f>
        <v>30.664236000001839</v>
      </c>
    </row>
    <row r="193" spans="1:6" x14ac:dyDescent="0.35">
      <c r="A193" s="20">
        <v>3.1200000000000401</v>
      </c>
      <c r="B193" s="20">
        <v>6</v>
      </c>
      <c r="C193" s="20">
        <f t="shared" si="9"/>
        <v>18.72000000000024</v>
      </c>
      <c r="D193" s="20">
        <f t="shared" si="10"/>
        <v>29.203200000000749</v>
      </c>
      <c r="E193" s="20">
        <f t="shared" si="11"/>
        <v>0.29109750000000745</v>
      </c>
      <c r="F193" s="20">
        <f>SUM(E193:$E$505)</f>
        <v>30.371266500001827</v>
      </c>
    </row>
    <row r="194" spans="1:6" x14ac:dyDescent="0.35">
      <c r="A194" s="20">
        <v>3.1100000000000398</v>
      </c>
      <c r="B194" s="20">
        <v>6</v>
      </c>
      <c r="C194" s="20">
        <f t="shared" si="9"/>
        <v>18.660000000000238</v>
      </c>
      <c r="D194" s="20">
        <f t="shared" si="10"/>
        <v>29.016300000000744</v>
      </c>
      <c r="E194" s="20">
        <f t="shared" si="11"/>
        <v>0.28923150000000747</v>
      </c>
      <c r="F194" s="20">
        <f>SUM(E194:$E$505)</f>
        <v>30.08016900000182</v>
      </c>
    </row>
    <row r="195" spans="1:6" x14ac:dyDescent="0.35">
      <c r="A195" s="20">
        <v>3.1000000000000401</v>
      </c>
      <c r="B195" s="20">
        <v>6</v>
      </c>
      <c r="C195" s="20">
        <f t="shared" si="9"/>
        <v>18.600000000000239</v>
      </c>
      <c r="D195" s="20">
        <f t="shared" si="10"/>
        <v>28.830000000000744</v>
      </c>
      <c r="E195" s="20">
        <f t="shared" si="11"/>
        <v>0.28737150000000744</v>
      </c>
      <c r="F195" s="20">
        <f>SUM(E195:$E$505)</f>
        <v>29.790937500001807</v>
      </c>
    </row>
    <row r="196" spans="1:6" x14ac:dyDescent="0.35">
      <c r="A196" s="20">
        <v>3.0900000000000398</v>
      </c>
      <c r="B196" s="20">
        <v>6</v>
      </c>
      <c r="C196" s="20">
        <f t="shared" si="9"/>
        <v>18.540000000000241</v>
      </c>
      <c r="D196" s="20">
        <f t="shared" si="10"/>
        <v>28.64430000000074</v>
      </c>
      <c r="E196" s="20">
        <f t="shared" si="11"/>
        <v>0.28551750000000736</v>
      </c>
      <c r="F196" s="20">
        <f>SUM(E196:$E$505)</f>
        <v>29.503566000001801</v>
      </c>
    </row>
    <row r="197" spans="1:6" x14ac:dyDescent="0.35">
      <c r="A197" s="20">
        <v>3.08000000000004</v>
      </c>
      <c r="B197" s="20">
        <v>6</v>
      </c>
      <c r="C197" s="20">
        <f t="shared" si="9"/>
        <v>18.480000000000238</v>
      </c>
      <c r="D197" s="20">
        <f t="shared" si="10"/>
        <v>28.459200000000738</v>
      </c>
      <c r="E197" s="20">
        <f t="shared" si="11"/>
        <v>0.28366950000000735</v>
      </c>
      <c r="F197" s="20">
        <f>SUM(E197:$E$505)</f>
        <v>29.218048500001796</v>
      </c>
    </row>
    <row r="198" spans="1:6" x14ac:dyDescent="0.35">
      <c r="A198" s="20">
        <v>3.0700000000000398</v>
      </c>
      <c r="B198" s="20">
        <v>6</v>
      </c>
      <c r="C198" s="20">
        <f t="shared" ref="C198:C261" si="12">A198*B198</f>
        <v>18.42000000000024</v>
      </c>
      <c r="D198" s="20">
        <f t="shared" ref="D198:D261" si="13">(C198*A198)/2</f>
        <v>28.274700000000735</v>
      </c>
      <c r="E198" s="20">
        <f t="shared" ref="E198:E261" si="14">(D198+D199)*0.01/2</f>
        <v>0.28182750000000739</v>
      </c>
      <c r="F198" s="20">
        <f>SUM(E198:$E$505)</f>
        <v>28.934379000001794</v>
      </c>
    </row>
    <row r="199" spans="1:6" x14ac:dyDescent="0.35">
      <c r="A199" s="20">
        <v>3.06000000000004</v>
      </c>
      <c r="B199" s="20">
        <v>6</v>
      </c>
      <c r="C199" s="20">
        <f t="shared" si="12"/>
        <v>18.360000000000241</v>
      </c>
      <c r="D199" s="20">
        <f t="shared" si="13"/>
        <v>28.090800000000737</v>
      </c>
      <c r="E199" s="20">
        <f t="shared" si="14"/>
        <v>0.27999150000000733</v>
      </c>
      <c r="F199" s="20">
        <f>SUM(E199:$E$505)</f>
        <v>28.652551500001781</v>
      </c>
    </row>
    <row r="200" spans="1:6" x14ac:dyDescent="0.35">
      <c r="A200" s="20">
        <v>3.0500000000000398</v>
      </c>
      <c r="B200" s="20">
        <v>6</v>
      </c>
      <c r="C200" s="20">
        <f t="shared" si="12"/>
        <v>18.300000000000239</v>
      </c>
      <c r="D200" s="20">
        <f t="shared" si="13"/>
        <v>27.907500000000727</v>
      </c>
      <c r="E200" s="20">
        <f t="shared" si="14"/>
        <v>0.27816150000000728</v>
      </c>
      <c r="F200" s="20">
        <f>SUM(E200:$E$505)</f>
        <v>28.372560000001773</v>
      </c>
    </row>
    <row r="201" spans="1:6" x14ac:dyDescent="0.35">
      <c r="A201" s="20">
        <v>3.04000000000004</v>
      </c>
      <c r="B201" s="20">
        <v>6</v>
      </c>
      <c r="C201" s="20">
        <f t="shared" si="12"/>
        <v>18.24000000000024</v>
      </c>
      <c r="D201" s="20">
        <f t="shared" si="13"/>
        <v>27.72480000000073</v>
      </c>
      <c r="E201" s="20">
        <f t="shared" si="14"/>
        <v>0.27633750000000734</v>
      </c>
      <c r="F201" s="20">
        <f>SUM(E201:$E$505)</f>
        <v>28.09439850000177</v>
      </c>
    </row>
    <row r="202" spans="1:6" x14ac:dyDescent="0.35">
      <c r="A202" s="20">
        <v>3.0300000000000402</v>
      </c>
      <c r="B202" s="20">
        <v>6</v>
      </c>
      <c r="C202" s="20">
        <f t="shared" si="12"/>
        <v>18.180000000000241</v>
      </c>
      <c r="D202" s="20">
        <f t="shared" si="13"/>
        <v>27.542700000000732</v>
      </c>
      <c r="E202" s="20">
        <f t="shared" si="14"/>
        <v>0.2745195000000073</v>
      </c>
      <c r="F202" s="20">
        <f>SUM(E202:$E$505)</f>
        <v>27.818061000001759</v>
      </c>
    </row>
    <row r="203" spans="1:6" x14ac:dyDescent="0.35">
      <c r="A203" s="20">
        <v>3.02000000000004</v>
      </c>
      <c r="B203" s="20">
        <v>6</v>
      </c>
      <c r="C203" s="20">
        <f t="shared" si="12"/>
        <v>18.120000000000239</v>
      </c>
      <c r="D203" s="20">
        <f t="shared" si="13"/>
        <v>27.361200000000725</v>
      </c>
      <c r="E203" s="20">
        <f t="shared" si="14"/>
        <v>0.27270750000000726</v>
      </c>
      <c r="F203" s="20">
        <f>SUM(E203:$E$505)</f>
        <v>27.543541500001748</v>
      </c>
    </row>
    <row r="204" spans="1:6" x14ac:dyDescent="0.35">
      <c r="A204" s="20">
        <v>3.0100000000000402</v>
      </c>
      <c r="B204" s="20">
        <v>6</v>
      </c>
      <c r="C204" s="20">
        <f t="shared" si="12"/>
        <v>18.06000000000024</v>
      </c>
      <c r="D204" s="20">
        <f t="shared" si="13"/>
        <v>27.180300000000724</v>
      </c>
      <c r="E204" s="20">
        <f t="shared" si="14"/>
        <v>0.27090150000000723</v>
      </c>
      <c r="F204" s="20">
        <f>SUM(E204:$E$505)</f>
        <v>27.270834000001738</v>
      </c>
    </row>
    <row r="205" spans="1:6" x14ac:dyDescent="0.35">
      <c r="A205" s="20">
        <v>3.00000000000004</v>
      </c>
      <c r="B205" s="20">
        <v>6</v>
      </c>
      <c r="C205" s="20">
        <f t="shared" si="12"/>
        <v>18.000000000000242</v>
      </c>
      <c r="D205" s="20">
        <f t="shared" si="13"/>
        <v>27.000000000000721</v>
      </c>
      <c r="E205" s="20">
        <f t="shared" si="14"/>
        <v>0.26910150000000721</v>
      </c>
      <c r="F205" s="20">
        <f>SUM(E205:$E$505)</f>
        <v>26.99993250000173</v>
      </c>
    </row>
    <row r="206" spans="1:6" x14ac:dyDescent="0.35">
      <c r="A206" s="20">
        <v>2.9900000000000402</v>
      </c>
      <c r="B206" s="20">
        <v>6</v>
      </c>
      <c r="C206" s="20">
        <f t="shared" si="12"/>
        <v>17.940000000000239</v>
      </c>
      <c r="D206" s="20">
        <f t="shared" si="13"/>
        <v>26.820300000000717</v>
      </c>
      <c r="E206" s="20">
        <f t="shared" si="14"/>
        <v>0.26730750000000719</v>
      </c>
      <c r="F206" s="20">
        <f>SUM(E206:$E$505)</f>
        <v>26.730831000001725</v>
      </c>
    </row>
    <row r="207" spans="1:6" x14ac:dyDescent="0.35">
      <c r="A207" s="20">
        <v>2.98000000000004</v>
      </c>
      <c r="B207" s="20">
        <v>6</v>
      </c>
      <c r="C207" s="20">
        <f t="shared" si="12"/>
        <v>17.880000000000241</v>
      </c>
      <c r="D207" s="20">
        <f t="shared" si="13"/>
        <v>26.641200000000715</v>
      </c>
      <c r="E207" s="20">
        <f t="shared" si="14"/>
        <v>0.26551950000000718</v>
      </c>
      <c r="F207" s="20">
        <f>SUM(E207:$E$505)</f>
        <v>26.46352350000171</v>
      </c>
    </row>
    <row r="208" spans="1:6" x14ac:dyDescent="0.35">
      <c r="A208" s="20">
        <v>2.9700000000000402</v>
      </c>
      <c r="B208" s="20">
        <v>6</v>
      </c>
      <c r="C208" s="20">
        <f t="shared" si="12"/>
        <v>17.820000000000242</v>
      </c>
      <c r="D208" s="20">
        <f t="shared" si="13"/>
        <v>26.462700000000716</v>
      </c>
      <c r="E208" s="20">
        <f t="shared" si="14"/>
        <v>0.26373750000000712</v>
      </c>
      <c r="F208" s="20">
        <f>SUM(E208:$E$505)</f>
        <v>26.198004000001706</v>
      </c>
    </row>
    <row r="209" spans="1:6" x14ac:dyDescent="0.35">
      <c r="A209" s="20">
        <v>2.9600000000000399</v>
      </c>
      <c r="B209" s="20">
        <v>6</v>
      </c>
      <c r="C209" s="20">
        <f t="shared" si="12"/>
        <v>17.76000000000024</v>
      </c>
      <c r="D209" s="20">
        <f t="shared" si="13"/>
        <v>26.284800000000708</v>
      </c>
      <c r="E209" s="20">
        <f t="shared" si="14"/>
        <v>0.26196150000000712</v>
      </c>
      <c r="F209" s="20">
        <f>SUM(E209:$E$505)</f>
        <v>25.934266500001701</v>
      </c>
    </row>
    <row r="210" spans="1:6" x14ac:dyDescent="0.35">
      <c r="A210" s="20">
        <v>2.9500000000000401</v>
      </c>
      <c r="B210" s="20">
        <v>6</v>
      </c>
      <c r="C210" s="20">
        <f t="shared" si="12"/>
        <v>17.700000000000241</v>
      </c>
      <c r="D210" s="20">
        <f t="shared" si="13"/>
        <v>26.107500000000712</v>
      </c>
      <c r="E210" s="20">
        <f t="shared" si="14"/>
        <v>0.26019150000000707</v>
      </c>
      <c r="F210" s="20">
        <f>SUM(E210:$E$505)</f>
        <v>25.672305000001689</v>
      </c>
    </row>
    <row r="211" spans="1:6" x14ac:dyDescent="0.35">
      <c r="A211" s="20">
        <v>2.9400000000000399</v>
      </c>
      <c r="B211" s="20">
        <v>6</v>
      </c>
      <c r="C211" s="20">
        <f t="shared" si="12"/>
        <v>17.640000000000239</v>
      </c>
      <c r="D211" s="20">
        <f t="shared" si="13"/>
        <v>25.930800000000701</v>
      </c>
      <c r="E211" s="20">
        <f t="shared" si="14"/>
        <v>0.25842750000000703</v>
      </c>
      <c r="F211" s="20">
        <f>SUM(E211:$E$505)</f>
        <v>25.412113500001684</v>
      </c>
    </row>
    <row r="212" spans="1:6" x14ac:dyDescent="0.35">
      <c r="A212" s="20">
        <v>2.9300000000000401</v>
      </c>
      <c r="B212" s="20">
        <v>6</v>
      </c>
      <c r="C212" s="20">
        <f t="shared" si="12"/>
        <v>17.58000000000024</v>
      </c>
      <c r="D212" s="20">
        <f t="shared" si="13"/>
        <v>25.754700000000703</v>
      </c>
      <c r="E212" s="20">
        <f t="shared" si="14"/>
        <v>0.25666950000000699</v>
      </c>
      <c r="F212" s="20">
        <f>SUM(E212:$E$505)</f>
        <v>25.153686000001681</v>
      </c>
    </row>
    <row r="213" spans="1:6" x14ac:dyDescent="0.35">
      <c r="A213" s="20">
        <v>2.9200000000000399</v>
      </c>
      <c r="B213" s="20">
        <v>6</v>
      </c>
      <c r="C213" s="20">
        <f t="shared" si="12"/>
        <v>17.520000000000238</v>
      </c>
      <c r="D213" s="20">
        <f t="shared" si="13"/>
        <v>25.579200000000696</v>
      </c>
      <c r="E213" s="20">
        <f t="shared" si="14"/>
        <v>0.25491750000000701</v>
      </c>
      <c r="F213" s="20">
        <f>SUM(E213:$E$505)</f>
        <v>24.897016500001673</v>
      </c>
    </row>
    <row r="214" spans="1:6" x14ac:dyDescent="0.35">
      <c r="A214" s="20">
        <v>2.9100000000000401</v>
      </c>
      <c r="B214" s="20">
        <v>6</v>
      </c>
      <c r="C214" s="20">
        <f t="shared" si="12"/>
        <v>17.460000000000242</v>
      </c>
      <c r="D214" s="20">
        <f t="shared" si="13"/>
        <v>25.404300000000703</v>
      </c>
      <c r="E214" s="20">
        <f t="shared" si="14"/>
        <v>0.25317150000000704</v>
      </c>
      <c r="F214" s="20">
        <f>SUM(E214:$E$505)</f>
        <v>24.642099000001668</v>
      </c>
    </row>
    <row r="215" spans="1:6" x14ac:dyDescent="0.35">
      <c r="A215" s="20">
        <v>2.9000000000000399</v>
      </c>
      <c r="B215" s="20">
        <v>6</v>
      </c>
      <c r="C215" s="20">
        <f t="shared" si="12"/>
        <v>17.40000000000024</v>
      </c>
      <c r="D215" s="20">
        <f t="shared" si="13"/>
        <v>25.230000000000697</v>
      </c>
      <c r="E215" s="20">
        <f t="shared" si="14"/>
        <v>0.25143150000000697</v>
      </c>
      <c r="F215" s="20">
        <f>SUM(E215:$E$505)</f>
        <v>24.388927500001653</v>
      </c>
    </row>
    <row r="216" spans="1:6" x14ac:dyDescent="0.35">
      <c r="A216" s="20">
        <v>2.8900000000000401</v>
      </c>
      <c r="B216" s="20">
        <v>6</v>
      </c>
      <c r="C216" s="20">
        <f t="shared" si="12"/>
        <v>17.340000000000241</v>
      </c>
      <c r="D216" s="20">
        <f t="shared" si="13"/>
        <v>25.056300000000697</v>
      </c>
      <c r="E216" s="20">
        <f t="shared" si="14"/>
        <v>0.24969750000000779</v>
      </c>
      <c r="F216" s="20">
        <f>SUM(E216:$E$505)</f>
        <v>24.137496000001651</v>
      </c>
    </row>
    <row r="217" spans="1:6" x14ac:dyDescent="0.35">
      <c r="A217" s="20">
        <v>2.8800000000000501</v>
      </c>
      <c r="B217" s="20">
        <v>6</v>
      </c>
      <c r="C217" s="20">
        <f t="shared" si="12"/>
        <v>17.2800000000003</v>
      </c>
      <c r="D217" s="20">
        <f t="shared" si="13"/>
        <v>24.883200000000866</v>
      </c>
      <c r="E217" s="20">
        <f t="shared" si="14"/>
        <v>0.24796950000000864</v>
      </c>
      <c r="F217" s="20">
        <f>SUM(E217:$E$505)</f>
        <v>23.88779850000164</v>
      </c>
    </row>
    <row r="218" spans="1:6" x14ac:dyDescent="0.35">
      <c r="A218" s="20">
        <v>2.8700000000000498</v>
      </c>
      <c r="B218" s="20">
        <v>6</v>
      </c>
      <c r="C218" s="20">
        <f t="shared" si="12"/>
        <v>17.220000000000297</v>
      </c>
      <c r="D218" s="20">
        <f t="shared" si="13"/>
        <v>24.710700000000855</v>
      </c>
      <c r="E218" s="20">
        <f t="shared" si="14"/>
        <v>0.24624750000000858</v>
      </c>
      <c r="F218" s="20">
        <f>SUM(E218:$E$505)</f>
        <v>23.63982900000163</v>
      </c>
    </row>
    <row r="219" spans="1:6" x14ac:dyDescent="0.35">
      <c r="A219" s="20">
        <v>2.8600000000000501</v>
      </c>
      <c r="B219" s="20">
        <v>6</v>
      </c>
      <c r="C219" s="20">
        <f t="shared" si="12"/>
        <v>17.160000000000302</v>
      </c>
      <c r="D219" s="20">
        <f t="shared" si="13"/>
        <v>24.538800000000862</v>
      </c>
      <c r="E219" s="20">
        <f t="shared" si="14"/>
        <v>0.24453150000000859</v>
      </c>
      <c r="F219" s="20">
        <f>SUM(E219:$E$505)</f>
        <v>23.39358150000162</v>
      </c>
    </row>
    <row r="220" spans="1:6" x14ac:dyDescent="0.35">
      <c r="A220" s="20">
        <v>2.8500000000000498</v>
      </c>
      <c r="B220" s="20">
        <v>6</v>
      </c>
      <c r="C220" s="20">
        <f t="shared" si="12"/>
        <v>17.1000000000003</v>
      </c>
      <c r="D220" s="20">
        <f t="shared" si="13"/>
        <v>24.367500000000852</v>
      </c>
      <c r="E220" s="20">
        <f t="shared" si="14"/>
        <v>0.24282150000000854</v>
      </c>
      <c r="F220" s="20">
        <f>SUM(E220:$E$505)</f>
        <v>23.149050000001612</v>
      </c>
    </row>
    <row r="221" spans="1:6" x14ac:dyDescent="0.35">
      <c r="A221" s="20">
        <v>2.84000000000005</v>
      </c>
      <c r="B221" s="20">
        <v>6</v>
      </c>
      <c r="C221" s="20">
        <f t="shared" si="12"/>
        <v>17.040000000000301</v>
      </c>
      <c r="D221" s="20">
        <f t="shared" si="13"/>
        <v>24.196800000000852</v>
      </c>
      <c r="E221" s="20">
        <f t="shared" si="14"/>
        <v>0.24111750000000851</v>
      </c>
      <c r="F221" s="20">
        <f>SUM(E221:$E$505)</f>
        <v>22.906228500001607</v>
      </c>
    </row>
    <row r="222" spans="1:6" x14ac:dyDescent="0.35">
      <c r="A222" s="20">
        <v>2.8300000000000498</v>
      </c>
      <c r="B222" s="20">
        <v>6</v>
      </c>
      <c r="C222" s="20">
        <f t="shared" si="12"/>
        <v>16.980000000000299</v>
      </c>
      <c r="D222" s="20">
        <f t="shared" si="13"/>
        <v>24.026700000000847</v>
      </c>
      <c r="E222" s="20">
        <f t="shared" si="14"/>
        <v>0.23941950000000847</v>
      </c>
      <c r="F222" s="20">
        <f>SUM(E222:$E$505)</f>
        <v>22.665111000001598</v>
      </c>
    </row>
    <row r="223" spans="1:6" x14ac:dyDescent="0.35">
      <c r="A223" s="20">
        <v>2.82000000000005</v>
      </c>
      <c r="B223" s="20">
        <v>6</v>
      </c>
      <c r="C223" s="20">
        <f t="shared" si="12"/>
        <v>16.9200000000003</v>
      </c>
      <c r="D223" s="20">
        <f t="shared" si="13"/>
        <v>23.857200000000848</v>
      </c>
      <c r="E223" s="20">
        <f t="shared" si="14"/>
        <v>0.23772750000000842</v>
      </c>
      <c r="F223" s="20">
        <f>SUM(E223:$E$505)</f>
        <v>22.425691500001594</v>
      </c>
    </row>
    <row r="224" spans="1:6" x14ac:dyDescent="0.35">
      <c r="A224" s="20">
        <v>2.8100000000000498</v>
      </c>
      <c r="B224" s="20">
        <v>6</v>
      </c>
      <c r="C224" s="20">
        <f t="shared" si="12"/>
        <v>16.860000000000298</v>
      </c>
      <c r="D224" s="20">
        <f t="shared" si="13"/>
        <v>23.688300000000837</v>
      </c>
      <c r="E224" s="20">
        <f t="shared" si="14"/>
        <v>0.23604150000000837</v>
      </c>
      <c r="F224" s="20">
        <f>SUM(E224:$E$505)</f>
        <v>22.187964000001589</v>
      </c>
    </row>
    <row r="225" spans="1:6" x14ac:dyDescent="0.35">
      <c r="A225" s="20">
        <v>2.80000000000005</v>
      </c>
      <c r="B225" s="20">
        <v>6</v>
      </c>
      <c r="C225" s="20">
        <f t="shared" si="12"/>
        <v>16.800000000000299</v>
      </c>
      <c r="D225" s="20">
        <f t="shared" si="13"/>
        <v>23.520000000000838</v>
      </c>
      <c r="E225" s="20">
        <f t="shared" si="14"/>
        <v>0.23436150000000835</v>
      </c>
      <c r="F225" s="20">
        <f>SUM(E225:$E$505)</f>
        <v>21.951922500001576</v>
      </c>
    </row>
    <row r="226" spans="1:6" x14ac:dyDescent="0.35">
      <c r="A226" s="20">
        <v>2.7900000000000502</v>
      </c>
      <c r="B226" s="20">
        <v>6</v>
      </c>
      <c r="C226" s="20">
        <f t="shared" si="12"/>
        <v>16.7400000000003</v>
      </c>
      <c r="D226" s="20">
        <f t="shared" si="13"/>
        <v>23.352300000000838</v>
      </c>
      <c r="E226" s="20">
        <f t="shared" si="14"/>
        <v>0.23268750000000837</v>
      </c>
      <c r="F226" s="20">
        <f>SUM(E226:$E$505)</f>
        <v>21.717561000001567</v>
      </c>
    </row>
    <row r="227" spans="1:6" x14ac:dyDescent="0.35">
      <c r="A227" s="20">
        <v>2.78000000000005</v>
      </c>
      <c r="B227" s="20">
        <v>6</v>
      </c>
      <c r="C227" s="20">
        <f t="shared" si="12"/>
        <v>16.680000000000298</v>
      </c>
      <c r="D227" s="20">
        <f t="shared" si="13"/>
        <v>23.18520000000083</v>
      </c>
      <c r="E227" s="20">
        <f t="shared" si="14"/>
        <v>0.23101950000000834</v>
      </c>
      <c r="F227" s="20">
        <f>SUM(E227:$E$505)</f>
        <v>21.484873500001562</v>
      </c>
    </row>
    <row r="228" spans="1:6" x14ac:dyDescent="0.35">
      <c r="A228" s="20">
        <v>2.7700000000000502</v>
      </c>
      <c r="B228" s="20">
        <v>6</v>
      </c>
      <c r="C228" s="20">
        <f t="shared" si="12"/>
        <v>16.620000000000303</v>
      </c>
      <c r="D228" s="20">
        <f t="shared" si="13"/>
        <v>23.018700000000837</v>
      </c>
      <c r="E228" s="20">
        <f t="shared" si="14"/>
        <v>0.22935750000000835</v>
      </c>
      <c r="F228" s="20">
        <f>SUM(E228:$E$505)</f>
        <v>21.253854000001549</v>
      </c>
    </row>
    <row r="229" spans="1:6" x14ac:dyDescent="0.35">
      <c r="A229" s="20">
        <v>2.76000000000005</v>
      </c>
      <c r="B229" s="20">
        <v>6</v>
      </c>
      <c r="C229" s="20">
        <f t="shared" si="12"/>
        <v>16.560000000000301</v>
      </c>
      <c r="D229" s="20">
        <f t="shared" si="13"/>
        <v>22.85280000000083</v>
      </c>
      <c r="E229" s="20">
        <f t="shared" si="14"/>
        <v>0.2277015000000083</v>
      </c>
      <c r="F229" s="20">
        <f>SUM(E229:$E$505)</f>
        <v>21.02449650000154</v>
      </c>
    </row>
    <row r="230" spans="1:6" x14ac:dyDescent="0.35">
      <c r="A230" s="20">
        <v>2.7500000000000502</v>
      </c>
      <c r="B230" s="20">
        <v>6</v>
      </c>
      <c r="C230" s="20">
        <f t="shared" si="12"/>
        <v>16.500000000000302</v>
      </c>
      <c r="D230" s="20">
        <f t="shared" si="13"/>
        <v>22.687500000000828</v>
      </c>
      <c r="E230" s="20">
        <f t="shared" si="14"/>
        <v>0.22605150000000826</v>
      </c>
      <c r="F230" s="20">
        <f>SUM(E230:$E$505)</f>
        <v>20.796795000001527</v>
      </c>
    </row>
    <row r="231" spans="1:6" x14ac:dyDescent="0.35">
      <c r="A231" s="20">
        <v>2.74000000000005</v>
      </c>
      <c r="B231" s="20">
        <v>6</v>
      </c>
      <c r="C231" s="20">
        <f t="shared" si="12"/>
        <v>16.4400000000003</v>
      </c>
      <c r="D231" s="20">
        <f t="shared" si="13"/>
        <v>22.522800000000821</v>
      </c>
      <c r="E231" s="20">
        <f t="shared" si="14"/>
        <v>0.22440750000000823</v>
      </c>
      <c r="F231" s="20">
        <f>SUM(E231:$E$505)</f>
        <v>20.57074350000152</v>
      </c>
    </row>
    <row r="232" spans="1:6" x14ac:dyDescent="0.35">
      <c r="A232" s="20">
        <v>2.7300000000000502</v>
      </c>
      <c r="B232" s="20">
        <v>6</v>
      </c>
      <c r="C232" s="20">
        <f t="shared" si="12"/>
        <v>16.380000000000301</v>
      </c>
      <c r="D232" s="20">
        <f t="shared" si="13"/>
        <v>22.358700000000823</v>
      </c>
      <c r="E232" s="20">
        <f t="shared" si="14"/>
        <v>0.22276950000000817</v>
      </c>
      <c r="F232" s="20">
        <f>SUM(E232:$E$505)</f>
        <v>20.346336000001511</v>
      </c>
    </row>
    <row r="233" spans="1:6" x14ac:dyDescent="0.35">
      <c r="A233" s="20">
        <v>2.7200000000000499</v>
      </c>
      <c r="B233" s="20">
        <v>6</v>
      </c>
      <c r="C233" s="20">
        <f t="shared" si="12"/>
        <v>16.320000000000299</v>
      </c>
      <c r="D233" s="20">
        <f t="shared" si="13"/>
        <v>22.195200000000813</v>
      </c>
      <c r="E233" s="20">
        <f t="shared" si="14"/>
        <v>0.22113750000000815</v>
      </c>
      <c r="F233" s="20">
        <f>SUM(E233:$E$505)</f>
        <v>20.123566500001502</v>
      </c>
    </row>
    <row r="234" spans="1:6" x14ac:dyDescent="0.35">
      <c r="A234" s="20">
        <v>2.7100000000000501</v>
      </c>
      <c r="B234" s="20">
        <v>6</v>
      </c>
      <c r="C234" s="20">
        <f t="shared" si="12"/>
        <v>16.2600000000003</v>
      </c>
      <c r="D234" s="20">
        <f t="shared" si="13"/>
        <v>22.032300000000813</v>
      </c>
      <c r="E234" s="20">
        <f t="shared" si="14"/>
        <v>0.21951150000000813</v>
      </c>
      <c r="F234" s="20">
        <f>SUM(E234:$E$505)</f>
        <v>19.902429000001494</v>
      </c>
    </row>
    <row r="235" spans="1:6" x14ac:dyDescent="0.35">
      <c r="A235" s="20">
        <v>2.7000000000000499</v>
      </c>
      <c r="B235" s="20">
        <v>6</v>
      </c>
      <c r="C235" s="20">
        <f t="shared" si="12"/>
        <v>16.200000000000301</v>
      </c>
      <c r="D235" s="20">
        <f t="shared" si="13"/>
        <v>21.870000000000811</v>
      </c>
      <c r="E235" s="20">
        <f t="shared" si="14"/>
        <v>0.21789150000000809</v>
      </c>
      <c r="F235" s="20">
        <f>SUM(E235:$E$505)</f>
        <v>19.682917500001484</v>
      </c>
    </row>
    <row r="236" spans="1:6" x14ac:dyDescent="0.35">
      <c r="A236" s="20">
        <v>2.6900000000000501</v>
      </c>
      <c r="B236" s="20">
        <v>6</v>
      </c>
      <c r="C236" s="20">
        <f t="shared" si="12"/>
        <v>16.140000000000299</v>
      </c>
      <c r="D236" s="20">
        <f t="shared" si="13"/>
        <v>21.708300000000808</v>
      </c>
      <c r="E236" s="20">
        <f t="shared" si="14"/>
        <v>0.21627750000000806</v>
      </c>
      <c r="F236" s="20">
        <f>SUM(E236:$E$505)</f>
        <v>19.465026000001476</v>
      </c>
    </row>
    <row r="237" spans="1:6" x14ac:dyDescent="0.35">
      <c r="A237" s="20">
        <v>2.6800000000000499</v>
      </c>
      <c r="B237" s="20">
        <v>6</v>
      </c>
      <c r="C237" s="20">
        <f t="shared" si="12"/>
        <v>16.0800000000003</v>
      </c>
      <c r="D237" s="20">
        <f t="shared" si="13"/>
        <v>21.547200000000803</v>
      </c>
      <c r="E237" s="20">
        <f t="shared" si="14"/>
        <v>0.21466950000000803</v>
      </c>
      <c r="F237" s="20">
        <f>SUM(E237:$E$505)</f>
        <v>19.248748500001476</v>
      </c>
    </row>
    <row r="238" spans="1:6" x14ac:dyDescent="0.35">
      <c r="A238" s="20">
        <v>2.6700000000000501</v>
      </c>
      <c r="B238" s="20">
        <v>6</v>
      </c>
      <c r="C238" s="20">
        <f t="shared" si="12"/>
        <v>16.020000000000302</v>
      </c>
      <c r="D238" s="20">
        <f t="shared" si="13"/>
        <v>21.386700000000804</v>
      </c>
      <c r="E238" s="20">
        <f t="shared" si="14"/>
        <v>0.21306750000000801</v>
      </c>
      <c r="F238" s="20">
        <f>SUM(E238:$E$505)</f>
        <v>19.034079000001466</v>
      </c>
    </row>
    <row r="239" spans="1:6" x14ac:dyDescent="0.35">
      <c r="A239" s="20">
        <v>2.6600000000000499</v>
      </c>
      <c r="B239" s="20">
        <v>6</v>
      </c>
      <c r="C239" s="20">
        <f t="shared" si="12"/>
        <v>15.960000000000299</v>
      </c>
      <c r="D239" s="20">
        <f t="shared" si="13"/>
        <v>21.226800000000797</v>
      </c>
      <c r="E239" s="20">
        <f t="shared" si="14"/>
        <v>0.21147150000000797</v>
      </c>
      <c r="F239" s="20">
        <f>SUM(E239:$E$505)</f>
        <v>18.821011500001458</v>
      </c>
    </row>
    <row r="240" spans="1:6" x14ac:dyDescent="0.35">
      <c r="A240" s="20">
        <v>2.6500000000000501</v>
      </c>
      <c r="B240" s="20">
        <v>6</v>
      </c>
      <c r="C240" s="20">
        <f t="shared" si="12"/>
        <v>15.900000000000301</v>
      </c>
      <c r="D240" s="20">
        <f t="shared" si="13"/>
        <v>21.067500000000795</v>
      </c>
      <c r="E240" s="20">
        <f t="shared" si="14"/>
        <v>0.20988150000000794</v>
      </c>
      <c r="F240" s="20">
        <f>SUM(E240:$E$505)</f>
        <v>18.609540000001449</v>
      </c>
    </row>
    <row r="241" spans="1:6" x14ac:dyDescent="0.35">
      <c r="A241" s="20">
        <v>2.6400000000000499</v>
      </c>
      <c r="B241" s="20">
        <v>6</v>
      </c>
      <c r="C241" s="20">
        <f t="shared" si="12"/>
        <v>15.840000000000298</v>
      </c>
      <c r="D241" s="20">
        <f t="shared" si="13"/>
        <v>20.908800000000788</v>
      </c>
      <c r="E241" s="20">
        <f t="shared" si="14"/>
        <v>0.20829750000000791</v>
      </c>
      <c r="F241" s="20">
        <f>SUM(E241:$E$505)</f>
        <v>18.39965850000144</v>
      </c>
    </row>
    <row r="242" spans="1:6" x14ac:dyDescent="0.35">
      <c r="A242" s="20">
        <v>2.6300000000000501</v>
      </c>
      <c r="B242" s="20">
        <v>6</v>
      </c>
      <c r="C242" s="20">
        <f t="shared" si="12"/>
        <v>15.7800000000003</v>
      </c>
      <c r="D242" s="20">
        <f t="shared" si="13"/>
        <v>20.750700000000791</v>
      </c>
      <c r="E242" s="20">
        <f t="shared" si="14"/>
        <v>0.20671950000000788</v>
      </c>
      <c r="F242" s="20">
        <f>SUM(E242:$E$505)</f>
        <v>18.191361000001432</v>
      </c>
    </row>
    <row r="243" spans="1:6" x14ac:dyDescent="0.35">
      <c r="A243" s="20">
        <v>2.6200000000000498</v>
      </c>
      <c r="B243" s="20">
        <v>6</v>
      </c>
      <c r="C243" s="20">
        <f t="shared" si="12"/>
        <v>15.720000000000299</v>
      </c>
      <c r="D243" s="20">
        <f t="shared" si="13"/>
        <v>20.593200000000785</v>
      </c>
      <c r="E243" s="20">
        <f t="shared" si="14"/>
        <v>0.20514750000000784</v>
      </c>
      <c r="F243" s="20">
        <f>SUM(E243:$E$505)</f>
        <v>17.984641500001423</v>
      </c>
    </row>
    <row r="244" spans="1:6" x14ac:dyDescent="0.35">
      <c r="A244" s="20">
        <v>2.6100000000000501</v>
      </c>
      <c r="B244" s="20">
        <v>6</v>
      </c>
      <c r="C244" s="20">
        <f t="shared" si="12"/>
        <v>15.6600000000003</v>
      </c>
      <c r="D244" s="20">
        <f t="shared" si="13"/>
        <v>20.436300000000784</v>
      </c>
      <c r="E244" s="20">
        <f t="shared" si="14"/>
        <v>0.20358150000000785</v>
      </c>
      <c r="F244" s="20">
        <f>SUM(E244:$E$505)</f>
        <v>17.77949400000141</v>
      </c>
    </row>
    <row r="245" spans="1:6" x14ac:dyDescent="0.35">
      <c r="A245" s="20">
        <v>2.6000000000000498</v>
      </c>
      <c r="B245" s="20">
        <v>6</v>
      </c>
      <c r="C245" s="20">
        <f t="shared" si="12"/>
        <v>15.6000000000003</v>
      </c>
      <c r="D245" s="20">
        <f t="shared" si="13"/>
        <v>20.280000000000779</v>
      </c>
      <c r="E245" s="20">
        <f t="shared" si="14"/>
        <v>0.20202150000000779</v>
      </c>
      <c r="F245" s="20">
        <f>SUM(E245:$E$505)</f>
        <v>17.575912500001401</v>
      </c>
    </row>
    <row r="246" spans="1:6" x14ac:dyDescent="0.35">
      <c r="A246" s="20">
        <v>2.59000000000005</v>
      </c>
      <c r="B246" s="20">
        <v>6</v>
      </c>
      <c r="C246" s="20">
        <f t="shared" si="12"/>
        <v>15.540000000000301</v>
      </c>
      <c r="D246" s="20">
        <f t="shared" si="13"/>
        <v>20.12430000000078</v>
      </c>
      <c r="E246" s="20">
        <f t="shared" si="14"/>
        <v>0.20046750000000779</v>
      </c>
      <c r="F246" s="20">
        <f>SUM(E246:$E$505)</f>
        <v>17.37389100000139</v>
      </c>
    </row>
    <row r="247" spans="1:6" x14ac:dyDescent="0.35">
      <c r="A247" s="20">
        <v>2.5800000000000498</v>
      </c>
      <c r="B247" s="20">
        <v>6</v>
      </c>
      <c r="C247" s="20">
        <f t="shared" si="12"/>
        <v>15.480000000000299</v>
      </c>
      <c r="D247" s="20">
        <f t="shared" si="13"/>
        <v>19.969200000000772</v>
      </c>
      <c r="E247" s="20">
        <f t="shared" si="14"/>
        <v>0.19891950000000772</v>
      </c>
      <c r="F247" s="20">
        <f>SUM(E247:$E$505)</f>
        <v>17.173423500001384</v>
      </c>
    </row>
    <row r="248" spans="1:6" x14ac:dyDescent="0.35">
      <c r="A248" s="20">
        <v>2.57000000000005</v>
      </c>
      <c r="B248" s="20">
        <v>6</v>
      </c>
      <c r="C248" s="20">
        <f t="shared" si="12"/>
        <v>15.4200000000003</v>
      </c>
      <c r="D248" s="20">
        <f t="shared" si="13"/>
        <v>19.814700000000773</v>
      </c>
      <c r="E248" s="20">
        <f t="shared" si="14"/>
        <v>0.19737750000000767</v>
      </c>
      <c r="F248" s="20">
        <f>SUM(E248:$E$505)</f>
        <v>16.974504000001374</v>
      </c>
    </row>
    <row r="249" spans="1:6" x14ac:dyDescent="0.35">
      <c r="A249" s="20">
        <v>2.5600000000000498</v>
      </c>
      <c r="B249" s="20">
        <v>6</v>
      </c>
      <c r="C249" s="20">
        <f t="shared" si="12"/>
        <v>15.360000000000298</v>
      </c>
      <c r="D249" s="20">
        <f t="shared" si="13"/>
        <v>19.660800000000762</v>
      </c>
      <c r="E249" s="20">
        <f t="shared" si="14"/>
        <v>0.19584150000000761</v>
      </c>
      <c r="F249" s="20">
        <f>SUM(E249:$E$505)</f>
        <v>16.777126500001369</v>
      </c>
    </row>
    <row r="250" spans="1:6" x14ac:dyDescent="0.35">
      <c r="A250" s="20">
        <v>2.55000000000005</v>
      </c>
      <c r="B250" s="20">
        <v>6</v>
      </c>
      <c r="C250" s="20">
        <f t="shared" si="12"/>
        <v>15.300000000000299</v>
      </c>
      <c r="D250" s="20">
        <f t="shared" si="13"/>
        <v>19.507500000000764</v>
      </c>
      <c r="E250" s="20">
        <f t="shared" si="14"/>
        <v>0.19431150000000763</v>
      </c>
      <c r="F250" s="20">
        <f>SUM(E250:$E$505)</f>
        <v>16.581285000001365</v>
      </c>
    </row>
    <row r="251" spans="1:6" x14ac:dyDescent="0.35">
      <c r="A251" s="20">
        <v>2.5400000000000502</v>
      </c>
      <c r="B251" s="20">
        <v>6</v>
      </c>
      <c r="C251" s="20">
        <f t="shared" si="12"/>
        <v>15.2400000000003</v>
      </c>
      <c r="D251" s="20">
        <f t="shared" si="13"/>
        <v>19.354800000000765</v>
      </c>
      <c r="E251" s="20">
        <f t="shared" si="14"/>
        <v>0.19278750000000763</v>
      </c>
      <c r="F251" s="20">
        <f>SUM(E251:$E$505)</f>
        <v>16.386973500001364</v>
      </c>
    </row>
    <row r="252" spans="1:6" x14ac:dyDescent="0.35">
      <c r="A252" s="20">
        <v>2.53000000000005</v>
      </c>
      <c r="B252" s="20">
        <v>6</v>
      </c>
      <c r="C252" s="20">
        <f t="shared" si="12"/>
        <v>15.1800000000003</v>
      </c>
      <c r="D252" s="20">
        <f t="shared" si="13"/>
        <v>19.20270000000076</v>
      </c>
      <c r="E252" s="20">
        <f t="shared" si="14"/>
        <v>0.19126950000000761</v>
      </c>
      <c r="F252" s="20">
        <f>SUM(E252:$E$505)</f>
        <v>16.194186000001359</v>
      </c>
    </row>
    <row r="253" spans="1:6" x14ac:dyDescent="0.35">
      <c r="A253" s="20">
        <v>2.5200000000000502</v>
      </c>
      <c r="B253" s="20">
        <v>6</v>
      </c>
      <c r="C253" s="20">
        <f t="shared" si="12"/>
        <v>15.120000000000301</v>
      </c>
      <c r="D253" s="20">
        <f t="shared" si="13"/>
        <v>19.051200000000758</v>
      </c>
      <c r="E253" s="20">
        <f t="shared" si="14"/>
        <v>0.18975750000000757</v>
      </c>
      <c r="F253" s="20">
        <f>SUM(E253:$E$505)</f>
        <v>16.002916500001351</v>
      </c>
    </row>
    <row r="254" spans="1:6" x14ac:dyDescent="0.35">
      <c r="A254" s="20">
        <v>2.51000000000005</v>
      </c>
      <c r="B254" s="20">
        <v>6</v>
      </c>
      <c r="C254" s="20">
        <f t="shared" si="12"/>
        <v>15.060000000000301</v>
      </c>
      <c r="D254" s="20">
        <f t="shared" si="13"/>
        <v>18.900300000000755</v>
      </c>
      <c r="E254" s="20">
        <f t="shared" si="14"/>
        <v>0.18825150000000754</v>
      </c>
      <c r="F254" s="20">
        <f>SUM(E254:$E$505)</f>
        <v>15.813159000001338</v>
      </c>
    </row>
    <row r="255" spans="1:6" x14ac:dyDescent="0.35">
      <c r="A255" s="20">
        <v>2.5000000000000502</v>
      </c>
      <c r="B255" s="20">
        <v>6</v>
      </c>
      <c r="C255" s="20">
        <f t="shared" si="12"/>
        <v>15.000000000000302</v>
      </c>
      <c r="D255" s="20">
        <f t="shared" si="13"/>
        <v>18.750000000000753</v>
      </c>
      <c r="E255" s="20">
        <f t="shared" si="14"/>
        <v>0.18675150000000748</v>
      </c>
      <c r="F255" s="20">
        <f>SUM(E255:$E$505)</f>
        <v>15.624907500001331</v>
      </c>
    </row>
    <row r="256" spans="1:6" x14ac:dyDescent="0.35">
      <c r="A256" s="20">
        <v>2.49000000000005</v>
      </c>
      <c r="B256" s="20">
        <v>6</v>
      </c>
      <c r="C256" s="20">
        <f t="shared" si="12"/>
        <v>14.9400000000003</v>
      </c>
      <c r="D256" s="20">
        <f t="shared" si="13"/>
        <v>18.600300000000747</v>
      </c>
      <c r="E256" s="20">
        <f t="shared" si="14"/>
        <v>0.18525750000000749</v>
      </c>
      <c r="F256" s="20">
        <f>SUM(E256:$E$505)</f>
        <v>15.438156000001321</v>
      </c>
    </row>
    <row r="257" spans="1:6" x14ac:dyDescent="0.35">
      <c r="A257" s="20">
        <v>2.4800000000000502</v>
      </c>
      <c r="B257" s="20">
        <v>6</v>
      </c>
      <c r="C257" s="20">
        <f t="shared" si="12"/>
        <v>14.880000000000301</v>
      </c>
      <c r="D257" s="20">
        <f t="shared" si="13"/>
        <v>18.451200000000746</v>
      </c>
      <c r="E257" s="20">
        <f t="shared" si="14"/>
        <v>0.18376950000000744</v>
      </c>
      <c r="F257" s="20">
        <f>SUM(E257:$E$505)</f>
        <v>15.252898500001315</v>
      </c>
    </row>
    <row r="258" spans="1:6" x14ac:dyDescent="0.35">
      <c r="A258" s="20">
        <v>2.4700000000000499</v>
      </c>
      <c r="B258" s="20">
        <v>6</v>
      </c>
      <c r="C258" s="20">
        <f t="shared" si="12"/>
        <v>14.820000000000299</v>
      </c>
      <c r="D258" s="20">
        <f t="shared" si="13"/>
        <v>18.30270000000074</v>
      </c>
      <c r="E258" s="20">
        <f t="shared" si="14"/>
        <v>0.1822875000000074</v>
      </c>
      <c r="F258" s="20">
        <f>SUM(E258:$E$505)</f>
        <v>15.069129000001308</v>
      </c>
    </row>
    <row r="259" spans="1:6" x14ac:dyDescent="0.35">
      <c r="A259" s="20">
        <v>2.4600000000000501</v>
      </c>
      <c r="B259" s="20">
        <v>6</v>
      </c>
      <c r="C259" s="20">
        <f t="shared" si="12"/>
        <v>14.7600000000003</v>
      </c>
      <c r="D259" s="20">
        <f t="shared" si="13"/>
        <v>18.154800000000741</v>
      </c>
      <c r="E259" s="20">
        <f t="shared" si="14"/>
        <v>0.18081150000000737</v>
      </c>
      <c r="F259" s="20">
        <f>SUM(E259:$E$505)</f>
        <v>14.886841500001299</v>
      </c>
    </row>
    <row r="260" spans="1:6" x14ac:dyDescent="0.35">
      <c r="A260" s="20">
        <v>2.4500000000000499</v>
      </c>
      <c r="B260" s="20">
        <v>6</v>
      </c>
      <c r="C260" s="20">
        <f t="shared" si="12"/>
        <v>14.700000000000299</v>
      </c>
      <c r="D260" s="20">
        <f t="shared" si="13"/>
        <v>18.007500000000732</v>
      </c>
      <c r="E260" s="20">
        <f t="shared" si="14"/>
        <v>0.17934150000000734</v>
      </c>
      <c r="F260" s="20">
        <f>SUM(E260:$E$505)</f>
        <v>14.706030000001292</v>
      </c>
    </row>
    <row r="261" spans="1:6" x14ac:dyDescent="0.35">
      <c r="A261" s="20">
        <v>2.4400000000000501</v>
      </c>
      <c r="B261" s="20">
        <v>6</v>
      </c>
      <c r="C261" s="20">
        <f t="shared" si="12"/>
        <v>14.640000000000301</v>
      </c>
      <c r="D261" s="20">
        <f t="shared" si="13"/>
        <v>17.860800000000733</v>
      </c>
      <c r="E261" s="20">
        <f t="shared" si="14"/>
        <v>0.17787750000000732</v>
      </c>
      <c r="F261" s="20">
        <f>SUM(E261:$E$505)</f>
        <v>14.526688500001281</v>
      </c>
    </row>
    <row r="262" spans="1:6" x14ac:dyDescent="0.35">
      <c r="A262" s="20">
        <v>2.4300000000000499</v>
      </c>
      <c r="B262" s="20">
        <v>6</v>
      </c>
      <c r="C262" s="20">
        <f t="shared" ref="C262:C325" si="15">A262*B262</f>
        <v>14.5800000000003</v>
      </c>
      <c r="D262" s="20">
        <f t="shared" ref="D262:D325" si="16">(C262*A262)/2</f>
        <v>17.714700000000729</v>
      </c>
      <c r="E262" s="20">
        <f t="shared" ref="E262:E325" si="17">(D262+D263)*0.01/2</f>
        <v>0.17641950000000731</v>
      </c>
      <c r="F262" s="20">
        <f>SUM(E262:$E$505)</f>
        <v>14.348811000001273</v>
      </c>
    </row>
    <row r="263" spans="1:6" x14ac:dyDescent="0.35">
      <c r="A263" s="20">
        <v>2.4200000000000501</v>
      </c>
      <c r="B263" s="20">
        <v>6</v>
      </c>
      <c r="C263" s="20">
        <f t="shared" si="15"/>
        <v>14.520000000000302</v>
      </c>
      <c r="D263" s="20">
        <f t="shared" si="16"/>
        <v>17.56920000000073</v>
      </c>
      <c r="E263" s="20">
        <f t="shared" si="17"/>
        <v>0.17496750000000802</v>
      </c>
      <c r="F263" s="20">
        <f>SUM(E263:$E$505)</f>
        <v>14.172391500001265</v>
      </c>
    </row>
    <row r="264" spans="1:6" x14ac:dyDescent="0.35">
      <c r="A264" s="20">
        <v>2.4100000000000601</v>
      </c>
      <c r="B264" s="20">
        <v>6</v>
      </c>
      <c r="C264" s="20">
        <f t="shared" si="15"/>
        <v>14.46000000000036</v>
      </c>
      <c r="D264" s="20">
        <f t="shared" si="16"/>
        <v>17.424300000000869</v>
      </c>
      <c r="E264" s="20">
        <f t="shared" si="17"/>
        <v>0.17352150000000865</v>
      </c>
      <c r="F264" s="20">
        <f>SUM(E264:$E$505)</f>
        <v>13.997424000001256</v>
      </c>
    </row>
    <row r="265" spans="1:6" x14ac:dyDescent="0.35">
      <c r="A265" s="20">
        <v>2.4000000000000599</v>
      </c>
      <c r="B265" s="20">
        <v>6</v>
      </c>
      <c r="C265" s="20">
        <f t="shared" si="15"/>
        <v>14.400000000000359</v>
      </c>
      <c r="D265" s="20">
        <f t="shared" si="16"/>
        <v>17.280000000000861</v>
      </c>
      <c r="E265" s="20">
        <f t="shared" si="17"/>
        <v>0.17208150000000863</v>
      </c>
      <c r="F265" s="20">
        <f>SUM(E265:$E$505)</f>
        <v>13.82390250000125</v>
      </c>
    </row>
    <row r="266" spans="1:6" x14ac:dyDescent="0.35">
      <c r="A266" s="20">
        <v>2.3900000000000601</v>
      </c>
      <c r="B266" s="20">
        <v>6</v>
      </c>
      <c r="C266" s="20">
        <f t="shared" si="15"/>
        <v>14.34000000000036</v>
      </c>
      <c r="D266" s="20">
        <f t="shared" si="16"/>
        <v>17.136300000000862</v>
      </c>
      <c r="E266" s="20">
        <f t="shared" si="17"/>
        <v>0.17064750000000856</v>
      </c>
      <c r="F266" s="20">
        <f>SUM(E266:$E$505)</f>
        <v>13.651821000001242</v>
      </c>
    </row>
    <row r="267" spans="1:6" x14ac:dyDescent="0.35">
      <c r="A267" s="20">
        <v>2.3800000000000598</v>
      </c>
      <c r="B267" s="20">
        <v>6</v>
      </c>
      <c r="C267" s="20">
        <f t="shared" si="15"/>
        <v>14.28000000000036</v>
      </c>
      <c r="D267" s="20">
        <f t="shared" si="16"/>
        <v>16.993200000000854</v>
      </c>
      <c r="E267" s="20">
        <f t="shared" si="17"/>
        <v>0.16921950000000854</v>
      </c>
      <c r="F267" s="20">
        <f>SUM(E267:$E$505)</f>
        <v>13.481173500001237</v>
      </c>
    </row>
    <row r="268" spans="1:6" x14ac:dyDescent="0.35">
      <c r="A268" s="20">
        <v>2.3700000000000601</v>
      </c>
      <c r="B268" s="20">
        <v>6</v>
      </c>
      <c r="C268" s="20">
        <f t="shared" si="15"/>
        <v>14.220000000000361</v>
      </c>
      <c r="D268" s="20">
        <f t="shared" si="16"/>
        <v>16.850700000000856</v>
      </c>
      <c r="E268" s="20">
        <f t="shared" si="17"/>
        <v>0.16779750000000854</v>
      </c>
      <c r="F268" s="20">
        <f>SUM(E268:$E$505)</f>
        <v>13.311954000001229</v>
      </c>
    </row>
    <row r="269" spans="1:6" x14ac:dyDescent="0.35">
      <c r="A269" s="20">
        <v>2.3600000000000598</v>
      </c>
      <c r="B269" s="20">
        <v>6</v>
      </c>
      <c r="C269" s="20">
        <f t="shared" si="15"/>
        <v>14.160000000000359</v>
      </c>
      <c r="D269" s="20">
        <f t="shared" si="16"/>
        <v>16.708800000000846</v>
      </c>
      <c r="E269" s="20">
        <f t="shared" si="17"/>
        <v>0.16638150000000848</v>
      </c>
      <c r="F269" s="20">
        <f>SUM(E269:$E$505)</f>
        <v>13.14415650000122</v>
      </c>
    </row>
    <row r="270" spans="1:6" x14ac:dyDescent="0.35">
      <c r="A270" s="20">
        <v>2.35000000000006</v>
      </c>
      <c r="B270" s="20">
        <v>6</v>
      </c>
      <c r="C270" s="20">
        <f t="shared" si="15"/>
        <v>14.10000000000036</v>
      </c>
      <c r="D270" s="20">
        <f t="shared" si="16"/>
        <v>16.567500000000848</v>
      </c>
      <c r="E270" s="20">
        <f t="shared" si="17"/>
        <v>0.16497150000000843</v>
      </c>
      <c r="F270" s="20">
        <f>SUM(E270:$E$505)</f>
        <v>12.977775000001213</v>
      </c>
    </row>
    <row r="271" spans="1:6" x14ac:dyDescent="0.35">
      <c r="A271" s="20">
        <v>2.3400000000000598</v>
      </c>
      <c r="B271" s="20">
        <v>6</v>
      </c>
      <c r="C271" s="20">
        <f t="shared" si="15"/>
        <v>14.040000000000358</v>
      </c>
      <c r="D271" s="20">
        <f t="shared" si="16"/>
        <v>16.426800000000839</v>
      </c>
      <c r="E271" s="20">
        <f t="shared" si="17"/>
        <v>0.16356750000000836</v>
      </c>
      <c r="F271" s="20">
        <f>SUM(E271:$E$505)</f>
        <v>12.812803500001202</v>
      </c>
    </row>
    <row r="272" spans="1:6" x14ac:dyDescent="0.35">
      <c r="A272" s="20">
        <v>2.33000000000006</v>
      </c>
      <c r="B272" s="20">
        <v>6</v>
      </c>
      <c r="C272" s="20">
        <f t="shared" si="15"/>
        <v>13.980000000000359</v>
      </c>
      <c r="D272" s="20">
        <f t="shared" si="16"/>
        <v>16.286700000000838</v>
      </c>
      <c r="E272" s="20">
        <f t="shared" si="17"/>
        <v>0.16216950000000835</v>
      </c>
      <c r="F272" s="20">
        <f>SUM(E272:$E$505)</f>
        <v>12.649236000001196</v>
      </c>
    </row>
    <row r="273" spans="1:6" x14ac:dyDescent="0.35">
      <c r="A273" s="20">
        <v>2.3200000000000598</v>
      </c>
      <c r="B273" s="20">
        <v>6</v>
      </c>
      <c r="C273" s="20">
        <f t="shared" si="15"/>
        <v>13.920000000000359</v>
      </c>
      <c r="D273" s="20">
        <f t="shared" si="16"/>
        <v>16.147200000000833</v>
      </c>
      <c r="E273" s="20">
        <f t="shared" si="17"/>
        <v>0.16077750000000834</v>
      </c>
      <c r="F273" s="20">
        <f>SUM(E273:$E$505)</f>
        <v>12.487066500001188</v>
      </c>
    </row>
    <row r="274" spans="1:6" x14ac:dyDescent="0.35">
      <c r="A274" s="20">
        <v>2.31000000000006</v>
      </c>
      <c r="B274" s="20">
        <v>6</v>
      </c>
      <c r="C274" s="20">
        <f t="shared" si="15"/>
        <v>13.86000000000036</v>
      </c>
      <c r="D274" s="20">
        <f t="shared" si="16"/>
        <v>16.008300000000833</v>
      </c>
      <c r="E274" s="20">
        <f t="shared" si="17"/>
        <v>0.15939150000000832</v>
      </c>
      <c r="F274" s="20">
        <f>SUM(E274:$E$505)</f>
        <v>12.326289000001179</v>
      </c>
    </row>
    <row r="275" spans="1:6" x14ac:dyDescent="0.35">
      <c r="A275" s="20">
        <v>2.3000000000000602</v>
      </c>
      <c r="B275" s="20">
        <v>6</v>
      </c>
      <c r="C275" s="20">
        <f t="shared" si="15"/>
        <v>13.800000000000361</v>
      </c>
      <c r="D275" s="20">
        <f t="shared" si="16"/>
        <v>15.870000000000831</v>
      </c>
      <c r="E275" s="20">
        <f t="shared" si="17"/>
        <v>0.15801150000000827</v>
      </c>
      <c r="F275" s="20">
        <f>SUM(E275:$E$505)</f>
        <v>12.16689750000117</v>
      </c>
    </row>
    <row r="276" spans="1:6" x14ac:dyDescent="0.35">
      <c r="A276" s="20">
        <v>2.29000000000006</v>
      </c>
      <c r="B276" s="20">
        <v>6</v>
      </c>
      <c r="C276" s="20">
        <f t="shared" si="15"/>
        <v>13.740000000000361</v>
      </c>
      <c r="D276" s="20">
        <f t="shared" si="16"/>
        <v>15.732300000000825</v>
      </c>
      <c r="E276" s="20">
        <f t="shared" si="17"/>
        <v>0.15663750000000826</v>
      </c>
      <c r="F276" s="20">
        <f>SUM(E276:$E$505)</f>
        <v>12.008886000001162</v>
      </c>
    </row>
    <row r="277" spans="1:6" x14ac:dyDescent="0.35">
      <c r="A277" s="20">
        <v>2.2800000000000602</v>
      </c>
      <c r="B277" s="20">
        <v>6</v>
      </c>
      <c r="C277" s="20">
        <f t="shared" si="15"/>
        <v>13.680000000000362</v>
      </c>
      <c r="D277" s="20">
        <f t="shared" si="16"/>
        <v>15.595200000000824</v>
      </c>
      <c r="E277" s="20">
        <f t="shared" si="17"/>
        <v>0.15526950000000819</v>
      </c>
      <c r="F277" s="20">
        <f>SUM(E277:$E$505)</f>
        <v>11.852248500001156</v>
      </c>
    </row>
    <row r="278" spans="1:6" x14ac:dyDescent="0.35">
      <c r="A278" s="20">
        <v>2.27000000000006</v>
      </c>
      <c r="B278" s="20">
        <v>6</v>
      </c>
      <c r="C278" s="20">
        <f t="shared" si="15"/>
        <v>13.62000000000036</v>
      </c>
      <c r="D278" s="20">
        <f t="shared" si="16"/>
        <v>15.458700000000817</v>
      </c>
      <c r="E278" s="20">
        <f t="shared" si="17"/>
        <v>0.15390750000000819</v>
      </c>
      <c r="F278" s="20">
        <f>SUM(E278:$E$505)</f>
        <v>11.696979000001146</v>
      </c>
    </row>
    <row r="279" spans="1:6" x14ac:dyDescent="0.35">
      <c r="A279" s="20">
        <v>2.2600000000000602</v>
      </c>
      <c r="B279" s="20">
        <v>6</v>
      </c>
      <c r="C279" s="20">
        <f t="shared" si="15"/>
        <v>13.560000000000361</v>
      </c>
      <c r="D279" s="20">
        <f t="shared" si="16"/>
        <v>15.322800000000816</v>
      </c>
      <c r="E279" s="20">
        <f t="shared" si="17"/>
        <v>0.15255150000000814</v>
      </c>
      <c r="F279" s="20">
        <f>SUM(E279:$E$505)</f>
        <v>11.543071500001137</v>
      </c>
    </row>
    <row r="280" spans="1:6" x14ac:dyDescent="0.35">
      <c r="A280" s="20">
        <v>2.25000000000006</v>
      </c>
      <c r="B280" s="20">
        <v>6</v>
      </c>
      <c r="C280" s="20">
        <f t="shared" si="15"/>
        <v>13.500000000000359</v>
      </c>
      <c r="D280" s="20">
        <f t="shared" si="16"/>
        <v>15.187500000000808</v>
      </c>
      <c r="E280" s="20">
        <f t="shared" si="17"/>
        <v>0.15120150000000809</v>
      </c>
      <c r="F280" s="20">
        <f>SUM(E280:$E$505)</f>
        <v>11.390520000001128</v>
      </c>
    </row>
    <row r="281" spans="1:6" x14ac:dyDescent="0.35">
      <c r="A281" s="20">
        <v>2.2400000000000602</v>
      </c>
      <c r="B281" s="20">
        <v>6</v>
      </c>
      <c r="C281" s="20">
        <f t="shared" si="15"/>
        <v>13.44000000000036</v>
      </c>
      <c r="D281" s="20">
        <f t="shared" si="16"/>
        <v>15.052800000000808</v>
      </c>
      <c r="E281" s="20">
        <f t="shared" si="17"/>
        <v>0.14985750000000805</v>
      </c>
      <c r="F281" s="20">
        <f>SUM(E281:$E$505)</f>
        <v>11.239318500001122</v>
      </c>
    </row>
    <row r="282" spans="1:6" x14ac:dyDescent="0.35">
      <c r="A282" s="20">
        <v>2.2300000000000599</v>
      </c>
      <c r="B282" s="20">
        <v>6</v>
      </c>
      <c r="C282" s="20">
        <f t="shared" si="15"/>
        <v>13.38000000000036</v>
      </c>
      <c r="D282" s="20">
        <f t="shared" si="16"/>
        <v>14.918700000000802</v>
      </c>
      <c r="E282" s="20">
        <f t="shared" si="17"/>
        <v>0.14851950000000802</v>
      </c>
      <c r="F282" s="20">
        <f>SUM(E282:$E$505)</f>
        <v>11.089461000001112</v>
      </c>
    </row>
    <row r="283" spans="1:6" x14ac:dyDescent="0.35">
      <c r="A283" s="20">
        <v>2.2200000000000601</v>
      </c>
      <c r="B283" s="20">
        <v>6</v>
      </c>
      <c r="C283" s="20">
        <f t="shared" si="15"/>
        <v>13.320000000000361</v>
      </c>
      <c r="D283" s="20">
        <f t="shared" si="16"/>
        <v>14.785200000000801</v>
      </c>
      <c r="E283" s="20">
        <f t="shared" si="17"/>
        <v>0.14718750000000799</v>
      </c>
      <c r="F283" s="20">
        <f>SUM(E283:$E$505)</f>
        <v>10.940941500001102</v>
      </c>
    </row>
    <row r="284" spans="1:6" x14ac:dyDescent="0.35">
      <c r="A284" s="20">
        <v>2.2100000000000599</v>
      </c>
      <c r="B284" s="20">
        <v>6</v>
      </c>
      <c r="C284" s="20">
        <f t="shared" si="15"/>
        <v>13.26000000000036</v>
      </c>
      <c r="D284" s="20">
        <f t="shared" si="16"/>
        <v>14.652300000000796</v>
      </c>
      <c r="E284" s="20">
        <f t="shared" si="17"/>
        <v>0.14586150000000797</v>
      </c>
      <c r="F284" s="20">
        <f>SUM(E284:$E$505)</f>
        <v>10.793754000001098</v>
      </c>
    </row>
    <row r="285" spans="1:6" x14ac:dyDescent="0.35">
      <c r="A285" s="20">
        <v>2.2000000000000601</v>
      </c>
      <c r="B285" s="20">
        <v>6</v>
      </c>
      <c r="C285" s="20">
        <f t="shared" si="15"/>
        <v>13.200000000000362</v>
      </c>
      <c r="D285" s="20">
        <f t="shared" si="16"/>
        <v>14.520000000000795</v>
      </c>
      <c r="E285" s="20">
        <f t="shared" si="17"/>
        <v>0.1445415000000079</v>
      </c>
      <c r="F285" s="20">
        <f>SUM(E285:$E$505)</f>
        <v>10.647892500001088</v>
      </c>
    </row>
    <row r="286" spans="1:6" x14ac:dyDescent="0.35">
      <c r="A286" s="20">
        <v>2.1900000000000599</v>
      </c>
      <c r="B286" s="20">
        <v>6</v>
      </c>
      <c r="C286" s="20">
        <f t="shared" si="15"/>
        <v>13.140000000000359</v>
      </c>
      <c r="D286" s="20">
        <f t="shared" si="16"/>
        <v>14.388300000000788</v>
      </c>
      <c r="E286" s="20">
        <f t="shared" si="17"/>
        <v>0.14322750000000789</v>
      </c>
      <c r="F286" s="20">
        <f>SUM(E286:$E$505)</f>
        <v>10.503351000001082</v>
      </c>
    </row>
    <row r="287" spans="1:6" x14ac:dyDescent="0.35">
      <c r="A287" s="20">
        <v>2.1800000000000601</v>
      </c>
      <c r="B287" s="20">
        <v>6</v>
      </c>
      <c r="C287" s="20">
        <f t="shared" si="15"/>
        <v>13.080000000000361</v>
      </c>
      <c r="D287" s="20">
        <f t="shared" si="16"/>
        <v>14.257200000000786</v>
      </c>
      <c r="E287" s="20">
        <f t="shared" si="17"/>
        <v>0.14191950000000783</v>
      </c>
      <c r="F287" s="20">
        <f>SUM(E287:$E$505)</f>
        <v>10.360123500001073</v>
      </c>
    </row>
    <row r="288" spans="1:6" x14ac:dyDescent="0.35">
      <c r="A288" s="20">
        <v>2.1700000000000599</v>
      </c>
      <c r="B288" s="20">
        <v>6</v>
      </c>
      <c r="C288" s="20">
        <f t="shared" si="15"/>
        <v>13.020000000000358</v>
      </c>
      <c r="D288" s="20">
        <f t="shared" si="16"/>
        <v>14.126700000000779</v>
      </c>
      <c r="E288" s="20">
        <f t="shared" si="17"/>
        <v>0.14061750000000778</v>
      </c>
      <c r="F288" s="20">
        <f>SUM(E288:$E$505)</f>
        <v>10.218204000001066</v>
      </c>
    </row>
    <row r="289" spans="1:6" x14ac:dyDescent="0.35">
      <c r="A289" s="20">
        <v>2.1600000000000601</v>
      </c>
      <c r="B289" s="20">
        <v>6</v>
      </c>
      <c r="C289" s="20">
        <f t="shared" si="15"/>
        <v>12.96000000000036</v>
      </c>
      <c r="D289" s="20">
        <f t="shared" si="16"/>
        <v>13.996800000000778</v>
      </c>
      <c r="E289" s="20">
        <f t="shared" si="17"/>
        <v>0.13932150000000776</v>
      </c>
      <c r="F289" s="20">
        <f>SUM(E289:$E$505)</f>
        <v>10.077586500001058</v>
      </c>
    </row>
    <row r="290" spans="1:6" x14ac:dyDescent="0.35">
      <c r="A290" s="20">
        <v>2.1500000000000599</v>
      </c>
      <c r="B290" s="20">
        <v>6</v>
      </c>
      <c r="C290" s="20">
        <f t="shared" si="15"/>
        <v>12.900000000000359</v>
      </c>
      <c r="D290" s="20">
        <f t="shared" si="16"/>
        <v>13.867500000000772</v>
      </c>
      <c r="E290" s="20">
        <f t="shared" si="17"/>
        <v>0.13803150000000775</v>
      </c>
      <c r="F290" s="20">
        <f>SUM(E290:$E$505)</f>
        <v>9.9382650000010493</v>
      </c>
    </row>
    <row r="291" spans="1:6" x14ac:dyDescent="0.35">
      <c r="A291" s="20">
        <v>2.1400000000000601</v>
      </c>
      <c r="B291" s="20">
        <v>6</v>
      </c>
      <c r="C291" s="20">
        <f t="shared" si="15"/>
        <v>12.84000000000036</v>
      </c>
      <c r="D291" s="20">
        <f t="shared" si="16"/>
        <v>13.738800000000772</v>
      </c>
      <c r="E291" s="20">
        <f t="shared" si="17"/>
        <v>0.13674750000000768</v>
      </c>
      <c r="F291" s="20">
        <f>SUM(E291:$E$505)</f>
        <v>9.8002335000010401</v>
      </c>
    </row>
    <row r="292" spans="1:6" x14ac:dyDescent="0.35">
      <c r="A292" s="20">
        <v>2.1300000000000598</v>
      </c>
      <c r="B292" s="20">
        <v>6</v>
      </c>
      <c r="C292" s="20">
        <f t="shared" si="15"/>
        <v>12.78000000000036</v>
      </c>
      <c r="D292" s="20">
        <f t="shared" si="16"/>
        <v>13.610700000000765</v>
      </c>
      <c r="E292" s="20">
        <f t="shared" si="17"/>
        <v>0.13546950000000765</v>
      </c>
      <c r="F292" s="20">
        <f>SUM(E292:$E$505)</f>
        <v>9.663486000001031</v>
      </c>
    </row>
    <row r="293" spans="1:6" x14ac:dyDescent="0.35">
      <c r="A293" s="20">
        <v>2.1200000000000601</v>
      </c>
      <c r="B293" s="20">
        <v>6</v>
      </c>
      <c r="C293" s="20">
        <f t="shared" si="15"/>
        <v>12.720000000000361</v>
      </c>
      <c r="D293" s="20">
        <f t="shared" si="16"/>
        <v>13.483200000000766</v>
      </c>
      <c r="E293" s="20">
        <f t="shared" si="17"/>
        <v>0.1341975000000076</v>
      </c>
      <c r="F293" s="20">
        <f>SUM(E293:$E$505)</f>
        <v>9.5280165000010246</v>
      </c>
    </row>
    <row r="294" spans="1:6" x14ac:dyDescent="0.35">
      <c r="A294" s="20">
        <v>2.1100000000000598</v>
      </c>
      <c r="B294" s="20">
        <v>6</v>
      </c>
      <c r="C294" s="20">
        <f t="shared" si="15"/>
        <v>12.660000000000359</v>
      </c>
      <c r="D294" s="20">
        <f t="shared" si="16"/>
        <v>13.356300000000758</v>
      </c>
      <c r="E294" s="20">
        <f t="shared" si="17"/>
        <v>0.13293150000000759</v>
      </c>
      <c r="F294" s="20">
        <f>SUM(E294:$E$505)</f>
        <v>9.3938190000010184</v>
      </c>
    </row>
    <row r="295" spans="1:6" x14ac:dyDescent="0.35">
      <c r="A295" s="20">
        <v>2.10000000000006</v>
      </c>
      <c r="B295" s="20">
        <v>6</v>
      </c>
      <c r="C295" s="20">
        <f t="shared" si="15"/>
        <v>12.60000000000036</v>
      </c>
      <c r="D295" s="20">
        <f t="shared" si="16"/>
        <v>13.230000000000757</v>
      </c>
      <c r="E295" s="20">
        <f t="shared" si="17"/>
        <v>0.13167150000000752</v>
      </c>
      <c r="F295" s="20">
        <f>SUM(E295:$E$505)</f>
        <v>9.2608875000010098</v>
      </c>
    </row>
    <row r="296" spans="1:6" x14ac:dyDescent="0.35">
      <c r="A296" s="20">
        <v>2.0900000000000598</v>
      </c>
      <c r="B296" s="20">
        <v>6</v>
      </c>
      <c r="C296" s="20">
        <f t="shared" si="15"/>
        <v>12.540000000000358</v>
      </c>
      <c r="D296" s="20">
        <f t="shared" si="16"/>
        <v>13.10430000000075</v>
      </c>
      <c r="E296" s="20">
        <f t="shared" si="17"/>
        <v>0.13041750000000751</v>
      </c>
      <c r="F296" s="20">
        <f>SUM(E296:$E$505)</f>
        <v>9.1292160000010014</v>
      </c>
    </row>
    <row r="297" spans="1:6" x14ac:dyDescent="0.35">
      <c r="A297" s="20">
        <v>2.08000000000006</v>
      </c>
      <c r="B297" s="20">
        <v>6</v>
      </c>
      <c r="C297" s="20">
        <f t="shared" si="15"/>
        <v>12.480000000000359</v>
      </c>
      <c r="D297" s="20">
        <f t="shared" si="16"/>
        <v>12.979200000000748</v>
      </c>
      <c r="E297" s="20">
        <f t="shared" si="17"/>
        <v>0.12916950000000746</v>
      </c>
      <c r="F297" s="20">
        <f>SUM(E297:$E$505)</f>
        <v>8.9987985000009925</v>
      </c>
    </row>
    <row r="298" spans="1:6" x14ac:dyDescent="0.35">
      <c r="A298" s="20">
        <v>2.0700000000000598</v>
      </c>
      <c r="B298" s="20">
        <v>6</v>
      </c>
      <c r="C298" s="20">
        <f t="shared" si="15"/>
        <v>12.420000000000359</v>
      </c>
      <c r="D298" s="20">
        <f t="shared" si="16"/>
        <v>12.854700000000742</v>
      </c>
      <c r="E298" s="20">
        <f t="shared" si="17"/>
        <v>0.12792750000000741</v>
      </c>
      <c r="F298" s="20">
        <f>SUM(E298:$E$505)</f>
        <v>8.8696290000009856</v>
      </c>
    </row>
    <row r="299" spans="1:6" x14ac:dyDescent="0.35">
      <c r="A299" s="20">
        <v>2.06000000000006</v>
      </c>
      <c r="B299" s="20">
        <v>6</v>
      </c>
      <c r="C299" s="20">
        <f t="shared" si="15"/>
        <v>12.36000000000036</v>
      </c>
      <c r="D299" s="20">
        <f t="shared" si="16"/>
        <v>12.730800000000741</v>
      </c>
      <c r="E299" s="20">
        <f t="shared" si="17"/>
        <v>0.12669150000000742</v>
      </c>
      <c r="F299" s="20">
        <f>SUM(E299:$E$505)</f>
        <v>8.7417015000009766</v>
      </c>
    </row>
    <row r="300" spans="1:6" x14ac:dyDescent="0.35">
      <c r="A300" s="20">
        <v>2.0500000000000602</v>
      </c>
      <c r="B300" s="20">
        <v>6</v>
      </c>
      <c r="C300" s="20">
        <f t="shared" si="15"/>
        <v>12.300000000000361</v>
      </c>
      <c r="D300" s="20">
        <f t="shared" si="16"/>
        <v>12.607500000000741</v>
      </c>
      <c r="E300" s="20">
        <f t="shared" si="17"/>
        <v>0.12546150000000739</v>
      </c>
      <c r="F300" s="20">
        <f>SUM(E300:$E$505)</f>
        <v>8.6150100000009697</v>
      </c>
    </row>
    <row r="301" spans="1:6" x14ac:dyDescent="0.35">
      <c r="A301" s="20">
        <v>2.04000000000006</v>
      </c>
      <c r="B301" s="20">
        <v>6</v>
      </c>
      <c r="C301" s="20">
        <f t="shared" si="15"/>
        <v>12.240000000000361</v>
      </c>
      <c r="D301" s="20">
        <f t="shared" si="16"/>
        <v>12.484800000000735</v>
      </c>
      <c r="E301" s="20">
        <f t="shared" si="17"/>
        <v>0.12423750000000734</v>
      </c>
      <c r="F301" s="20">
        <f>SUM(E301:$E$505)</f>
        <v>8.489548500000959</v>
      </c>
    </row>
    <row r="302" spans="1:6" x14ac:dyDescent="0.35">
      <c r="A302" s="20">
        <v>2.0300000000000602</v>
      </c>
      <c r="B302" s="20">
        <v>6</v>
      </c>
      <c r="C302" s="20">
        <f t="shared" si="15"/>
        <v>12.180000000000362</v>
      </c>
      <c r="D302" s="20">
        <f t="shared" si="16"/>
        <v>12.362700000000734</v>
      </c>
      <c r="E302" s="20">
        <f t="shared" si="17"/>
        <v>0.1230195000000073</v>
      </c>
      <c r="F302" s="20">
        <f>SUM(E302:$E$505)</f>
        <v>8.3653110000009505</v>
      </c>
    </row>
    <row r="303" spans="1:6" x14ac:dyDescent="0.35">
      <c r="A303" s="20">
        <v>2.02000000000006</v>
      </c>
      <c r="B303" s="20">
        <v>6</v>
      </c>
      <c r="C303" s="20">
        <f t="shared" si="15"/>
        <v>12.12000000000036</v>
      </c>
      <c r="D303" s="20">
        <f t="shared" si="16"/>
        <v>12.241200000000727</v>
      </c>
      <c r="E303" s="20">
        <f t="shared" si="17"/>
        <v>0.12180750000000727</v>
      </c>
      <c r="F303" s="20">
        <f>SUM(E303:$E$505)</f>
        <v>8.2422915000009418</v>
      </c>
    </row>
    <row r="304" spans="1:6" x14ac:dyDescent="0.35">
      <c r="A304" s="20">
        <v>2.0100000000000602</v>
      </c>
      <c r="B304" s="20">
        <v>6</v>
      </c>
      <c r="C304" s="20">
        <f t="shared" si="15"/>
        <v>12.060000000000361</v>
      </c>
      <c r="D304" s="20">
        <f t="shared" si="16"/>
        <v>12.120300000000725</v>
      </c>
      <c r="E304" s="20">
        <f t="shared" si="17"/>
        <v>0.12060150000000722</v>
      </c>
      <c r="F304" s="20">
        <f>SUM(E304:$E$505)</f>
        <v>8.1204840000009391</v>
      </c>
    </row>
    <row r="305" spans="1:6" x14ac:dyDescent="0.35">
      <c r="A305" s="20">
        <v>2.00000000000006</v>
      </c>
      <c r="B305" s="20">
        <v>6</v>
      </c>
      <c r="C305" s="20">
        <f t="shared" si="15"/>
        <v>12.000000000000359</v>
      </c>
      <c r="D305" s="20">
        <f t="shared" si="16"/>
        <v>12.000000000000718</v>
      </c>
      <c r="E305" s="20">
        <f t="shared" si="17"/>
        <v>0.11940150000000717</v>
      </c>
      <c r="F305" s="20">
        <f>SUM(E305:$E$505)</f>
        <v>7.9998825000009361</v>
      </c>
    </row>
    <row r="306" spans="1:6" x14ac:dyDescent="0.35">
      <c r="A306" s="20">
        <v>1.9900000000000599</v>
      </c>
      <c r="B306" s="20">
        <v>6</v>
      </c>
      <c r="C306" s="20">
        <f t="shared" si="15"/>
        <v>11.94000000000036</v>
      </c>
      <c r="D306" s="20">
        <f t="shared" si="16"/>
        <v>11.880300000000716</v>
      </c>
      <c r="E306" s="20">
        <f t="shared" si="17"/>
        <v>0.11820750000000714</v>
      </c>
      <c r="F306" s="20">
        <f>SUM(E306:$E$505)</f>
        <v>7.8804810000009295</v>
      </c>
    </row>
    <row r="307" spans="1:6" x14ac:dyDescent="0.35">
      <c r="A307" s="20">
        <v>1.9800000000000599</v>
      </c>
      <c r="B307" s="20">
        <v>6</v>
      </c>
      <c r="C307" s="20">
        <f t="shared" si="15"/>
        <v>11.88000000000036</v>
      </c>
      <c r="D307" s="20">
        <f t="shared" si="16"/>
        <v>11.761200000000713</v>
      </c>
      <c r="E307" s="20">
        <f t="shared" si="17"/>
        <v>0.1170195000000071</v>
      </c>
      <c r="F307" s="20">
        <f>SUM(E307:$E$505)</f>
        <v>7.7622735000009229</v>
      </c>
    </row>
    <row r="308" spans="1:6" x14ac:dyDescent="0.35">
      <c r="A308" s="20">
        <v>1.9700000000000599</v>
      </c>
      <c r="B308" s="20">
        <v>6</v>
      </c>
      <c r="C308" s="20">
        <f t="shared" si="15"/>
        <v>11.820000000000359</v>
      </c>
      <c r="D308" s="20">
        <f t="shared" si="16"/>
        <v>11.642700000000708</v>
      </c>
      <c r="E308" s="20">
        <f t="shared" si="17"/>
        <v>0.11583750000000707</v>
      </c>
      <c r="F308" s="20">
        <f>SUM(E308:$E$505)</f>
        <v>7.6452540000009153</v>
      </c>
    </row>
    <row r="309" spans="1:6" x14ac:dyDescent="0.35">
      <c r="A309" s="20">
        <v>1.9600000000000599</v>
      </c>
      <c r="B309" s="20">
        <v>6</v>
      </c>
      <c r="C309" s="20">
        <f t="shared" si="15"/>
        <v>11.76000000000036</v>
      </c>
      <c r="D309" s="20">
        <f t="shared" si="16"/>
        <v>11.524800000000706</v>
      </c>
      <c r="E309" s="20">
        <f t="shared" si="17"/>
        <v>0.11466150000000763</v>
      </c>
      <c r="F309" s="20">
        <f>SUM(E309:$E$505)</f>
        <v>7.5294165000009068</v>
      </c>
    </row>
    <row r="310" spans="1:6" x14ac:dyDescent="0.35">
      <c r="A310" s="20">
        <v>1.9500000000000699</v>
      </c>
      <c r="B310" s="20">
        <v>6</v>
      </c>
      <c r="C310" s="20">
        <f t="shared" si="15"/>
        <v>11.700000000000419</v>
      </c>
      <c r="D310" s="20">
        <f t="shared" si="16"/>
        <v>11.407500000000818</v>
      </c>
      <c r="E310" s="20">
        <f t="shared" si="17"/>
        <v>0.11349150000000816</v>
      </c>
      <c r="F310" s="20">
        <f>SUM(E310:$E$505)</f>
        <v>7.4147550000008993</v>
      </c>
    </row>
    <row r="311" spans="1:6" x14ac:dyDescent="0.35">
      <c r="A311" s="20">
        <v>1.9400000000000699</v>
      </c>
      <c r="B311" s="20">
        <v>6</v>
      </c>
      <c r="C311" s="20">
        <f t="shared" si="15"/>
        <v>11.64000000000042</v>
      </c>
      <c r="D311" s="20">
        <f t="shared" si="16"/>
        <v>11.290800000000814</v>
      </c>
      <c r="E311" s="20">
        <f t="shared" si="17"/>
        <v>0.11232750000000813</v>
      </c>
      <c r="F311" s="20">
        <f>SUM(E311:$E$505)</f>
        <v>7.301263500000891</v>
      </c>
    </row>
    <row r="312" spans="1:6" x14ac:dyDescent="0.35">
      <c r="A312" s="20">
        <v>1.9300000000000701</v>
      </c>
      <c r="B312" s="20">
        <v>6</v>
      </c>
      <c r="C312" s="20">
        <f t="shared" si="15"/>
        <v>11.580000000000421</v>
      </c>
      <c r="D312" s="20">
        <f t="shared" si="16"/>
        <v>11.174700000000811</v>
      </c>
      <c r="E312" s="20">
        <f t="shared" si="17"/>
        <v>0.1111695000000081</v>
      </c>
      <c r="F312" s="20">
        <f>SUM(E312:$E$505)</f>
        <v>7.1889360000008828</v>
      </c>
    </row>
    <row r="313" spans="1:6" x14ac:dyDescent="0.35">
      <c r="A313" s="20">
        <v>1.9200000000000701</v>
      </c>
      <c r="B313" s="20">
        <v>6</v>
      </c>
      <c r="C313" s="20">
        <f t="shared" si="15"/>
        <v>11.520000000000421</v>
      </c>
      <c r="D313" s="20">
        <f t="shared" si="16"/>
        <v>11.059200000000807</v>
      </c>
      <c r="E313" s="20">
        <f t="shared" si="17"/>
        <v>0.11001750000000804</v>
      </c>
      <c r="F313" s="20">
        <f>SUM(E313:$E$505)</f>
        <v>7.0777665000008749</v>
      </c>
    </row>
    <row r="314" spans="1:6" x14ac:dyDescent="0.35">
      <c r="A314" s="20">
        <v>1.9100000000000701</v>
      </c>
      <c r="B314" s="20">
        <v>6</v>
      </c>
      <c r="C314" s="20">
        <f t="shared" si="15"/>
        <v>11.46000000000042</v>
      </c>
      <c r="D314" s="20">
        <f t="shared" si="16"/>
        <v>10.944300000000803</v>
      </c>
      <c r="E314" s="20">
        <f t="shared" si="17"/>
        <v>0.10887150000000802</v>
      </c>
      <c r="F314" s="20">
        <f>SUM(E314:$E$505)</f>
        <v>6.9677490000008673</v>
      </c>
    </row>
    <row r="315" spans="1:6" x14ac:dyDescent="0.35">
      <c r="A315" s="20">
        <v>1.9000000000000701</v>
      </c>
      <c r="B315" s="20">
        <v>6</v>
      </c>
      <c r="C315" s="20">
        <f t="shared" si="15"/>
        <v>11.400000000000421</v>
      </c>
      <c r="D315" s="20">
        <f t="shared" si="16"/>
        <v>10.830000000000799</v>
      </c>
      <c r="E315" s="20">
        <f t="shared" si="17"/>
        <v>0.10773150000000797</v>
      </c>
      <c r="F315" s="20">
        <f>SUM(E315:$E$505)</f>
        <v>6.8588775000008591</v>
      </c>
    </row>
    <row r="316" spans="1:6" x14ac:dyDescent="0.35">
      <c r="A316" s="20">
        <v>1.8900000000000701</v>
      </c>
      <c r="B316" s="20">
        <v>6</v>
      </c>
      <c r="C316" s="20">
        <f t="shared" si="15"/>
        <v>11.340000000000421</v>
      </c>
      <c r="D316" s="20">
        <f t="shared" si="16"/>
        <v>10.716300000000794</v>
      </c>
      <c r="E316" s="20">
        <f t="shared" si="17"/>
        <v>0.10659750000000791</v>
      </c>
      <c r="F316" s="20">
        <f>SUM(E316:$E$505)</f>
        <v>6.7511460000008512</v>
      </c>
    </row>
    <row r="317" spans="1:6" x14ac:dyDescent="0.35">
      <c r="A317" s="20">
        <v>1.8800000000000701</v>
      </c>
      <c r="B317" s="20">
        <v>6</v>
      </c>
      <c r="C317" s="20">
        <f t="shared" si="15"/>
        <v>11.28000000000042</v>
      </c>
      <c r="D317" s="20">
        <f t="shared" si="16"/>
        <v>10.60320000000079</v>
      </c>
      <c r="E317" s="20">
        <f t="shared" si="17"/>
        <v>0.10546950000000788</v>
      </c>
      <c r="F317" s="20">
        <f>SUM(E317:$E$505)</f>
        <v>6.6445485000008437</v>
      </c>
    </row>
    <row r="318" spans="1:6" x14ac:dyDescent="0.35">
      <c r="A318" s="20">
        <v>1.8700000000000701</v>
      </c>
      <c r="B318" s="20">
        <v>6</v>
      </c>
      <c r="C318" s="20">
        <f t="shared" si="15"/>
        <v>11.22000000000042</v>
      </c>
      <c r="D318" s="20">
        <f t="shared" si="16"/>
        <v>10.490700000000786</v>
      </c>
      <c r="E318" s="20">
        <f t="shared" si="17"/>
        <v>0.10434750000000782</v>
      </c>
      <c r="F318" s="20">
        <f>SUM(E318:$E$505)</f>
        <v>6.539079000000835</v>
      </c>
    </row>
    <row r="319" spans="1:6" x14ac:dyDescent="0.35">
      <c r="A319" s="20">
        <v>1.86000000000007</v>
      </c>
      <c r="B319" s="20">
        <v>6</v>
      </c>
      <c r="C319" s="20">
        <f t="shared" si="15"/>
        <v>11.160000000000419</v>
      </c>
      <c r="D319" s="20">
        <f t="shared" si="16"/>
        <v>10.378800000000782</v>
      </c>
      <c r="E319" s="20">
        <f t="shared" si="17"/>
        <v>0.1032315000000078</v>
      </c>
      <c r="F319" s="20">
        <f>SUM(E319:$E$505)</f>
        <v>6.4347315000008276</v>
      </c>
    </row>
    <row r="320" spans="1:6" x14ac:dyDescent="0.35">
      <c r="A320" s="20">
        <v>1.85000000000007</v>
      </c>
      <c r="B320" s="20">
        <v>6</v>
      </c>
      <c r="C320" s="20">
        <f t="shared" si="15"/>
        <v>11.100000000000421</v>
      </c>
      <c r="D320" s="20">
        <f t="shared" si="16"/>
        <v>10.267500000000778</v>
      </c>
      <c r="E320" s="20">
        <f t="shared" si="17"/>
        <v>0.10212150000000776</v>
      </c>
      <c r="F320" s="20">
        <f>SUM(E320:$E$505)</f>
        <v>6.3315000000008199</v>
      </c>
    </row>
    <row r="321" spans="1:6" x14ac:dyDescent="0.35">
      <c r="A321" s="20">
        <v>1.84000000000007</v>
      </c>
      <c r="B321" s="20">
        <v>6</v>
      </c>
      <c r="C321" s="20">
        <f t="shared" si="15"/>
        <v>11.04000000000042</v>
      </c>
      <c r="D321" s="20">
        <f t="shared" si="16"/>
        <v>10.156800000000773</v>
      </c>
      <c r="E321" s="20">
        <f t="shared" si="17"/>
        <v>0.1010175000000077</v>
      </c>
      <c r="F321" s="20">
        <f>SUM(E321:$E$505)</f>
        <v>6.2293785000008111</v>
      </c>
    </row>
    <row r="322" spans="1:6" x14ac:dyDescent="0.35">
      <c r="A322" s="20">
        <v>1.83000000000007</v>
      </c>
      <c r="B322" s="20">
        <v>6</v>
      </c>
      <c r="C322" s="20">
        <f t="shared" si="15"/>
        <v>10.98000000000042</v>
      </c>
      <c r="D322" s="20">
        <f t="shared" si="16"/>
        <v>10.046700000000769</v>
      </c>
      <c r="E322" s="20">
        <f t="shared" si="17"/>
        <v>9.9919500000007669E-2</v>
      </c>
      <c r="F322" s="20">
        <f>SUM(E322:$E$505)</f>
        <v>6.1283610000008037</v>
      </c>
    </row>
    <row r="323" spans="1:6" x14ac:dyDescent="0.35">
      <c r="A323" s="20">
        <v>1.82000000000007</v>
      </c>
      <c r="B323" s="20">
        <v>6</v>
      </c>
      <c r="C323" s="20">
        <f t="shared" si="15"/>
        <v>10.920000000000421</v>
      </c>
      <c r="D323" s="20">
        <f t="shared" si="16"/>
        <v>9.9372000000007645</v>
      </c>
      <c r="E323" s="20">
        <f t="shared" si="17"/>
        <v>9.8827500000007618E-2</v>
      </c>
      <c r="F323" s="20">
        <f>SUM(E323:$E$505)</f>
        <v>6.0284415000007963</v>
      </c>
    </row>
    <row r="324" spans="1:6" x14ac:dyDescent="0.35">
      <c r="A324" s="20">
        <v>1.81000000000007</v>
      </c>
      <c r="B324" s="20">
        <v>6</v>
      </c>
      <c r="C324" s="20">
        <f t="shared" si="15"/>
        <v>10.86000000000042</v>
      </c>
      <c r="D324" s="20">
        <f t="shared" si="16"/>
        <v>9.8283000000007608</v>
      </c>
      <c r="E324" s="20">
        <f t="shared" si="17"/>
        <v>9.7741500000007586E-2</v>
      </c>
      <c r="F324" s="20">
        <f>SUM(E324:$E$505)</f>
        <v>5.9296140000007886</v>
      </c>
    </row>
    <row r="325" spans="1:6" x14ac:dyDescent="0.35">
      <c r="A325" s="20">
        <v>1.80000000000007</v>
      </c>
      <c r="B325" s="20">
        <v>6</v>
      </c>
      <c r="C325" s="20">
        <f t="shared" si="15"/>
        <v>10.80000000000042</v>
      </c>
      <c r="D325" s="20">
        <f t="shared" si="16"/>
        <v>9.7200000000007556</v>
      </c>
      <c r="E325" s="20">
        <f t="shared" si="17"/>
        <v>9.6661500000007533E-2</v>
      </c>
      <c r="F325" s="20">
        <f>SUM(E325:$E$505)</f>
        <v>5.8318725000007809</v>
      </c>
    </row>
    <row r="326" spans="1:6" x14ac:dyDescent="0.35">
      <c r="A326" s="20">
        <v>1.79000000000007</v>
      </c>
      <c r="B326" s="20">
        <v>6</v>
      </c>
      <c r="C326" s="20">
        <f t="shared" ref="C326:C389" si="18">A326*B326</f>
        <v>10.740000000000419</v>
      </c>
      <c r="D326" s="20">
        <f t="shared" ref="D326:D389" si="19">(C326*A326)/2</f>
        <v>9.6123000000007508</v>
      </c>
      <c r="E326" s="20">
        <f t="shared" ref="E326:E389" si="20">(D326+D327)*0.01/2</f>
        <v>9.55875000000075E-2</v>
      </c>
      <c r="F326" s="20">
        <f>SUM(E326:$E$505)</f>
        <v>5.7352110000007741</v>
      </c>
    </row>
    <row r="327" spans="1:6" x14ac:dyDescent="0.35">
      <c r="A327" s="20">
        <v>1.78000000000007</v>
      </c>
      <c r="B327" s="20">
        <v>6</v>
      </c>
      <c r="C327" s="20">
        <f t="shared" si="18"/>
        <v>10.680000000000419</v>
      </c>
      <c r="D327" s="20">
        <f t="shared" si="19"/>
        <v>9.5052000000007464</v>
      </c>
      <c r="E327" s="20">
        <f t="shared" si="20"/>
        <v>9.4519500000007459E-2</v>
      </c>
      <c r="F327" s="20">
        <f>SUM(E327:$E$505)</f>
        <v>5.6396235000007664</v>
      </c>
    </row>
    <row r="328" spans="1:6" x14ac:dyDescent="0.35">
      <c r="A328" s="20">
        <v>1.77000000000007</v>
      </c>
      <c r="B328" s="20">
        <v>6</v>
      </c>
      <c r="C328" s="20">
        <f t="shared" si="18"/>
        <v>10.62000000000042</v>
      </c>
      <c r="D328" s="20">
        <f t="shared" si="19"/>
        <v>9.3987000000007441</v>
      </c>
      <c r="E328" s="20">
        <f t="shared" si="20"/>
        <v>9.345750000000741E-2</v>
      </c>
      <c r="F328" s="20">
        <f>SUM(E328:$E$505)</f>
        <v>5.5451040000007596</v>
      </c>
    </row>
    <row r="329" spans="1:6" x14ac:dyDescent="0.35">
      <c r="A329" s="20">
        <v>1.76000000000007</v>
      </c>
      <c r="B329" s="20">
        <v>6</v>
      </c>
      <c r="C329" s="20">
        <f t="shared" si="18"/>
        <v>10.56000000000042</v>
      </c>
      <c r="D329" s="20">
        <f t="shared" si="19"/>
        <v>9.2928000000007387</v>
      </c>
      <c r="E329" s="20">
        <f t="shared" si="20"/>
        <v>9.2401500000007353E-2</v>
      </c>
      <c r="F329" s="20">
        <f>SUM(E329:$E$505)</f>
        <v>5.451646500000753</v>
      </c>
    </row>
    <row r="330" spans="1:6" x14ac:dyDescent="0.35">
      <c r="A330" s="20">
        <v>1.7500000000000699</v>
      </c>
      <c r="B330" s="20">
        <v>6</v>
      </c>
      <c r="C330" s="20">
        <f t="shared" si="18"/>
        <v>10.500000000000419</v>
      </c>
      <c r="D330" s="20">
        <f t="shared" si="19"/>
        <v>9.1875000000007336</v>
      </c>
      <c r="E330" s="20">
        <f t="shared" si="20"/>
        <v>9.1351500000007316E-2</v>
      </c>
      <c r="F330" s="20">
        <f>SUM(E330:$E$505)</f>
        <v>5.3592450000007457</v>
      </c>
    </row>
    <row r="331" spans="1:6" x14ac:dyDescent="0.35">
      <c r="A331" s="20">
        <v>1.7400000000000699</v>
      </c>
      <c r="B331" s="20">
        <v>6</v>
      </c>
      <c r="C331" s="20">
        <f t="shared" si="18"/>
        <v>10.44000000000042</v>
      </c>
      <c r="D331" s="20">
        <f t="shared" si="19"/>
        <v>9.0828000000007307</v>
      </c>
      <c r="E331" s="20">
        <f t="shared" si="20"/>
        <v>9.0307500000007299E-2</v>
      </c>
      <c r="F331" s="20">
        <f>SUM(E331:$E$505)</f>
        <v>5.2678935000007385</v>
      </c>
    </row>
    <row r="332" spans="1:6" x14ac:dyDescent="0.35">
      <c r="A332" s="20">
        <v>1.7300000000000699</v>
      </c>
      <c r="B332" s="20">
        <v>6</v>
      </c>
      <c r="C332" s="20">
        <f t="shared" si="18"/>
        <v>10.38000000000042</v>
      </c>
      <c r="D332" s="20">
        <f t="shared" si="19"/>
        <v>8.9787000000007264</v>
      </c>
      <c r="E332" s="20">
        <f t="shared" si="20"/>
        <v>8.9269500000007232E-2</v>
      </c>
      <c r="F332" s="20">
        <f>SUM(E332:$E$505)</f>
        <v>5.1775860000007317</v>
      </c>
    </row>
    <row r="333" spans="1:6" x14ac:dyDescent="0.35">
      <c r="A333" s="20">
        <v>1.7200000000000699</v>
      </c>
      <c r="B333" s="20">
        <v>6</v>
      </c>
      <c r="C333" s="20">
        <f t="shared" si="18"/>
        <v>10.32000000000042</v>
      </c>
      <c r="D333" s="20">
        <f t="shared" si="19"/>
        <v>8.8752000000007207</v>
      </c>
      <c r="E333" s="20">
        <f t="shared" si="20"/>
        <v>8.8237500000007185E-2</v>
      </c>
      <c r="F333" s="20">
        <f>SUM(E333:$E$505)</f>
        <v>5.0883165000007242</v>
      </c>
    </row>
    <row r="334" spans="1:6" x14ac:dyDescent="0.35">
      <c r="A334" s="20">
        <v>1.7100000000000699</v>
      </c>
      <c r="B334" s="20">
        <v>6</v>
      </c>
      <c r="C334" s="20">
        <f t="shared" si="18"/>
        <v>10.260000000000419</v>
      </c>
      <c r="D334" s="20">
        <f t="shared" si="19"/>
        <v>8.7723000000007172</v>
      </c>
      <c r="E334" s="20">
        <f t="shared" si="20"/>
        <v>8.7211500000007158E-2</v>
      </c>
      <c r="F334" s="20">
        <f>SUM(E334:$E$505)</f>
        <v>5.0000790000007171</v>
      </c>
    </row>
    <row r="335" spans="1:6" x14ac:dyDescent="0.35">
      <c r="A335" s="20">
        <v>1.7000000000000699</v>
      </c>
      <c r="B335" s="20">
        <v>6</v>
      </c>
      <c r="C335" s="20">
        <f t="shared" si="18"/>
        <v>10.200000000000419</v>
      </c>
      <c r="D335" s="20">
        <f t="shared" si="19"/>
        <v>8.6700000000007122</v>
      </c>
      <c r="E335" s="20">
        <f t="shared" si="20"/>
        <v>8.6191500000007124E-2</v>
      </c>
      <c r="F335" s="20">
        <f>SUM(E335:$E$505)</f>
        <v>4.9128675000007105</v>
      </c>
    </row>
    <row r="336" spans="1:6" x14ac:dyDescent="0.35">
      <c r="A336" s="20">
        <v>1.6900000000000699</v>
      </c>
      <c r="B336" s="20">
        <v>6</v>
      </c>
      <c r="C336" s="20">
        <f t="shared" si="18"/>
        <v>10.14000000000042</v>
      </c>
      <c r="D336" s="20">
        <f t="shared" si="19"/>
        <v>8.5683000000007095</v>
      </c>
      <c r="E336" s="20">
        <f t="shared" si="20"/>
        <v>8.5177500000007081E-2</v>
      </c>
      <c r="F336" s="20">
        <f>SUM(E336:$E$505)</f>
        <v>4.8266760000007025</v>
      </c>
    </row>
    <row r="337" spans="1:6" x14ac:dyDescent="0.35">
      <c r="A337" s="20">
        <v>1.6800000000000701</v>
      </c>
      <c r="B337" s="20">
        <v>6</v>
      </c>
      <c r="C337" s="20">
        <f t="shared" si="18"/>
        <v>10.080000000000421</v>
      </c>
      <c r="D337" s="20">
        <f t="shared" si="19"/>
        <v>8.467200000000707</v>
      </c>
      <c r="E337" s="20">
        <f t="shared" si="20"/>
        <v>8.416950000000703E-2</v>
      </c>
      <c r="F337" s="20">
        <f>SUM(E337:$E$505)</f>
        <v>4.7414985000006968</v>
      </c>
    </row>
    <row r="338" spans="1:6" x14ac:dyDescent="0.35">
      <c r="A338" s="20">
        <v>1.6700000000000701</v>
      </c>
      <c r="B338" s="20">
        <v>6</v>
      </c>
      <c r="C338" s="20">
        <f t="shared" si="18"/>
        <v>10.020000000000421</v>
      </c>
      <c r="D338" s="20">
        <f t="shared" si="19"/>
        <v>8.3667000000007015</v>
      </c>
      <c r="E338" s="20">
        <f t="shared" si="20"/>
        <v>8.3167500000006986E-2</v>
      </c>
      <c r="F338" s="20">
        <f>SUM(E338:$E$505)</f>
        <v>4.6573290000006899</v>
      </c>
    </row>
    <row r="339" spans="1:6" x14ac:dyDescent="0.35">
      <c r="A339" s="20">
        <v>1.6600000000000701</v>
      </c>
      <c r="B339" s="20">
        <v>6</v>
      </c>
      <c r="C339" s="20">
        <f t="shared" si="18"/>
        <v>9.9600000000004201</v>
      </c>
      <c r="D339" s="20">
        <f t="shared" si="19"/>
        <v>8.266800000000698</v>
      </c>
      <c r="E339" s="20">
        <f t="shared" si="20"/>
        <v>8.2171500000006961E-2</v>
      </c>
      <c r="F339" s="20">
        <f>SUM(E339:$E$505)</f>
        <v>4.5741615000006828</v>
      </c>
    </row>
    <row r="340" spans="1:6" x14ac:dyDescent="0.35">
      <c r="A340" s="20">
        <v>1.6500000000000701</v>
      </c>
      <c r="B340" s="20">
        <v>6</v>
      </c>
      <c r="C340" s="20">
        <f t="shared" si="18"/>
        <v>9.9000000000004214</v>
      </c>
      <c r="D340" s="20">
        <f t="shared" si="19"/>
        <v>8.167500000000695</v>
      </c>
      <c r="E340" s="20">
        <f t="shared" si="20"/>
        <v>8.1181500000006929E-2</v>
      </c>
      <c r="F340" s="20">
        <f>SUM(E340:$E$505)</f>
        <v>4.4919900000006754</v>
      </c>
    </row>
    <row r="341" spans="1:6" x14ac:dyDescent="0.35">
      <c r="A341" s="20">
        <v>1.6400000000000701</v>
      </c>
      <c r="B341" s="20">
        <v>6</v>
      </c>
      <c r="C341" s="20">
        <f t="shared" si="18"/>
        <v>9.8400000000004209</v>
      </c>
      <c r="D341" s="20">
        <f t="shared" si="19"/>
        <v>8.0688000000006905</v>
      </c>
      <c r="E341" s="20">
        <f t="shared" si="20"/>
        <v>8.0197500000006874E-2</v>
      </c>
      <c r="F341" s="20">
        <f>SUM(E341:$E$505)</f>
        <v>4.4108085000006687</v>
      </c>
    </row>
    <row r="342" spans="1:6" x14ac:dyDescent="0.35">
      <c r="A342" s="20">
        <v>1.6300000000000701</v>
      </c>
      <c r="B342" s="20">
        <v>6</v>
      </c>
      <c r="C342" s="20">
        <f t="shared" si="18"/>
        <v>9.7800000000004204</v>
      </c>
      <c r="D342" s="20">
        <f t="shared" si="19"/>
        <v>7.9707000000006856</v>
      </c>
      <c r="E342" s="20">
        <f t="shared" si="20"/>
        <v>7.9219500000006826E-2</v>
      </c>
      <c r="F342" s="20">
        <f>SUM(E342:$E$505)</f>
        <v>4.3306110000006628</v>
      </c>
    </row>
    <row r="343" spans="1:6" x14ac:dyDescent="0.35">
      <c r="A343" s="20">
        <v>1.6200000000000701</v>
      </c>
      <c r="B343" s="20">
        <v>6</v>
      </c>
      <c r="C343" s="20">
        <f t="shared" si="18"/>
        <v>9.7200000000004199</v>
      </c>
      <c r="D343" s="20">
        <f t="shared" si="19"/>
        <v>7.8732000000006801</v>
      </c>
      <c r="E343" s="20">
        <f t="shared" si="20"/>
        <v>7.8247500000006784E-2</v>
      </c>
      <c r="F343" s="20">
        <f>SUM(E343:$E$505)</f>
        <v>4.2513915000006559</v>
      </c>
    </row>
    <row r="344" spans="1:6" x14ac:dyDescent="0.35">
      <c r="A344" s="20">
        <v>1.61000000000007</v>
      </c>
      <c r="B344" s="20">
        <v>6</v>
      </c>
      <c r="C344" s="20">
        <f t="shared" si="18"/>
        <v>9.6600000000004194</v>
      </c>
      <c r="D344" s="20">
        <f t="shared" si="19"/>
        <v>7.7763000000006759</v>
      </c>
      <c r="E344" s="20">
        <f t="shared" si="20"/>
        <v>7.7281500000006748E-2</v>
      </c>
      <c r="F344" s="20">
        <f>SUM(E344:$E$505)</f>
        <v>4.173144000000649</v>
      </c>
    </row>
    <row r="345" spans="1:6" x14ac:dyDescent="0.35">
      <c r="A345" s="20">
        <v>1.60000000000007</v>
      </c>
      <c r="B345" s="20">
        <v>6</v>
      </c>
      <c r="C345" s="20">
        <f t="shared" si="18"/>
        <v>9.6000000000004206</v>
      </c>
      <c r="D345" s="20">
        <f t="shared" si="19"/>
        <v>7.680000000000673</v>
      </c>
      <c r="E345" s="20">
        <f t="shared" si="20"/>
        <v>7.6321500000006703E-2</v>
      </c>
      <c r="F345" s="20">
        <f>SUM(E345:$E$505)</f>
        <v>4.0958625000006403</v>
      </c>
    </row>
    <row r="346" spans="1:6" x14ac:dyDescent="0.35">
      <c r="A346" s="20">
        <v>1.59000000000007</v>
      </c>
      <c r="B346" s="20">
        <v>6</v>
      </c>
      <c r="C346" s="20">
        <f t="shared" si="18"/>
        <v>9.5400000000004201</v>
      </c>
      <c r="D346" s="20">
        <f t="shared" si="19"/>
        <v>7.5843000000006677</v>
      </c>
      <c r="E346" s="20">
        <f t="shared" si="20"/>
        <v>7.5367500000006665E-2</v>
      </c>
      <c r="F346" s="20">
        <f>SUM(E346:$E$505)</f>
        <v>4.0195410000006344</v>
      </c>
    </row>
    <row r="347" spans="1:6" x14ac:dyDescent="0.35">
      <c r="A347" s="20">
        <v>1.58000000000007</v>
      </c>
      <c r="B347" s="20">
        <v>6</v>
      </c>
      <c r="C347" s="20">
        <f t="shared" si="18"/>
        <v>9.4800000000004196</v>
      </c>
      <c r="D347" s="20">
        <f t="shared" si="19"/>
        <v>7.4892000000006638</v>
      </c>
      <c r="E347" s="20">
        <f t="shared" si="20"/>
        <v>7.4419500000006619E-2</v>
      </c>
      <c r="F347" s="20">
        <f>SUM(E347:$E$505)</f>
        <v>3.9441735000006277</v>
      </c>
    </row>
    <row r="348" spans="1:6" x14ac:dyDescent="0.35">
      <c r="A348" s="20">
        <v>1.57000000000007</v>
      </c>
      <c r="B348" s="20">
        <v>6</v>
      </c>
      <c r="C348" s="20">
        <f t="shared" si="18"/>
        <v>9.4200000000004209</v>
      </c>
      <c r="D348" s="20">
        <f t="shared" si="19"/>
        <v>7.3947000000006602</v>
      </c>
      <c r="E348" s="20">
        <f t="shared" si="20"/>
        <v>7.3477500000006579E-2</v>
      </c>
      <c r="F348" s="20">
        <f>SUM(E348:$E$505)</f>
        <v>3.8697540000006212</v>
      </c>
    </row>
    <row r="349" spans="1:6" x14ac:dyDescent="0.35">
      <c r="A349" s="20">
        <v>1.56000000000007</v>
      </c>
      <c r="B349" s="20">
        <v>6</v>
      </c>
      <c r="C349" s="20">
        <f t="shared" si="18"/>
        <v>9.3600000000004204</v>
      </c>
      <c r="D349" s="20">
        <f t="shared" si="19"/>
        <v>7.3008000000006552</v>
      </c>
      <c r="E349" s="20">
        <f t="shared" si="20"/>
        <v>7.2541500000006531E-2</v>
      </c>
      <c r="F349" s="20">
        <f>SUM(E349:$E$505)</f>
        <v>3.7962765000006149</v>
      </c>
    </row>
    <row r="350" spans="1:6" x14ac:dyDescent="0.35">
      <c r="A350" s="20">
        <v>1.55000000000007</v>
      </c>
      <c r="B350" s="20">
        <v>6</v>
      </c>
      <c r="C350" s="20">
        <f t="shared" si="18"/>
        <v>9.3000000000004199</v>
      </c>
      <c r="D350" s="20">
        <f t="shared" si="19"/>
        <v>7.2075000000006506</v>
      </c>
      <c r="E350" s="20">
        <f t="shared" si="20"/>
        <v>7.1611500000006489E-2</v>
      </c>
      <c r="F350" s="20">
        <f>SUM(E350:$E$505)</f>
        <v>3.7237350000006089</v>
      </c>
    </row>
    <row r="351" spans="1:6" x14ac:dyDescent="0.35">
      <c r="A351" s="20">
        <v>1.54000000000007</v>
      </c>
      <c r="B351" s="20">
        <v>6</v>
      </c>
      <c r="C351" s="20">
        <f t="shared" si="18"/>
        <v>9.2400000000004194</v>
      </c>
      <c r="D351" s="20">
        <f t="shared" si="19"/>
        <v>7.1148000000006464</v>
      </c>
      <c r="E351" s="20">
        <f t="shared" si="20"/>
        <v>7.068750000000644E-2</v>
      </c>
      <c r="F351" s="20">
        <f>SUM(E351:$E$505)</f>
        <v>3.6521235000006023</v>
      </c>
    </row>
    <row r="352" spans="1:6" x14ac:dyDescent="0.35">
      <c r="A352" s="20">
        <v>1.53000000000007</v>
      </c>
      <c r="B352" s="20">
        <v>6</v>
      </c>
      <c r="C352" s="20">
        <f t="shared" si="18"/>
        <v>9.1800000000004189</v>
      </c>
      <c r="D352" s="20">
        <f t="shared" si="19"/>
        <v>7.0227000000006417</v>
      </c>
      <c r="E352" s="20">
        <f t="shared" si="20"/>
        <v>6.9769500000006396E-2</v>
      </c>
      <c r="F352" s="20">
        <f>SUM(E352:$E$505)</f>
        <v>3.5814360000005951</v>
      </c>
    </row>
    <row r="353" spans="1:6" x14ac:dyDescent="0.35">
      <c r="A353" s="20">
        <v>1.52000000000007</v>
      </c>
      <c r="B353" s="20">
        <v>6</v>
      </c>
      <c r="C353" s="20">
        <f t="shared" si="18"/>
        <v>9.1200000000004202</v>
      </c>
      <c r="D353" s="20">
        <f t="shared" si="19"/>
        <v>6.9312000000006382</v>
      </c>
      <c r="E353" s="20">
        <f t="shared" si="20"/>
        <v>6.8857500000006358E-2</v>
      </c>
      <c r="F353" s="20">
        <f>SUM(E353:$E$505)</f>
        <v>3.5116665000005884</v>
      </c>
    </row>
    <row r="354" spans="1:6" x14ac:dyDescent="0.35">
      <c r="A354" s="20">
        <v>1.51000000000007</v>
      </c>
      <c r="B354" s="20">
        <v>6</v>
      </c>
      <c r="C354" s="20">
        <f t="shared" si="18"/>
        <v>9.0600000000004197</v>
      </c>
      <c r="D354" s="20">
        <f t="shared" si="19"/>
        <v>6.8403000000006342</v>
      </c>
      <c r="E354" s="20">
        <f t="shared" si="20"/>
        <v>6.7951500000006326E-2</v>
      </c>
      <c r="F354" s="20">
        <f>SUM(E354:$E$505)</f>
        <v>3.4428090000005822</v>
      </c>
    </row>
    <row r="355" spans="1:6" x14ac:dyDescent="0.35">
      <c r="A355" s="20">
        <v>1.5000000000000699</v>
      </c>
      <c r="B355" s="20">
        <v>6</v>
      </c>
      <c r="C355" s="20">
        <f t="shared" si="18"/>
        <v>9.0000000000004192</v>
      </c>
      <c r="D355" s="20">
        <f t="shared" si="19"/>
        <v>6.7500000000006288</v>
      </c>
      <c r="E355" s="20">
        <f t="shared" si="20"/>
        <v>6.7051500000006273E-2</v>
      </c>
      <c r="F355" s="20">
        <f>SUM(E355:$E$505)</f>
        <v>3.3748575000005756</v>
      </c>
    </row>
    <row r="356" spans="1:6" x14ac:dyDescent="0.35">
      <c r="A356" s="20">
        <v>1.4900000000000699</v>
      </c>
      <c r="B356" s="20">
        <v>6</v>
      </c>
      <c r="C356" s="20">
        <f t="shared" si="18"/>
        <v>8.9400000000004205</v>
      </c>
      <c r="D356" s="20">
        <f t="shared" si="19"/>
        <v>6.6603000000006256</v>
      </c>
      <c r="E356" s="20">
        <f t="shared" si="20"/>
        <v>6.6157500000006669E-2</v>
      </c>
      <c r="F356" s="20">
        <f>SUM(E356:$E$505)</f>
        <v>3.3078060000005687</v>
      </c>
    </row>
    <row r="357" spans="1:6" x14ac:dyDescent="0.35">
      <c r="A357" s="20">
        <v>1.4800000000000799</v>
      </c>
      <c r="B357" s="20">
        <v>6</v>
      </c>
      <c r="C357" s="20">
        <f t="shared" si="18"/>
        <v>8.8800000000004786</v>
      </c>
      <c r="D357" s="20">
        <f t="shared" si="19"/>
        <v>6.5712000000007089</v>
      </c>
      <c r="E357" s="20">
        <f t="shared" si="20"/>
        <v>6.5269500000007072E-2</v>
      </c>
      <c r="F357" s="20">
        <f>SUM(E357:$E$505)</f>
        <v>3.2416485000005624</v>
      </c>
    </row>
    <row r="358" spans="1:6" x14ac:dyDescent="0.35">
      <c r="A358" s="20">
        <v>1.4700000000000799</v>
      </c>
      <c r="B358" s="20">
        <v>6</v>
      </c>
      <c r="C358" s="20">
        <f t="shared" si="18"/>
        <v>8.8200000000004799</v>
      </c>
      <c r="D358" s="20">
        <f t="shared" si="19"/>
        <v>6.4827000000007056</v>
      </c>
      <c r="E358" s="20">
        <f t="shared" si="20"/>
        <v>6.4387500000007022E-2</v>
      </c>
      <c r="F358" s="20">
        <f>SUM(E358:$E$505)</f>
        <v>3.1763790000005558</v>
      </c>
    </row>
    <row r="359" spans="1:6" x14ac:dyDescent="0.35">
      <c r="A359" s="20">
        <v>1.4600000000000799</v>
      </c>
      <c r="B359" s="20">
        <v>6</v>
      </c>
      <c r="C359" s="20">
        <f t="shared" si="18"/>
        <v>8.7600000000004794</v>
      </c>
      <c r="D359" s="20">
        <f t="shared" si="19"/>
        <v>6.3948000000006999</v>
      </c>
      <c r="E359" s="20">
        <f t="shared" si="20"/>
        <v>6.3511500000006965E-2</v>
      </c>
      <c r="F359" s="20">
        <f>SUM(E359:$E$505)</f>
        <v>3.1119915000005491</v>
      </c>
    </row>
    <row r="360" spans="1:6" x14ac:dyDescent="0.35">
      <c r="A360" s="20">
        <v>1.4500000000000799</v>
      </c>
      <c r="B360" s="20">
        <v>6</v>
      </c>
      <c r="C360" s="20">
        <f t="shared" si="18"/>
        <v>8.7000000000004789</v>
      </c>
      <c r="D360" s="20">
        <f t="shared" si="19"/>
        <v>6.3075000000006947</v>
      </c>
      <c r="E360" s="20">
        <f t="shared" si="20"/>
        <v>6.2641500000006942E-2</v>
      </c>
      <c r="F360" s="20">
        <f>SUM(E360:$E$505)</f>
        <v>3.0484800000005414</v>
      </c>
    </row>
    <row r="361" spans="1:6" x14ac:dyDescent="0.35">
      <c r="A361" s="20">
        <v>1.4400000000000801</v>
      </c>
      <c r="B361" s="20">
        <v>6</v>
      </c>
      <c r="C361" s="20">
        <f t="shared" si="18"/>
        <v>8.6400000000004802</v>
      </c>
      <c r="D361" s="20">
        <f t="shared" si="19"/>
        <v>6.2208000000006916</v>
      </c>
      <c r="E361" s="20">
        <f t="shared" si="20"/>
        <v>6.1777500000006896E-2</v>
      </c>
      <c r="F361" s="20">
        <f>SUM(E361:$E$505)</f>
        <v>2.9858385000005354</v>
      </c>
    </row>
    <row r="362" spans="1:6" x14ac:dyDescent="0.35">
      <c r="A362" s="20">
        <v>1.4300000000000801</v>
      </c>
      <c r="B362" s="20">
        <v>6</v>
      </c>
      <c r="C362" s="20">
        <f t="shared" si="18"/>
        <v>8.5800000000004815</v>
      </c>
      <c r="D362" s="20">
        <f t="shared" si="19"/>
        <v>6.1347000000006879</v>
      </c>
      <c r="E362" s="20">
        <f t="shared" si="20"/>
        <v>6.0919500000006857E-2</v>
      </c>
      <c r="F362" s="20">
        <f>SUM(E362:$E$505)</f>
        <v>2.9240610000005285</v>
      </c>
    </row>
    <row r="363" spans="1:6" x14ac:dyDescent="0.35">
      <c r="A363" s="20">
        <v>1.4200000000000801</v>
      </c>
      <c r="B363" s="20">
        <v>6</v>
      </c>
      <c r="C363" s="20">
        <f t="shared" si="18"/>
        <v>8.520000000000481</v>
      </c>
      <c r="D363" s="20">
        <f t="shared" si="19"/>
        <v>6.0492000000006829</v>
      </c>
      <c r="E363" s="20">
        <f t="shared" si="20"/>
        <v>6.006750000000681E-2</v>
      </c>
      <c r="F363" s="20">
        <f>SUM(E363:$E$505)</f>
        <v>2.8631415000005225</v>
      </c>
    </row>
    <row r="364" spans="1:6" x14ac:dyDescent="0.35">
      <c r="A364" s="20">
        <v>1.4100000000000801</v>
      </c>
      <c r="B364" s="20">
        <v>6</v>
      </c>
      <c r="C364" s="20">
        <f t="shared" si="18"/>
        <v>8.4600000000004805</v>
      </c>
      <c r="D364" s="20">
        <f t="shared" si="19"/>
        <v>5.9643000000006774</v>
      </c>
      <c r="E364" s="20">
        <f t="shared" si="20"/>
        <v>5.9221500000006755E-2</v>
      </c>
      <c r="F364" s="20">
        <f>SUM(E364:$E$505)</f>
        <v>2.8030740000005148</v>
      </c>
    </row>
    <row r="365" spans="1:6" x14ac:dyDescent="0.35">
      <c r="A365" s="20">
        <v>1.4000000000000801</v>
      </c>
      <c r="B365" s="20">
        <v>6</v>
      </c>
      <c r="C365" s="20">
        <f t="shared" si="18"/>
        <v>8.40000000000048</v>
      </c>
      <c r="D365" s="20">
        <f t="shared" si="19"/>
        <v>5.8800000000006722</v>
      </c>
      <c r="E365" s="20">
        <f t="shared" si="20"/>
        <v>5.8381500000006706E-2</v>
      </c>
      <c r="F365" s="20">
        <f>SUM(E365:$E$505)</f>
        <v>2.7438525000005081</v>
      </c>
    </row>
    <row r="366" spans="1:6" x14ac:dyDescent="0.35">
      <c r="A366" s="20">
        <v>1.3900000000000801</v>
      </c>
      <c r="B366" s="20">
        <v>6</v>
      </c>
      <c r="C366" s="20">
        <f t="shared" si="18"/>
        <v>8.3400000000004795</v>
      </c>
      <c r="D366" s="20">
        <f t="shared" si="19"/>
        <v>5.7963000000006675</v>
      </c>
      <c r="E366" s="20">
        <f t="shared" si="20"/>
        <v>5.7547500000006656E-2</v>
      </c>
      <c r="F366" s="20">
        <f>SUM(E366:$E$505)</f>
        <v>2.6854710000005015</v>
      </c>
    </row>
    <row r="367" spans="1:6" x14ac:dyDescent="0.35">
      <c r="A367" s="20">
        <v>1.3800000000000801</v>
      </c>
      <c r="B367" s="20">
        <v>6</v>
      </c>
      <c r="C367" s="20">
        <f t="shared" si="18"/>
        <v>8.2800000000004808</v>
      </c>
      <c r="D367" s="20">
        <f t="shared" si="19"/>
        <v>5.7132000000006631</v>
      </c>
      <c r="E367" s="20">
        <f t="shared" si="20"/>
        <v>5.6719500000006605E-2</v>
      </c>
      <c r="F367" s="20">
        <f>SUM(E367:$E$505)</f>
        <v>2.6279235000004952</v>
      </c>
    </row>
    <row r="368" spans="1:6" x14ac:dyDescent="0.35">
      <c r="A368" s="20">
        <v>1.37000000000008</v>
      </c>
      <c r="B368" s="20">
        <v>6</v>
      </c>
      <c r="C368" s="20">
        <f t="shared" si="18"/>
        <v>8.2200000000004803</v>
      </c>
      <c r="D368" s="20">
        <f t="shared" si="19"/>
        <v>5.6307000000006582</v>
      </c>
      <c r="E368" s="20">
        <f t="shared" si="20"/>
        <v>5.589750000000656E-2</v>
      </c>
      <c r="F368" s="20">
        <f>SUM(E368:$E$505)</f>
        <v>2.5712040000004883</v>
      </c>
    </row>
    <row r="369" spans="1:6" x14ac:dyDescent="0.35">
      <c r="A369" s="20">
        <v>1.36000000000008</v>
      </c>
      <c r="B369" s="20">
        <v>6</v>
      </c>
      <c r="C369" s="20">
        <f t="shared" si="18"/>
        <v>8.1600000000004798</v>
      </c>
      <c r="D369" s="20">
        <f t="shared" si="19"/>
        <v>5.5488000000006528</v>
      </c>
      <c r="E369" s="20">
        <f t="shared" si="20"/>
        <v>5.5081500000006507E-2</v>
      </c>
      <c r="F369" s="20">
        <f>SUM(E369:$E$505)</f>
        <v>2.5153065000004826</v>
      </c>
    </row>
    <row r="370" spans="1:6" x14ac:dyDescent="0.35">
      <c r="A370" s="20">
        <v>1.35000000000008</v>
      </c>
      <c r="B370" s="20">
        <v>6</v>
      </c>
      <c r="C370" s="20">
        <f t="shared" si="18"/>
        <v>8.100000000000481</v>
      </c>
      <c r="D370" s="20">
        <f t="shared" si="19"/>
        <v>5.4675000000006486</v>
      </c>
      <c r="E370" s="20">
        <f t="shared" si="20"/>
        <v>5.427150000000646E-2</v>
      </c>
      <c r="F370" s="20">
        <f>SUM(E370:$E$505)</f>
        <v>2.4602250000004755</v>
      </c>
    </row>
    <row r="371" spans="1:6" x14ac:dyDescent="0.35">
      <c r="A371" s="20">
        <v>1.34000000000008</v>
      </c>
      <c r="B371" s="20">
        <v>6</v>
      </c>
      <c r="C371" s="20">
        <f t="shared" si="18"/>
        <v>8.0400000000004805</v>
      </c>
      <c r="D371" s="20">
        <f t="shared" si="19"/>
        <v>5.386800000000644</v>
      </c>
      <c r="E371" s="20">
        <f t="shared" si="20"/>
        <v>5.3467500000006413E-2</v>
      </c>
      <c r="F371" s="20">
        <f>SUM(E371:$E$505)</f>
        <v>2.4059535000004688</v>
      </c>
    </row>
    <row r="372" spans="1:6" x14ac:dyDescent="0.35">
      <c r="A372" s="20">
        <v>1.33000000000008</v>
      </c>
      <c r="B372" s="20">
        <v>6</v>
      </c>
      <c r="C372" s="20">
        <f t="shared" si="18"/>
        <v>7.98000000000048</v>
      </c>
      <c r="D372" s="20">
        <f t="shared" si="19"/>
        <v>5.3067000000006388</v>
      </c>
      <c r="E372" s="20">
        <f t="shared" si="20"/>
        <v>5.2669500000006357E-2</v>
      </c>
      <c r="F372" s="20">
        <f>SUM(E372:$E$505)</f>
        <v>2.3524860000004635</v>
      </c>
    </row>
    <row r="373" spans="1:6" x14ac:dyDescent="0.35">
      <c r="A373" s="20">
        <v>1.32000000000008</v>
      </c>
      <c r="B373" s="20">
        <v>6</v>
      </c>
      <c r="C373" s="20">
        <f t="shared" si="18"/>
        <v>7.9200000000004795</v>
      </c>
      <c r="D373" s="20">
        <f t="shared" si="19"/>
        <v>5.2272000000006331</v>
      </c>
      <c r="E373" s="20">
        <f t="shared" si="20"/>
        <v>5.1877500000006307E-2</v>
      </c>
      <c r="F373" s="20">
        <f>SUM(E373:$E$505)</f>
        <v>2.2998165000004569</v>
      </c>
    </row>
    <row r="374" spans="1:6" x14ac:dyDescent="0.35">
      <c r="A374" s="20">
        <v>1.31000000000008</v>
      </c>
      <c r="B374" s="20">
        <v>6</v>
      </c>
      <c r="C374" s="20">
        <f t="shared" si="18"/>
        <v>7.8600000000004799</v>
      </c>
      <c r="D374" s="20">
        <f t="shared" si="19"/>
        <v>5.1483000000006287</v>
      </c>
      <c r="E374" s="20">
        <f t="shared" si="20"/>
        <v>5.1091500000006271E-2</v>
      </c>
      <c r="F374" s="20">
        <f>SUM(E374:$E$505)</f>
        <v>2.24793900000045</v>
      </c>
    </row>
    <row r="375" spans="1:6" x14ac:dyDescent="0.35">
      <c r="A375" s="20">
        <v>1.30000000000008</v>
      </c>
      <c r="B375" s="20">
        <v>6</v>
      </c>
      <c r="C375" s="20">
        <f t="shared" si="18"/>
        <v>7.8000000000004803</v>
      </c>
      <c r="D375" s="20">
        <f t="shared" si="19"/>
        <v>5.0700000000006238</v>
      </c>
      <c r="E375" s="20">
        <f t="shared" si="20"/>
        <v>5.0311500000006219E-2</v>
      </c>
      <c r="F375" s="20">
        <f>SUM(E375:$E$505)</f>
        <v>2.1968475000004437</v>
      </c>
    </row>
    <row r="376" spans="1:6" x14ac:dyDescent="0.35">
      <c r="A376" s="20">
        <v>1.29000000000008</v>
      </c>
      <c r="B376" s="20">
        <v>6</v>
      </c>
      <c r="C376" s="20">
        <f t="shared" si="18"/>
        <v>7.7400000000004798</v>
      </c>
      <c r="D376" s="20">
        <f t="shared" si="19"/>
        <v>4.9923000000006192</v>
      </c>
      <c r="E376" s="20">
        <f t="shared" si="20"/>
        <v>4.9537500000006167E-2</v>
      </c>
      <c r="F376" s="20">
        <f>SUM(E376:$E$505)</f>
        <v>2.1465360000004381</v>
      </c>
    </row>
    <row r="377" spans="1:6" x14ac:dyDescent="0.35">
      <c r="A377" s="20">
        <v>1.28000000000008</v>
      </c>
      <c r="B377" s="20">
        <v>6</v>
      </c>
      <c r="C377" s="20">
        <f t="shared" si="18"/>
        <v>7.6800000000004793</v>
      </c>
      <c r="D377" s="20">
        <f t="shared" si="19"/>
        <v>4.9152000000006142</v>
      </c>
      <c r="E377" s="20">
        <f t="shared" si="20"/>
        <v>4.876950000000612E-2</v>
      </c>
      <c r="F377" s="20">
        <f>SUM(E377:$E$505)</f>
        <v>2.0969985000004328</v>
      </c>
    </row>
    <row r="378" spans="1:6" x14ac:dyDescent="0.35">
      <c r="A378" s="20">
        <v>1.27000000000008</v>
      </c>
      <c r="B378" s="20">
        <v>6</v>
      </c>
      <c r="C378" s="20">
        <f t="shared" si="18"/>
        <v>7.6200000000004797</v>
      </c>
      <c r="D378" s="20">
        <f t="shared" si="19"/>
        <v>4.8387000000006095</v>
      </c>
      <c r="E378" s="20">
        <f t="shared" si="20"/>
        <v>4.8007500000006066E-2</v>
      </c>
      <c r="F378" s="20">
        <f>SUM(E378:$E$505)</f>
        <v>2.0482290000004268</v>
      </c>
    </row>
    <row r="379" spans="1:6" x14ac:dyDescent="0.35">
      <c r="A379" s="20">
        <v>1.2600000000000799</v>
      </c>
      <c r="B379" s="20">
        <v>6</v>
      </c>
      <c r="C379" s="20">
        <f t="shared" si="18"/>
        <v>7.5600000000004801</v>
      </c>
      <c r="D379" s="20">
        <f t="shared" si="19"/>
        <v>4.7628000000006043</v>
      </c>
      <c r="E379" s="20">
        <f t="shared" si="20"/>
        <v>4.7251500000006018E-2</v>
      </c>
      <c r="F379" s="20">
        <f>SUM(E379:$E$505)</f>
        <v>2.0002215000004204</v>
      </c>
    </row>
    <row r="380" spans="1:6" x14ac:dyDescent="0.35">
      <c r="A380" s="20">
        <v>1.2500000000000799</v>
      </c>
      <c r="B380" s="20">
        <v>6</v>
      </c>
      <c r="C380" s="20">
        <f t="shared" si="18"/>
        <v>7.5000000000004796</v>
      </c>
      <c r="D380" s="20">
        <f t="shared" si="19"/>
        <v>4.6875000000005995</v>
      </c>
      <c r="E380" s="20">
        <f t="shared" si="20"/>
        <v>4.6501500000005969E-2</v>
      </c>
      <c r="F380" s="20">
        <f>SUM(E380:$E$505)</f>
        <v>1.952970000000414</v>
      </c>
    </row>
    <row r="381" spans="1:6" x14ac:dyDescent="0.35">
      <c r="A381" s="20">
        <v>1.2400000000000799</v>
      </c>
      <c r="B381" s="20">
        <v>6</v>
      </c>
      <c r="C381" s="20">
        <f t="shared" si="18"/>
        <v>7.4400000000004791</v>
      </c>
      <c r="D381" s="20">
        <f t="shared" si="19"/>
        <v>4.6128000000005942</v>
      </c>
      <c r="E381" s="20">
        <f t="shared" si="20"/>
        <v>4.5757500000005925E-2</v>
      </c>
      <c r="F381" s="20">
        <f>SUM(E381:$E$505)</f>
        <v>1.9064685000004078</v>
      </c>
    </row>
    <row r="382" spans="1:6" x14ac:dyDescent="0.35">
      <c r="A382" s="20">
        <v>1.2300000000000799</v>
      </c>
      <c r="B382" s="20">
        <v>6</v>
      </c>
      <c r="C382" s="20">
        <f t="shared" si="18"/>
        <v>7.3800000000004795</v>
      </c>
      <c r="D382" s="20">
        <f t="shared" si="19"/>
        <v>4.5387000000005902</v>
      </c>
      <c r="E382" s="20">
        <f t="shared" si="20"/>
        <v>4.5019500000005881E-2</v>
      </c>
      <c r="F382" s="20">
        <f>SUM(E382:$E$505)</f>
        <v>1.8607110000004021</v>
      </c>
    </row>
    <row r="383" spans="1:6" x14ac:dyDescent="0.35">
      <c r="A383" s="20">
        <v>1.2200000000000799</v>
      </c>
      <c r="B383" s="20">
        <v>6</v>
      </c>
      <c r="C383" s="20">
        <f t="shared" si="18"/>
        <v>7.3200000000004799</v>
      </c>
      <c r="D383" s="20">
        <f t="shared" si="19"/>
        <v>4.4652000000005856</v>
      </c>
      <c r="E383" s="20">
        <f t="shared" si="20"/>
        <v>4.4287500000005836E-2</v>
      </c>
      <c r="F383" s="20">
        <f>SUM(E383:$E$505)</f>
        <v>1.8156915000003961</v>
      </c>
    </row>
    <row r="384" spans="1:6" x14ac:dyDescent="0.35">
      <c r="A384" s="20">
        <v>1.2100000000000799</v>
      </c>
      <c r="B384" s="20">
        <v>6</v>
      </c>
      <c r="C384" s="20">
        <f t="shared" si="18"/>
        <v>7.2600000000004794</v>
      </c>
      <c r="D384" s="20">
        <f t="shared" si="19"/>
        <v>4.3923000000005805</v>
      </c>
      <c r="E384" s="20">
        <f t="shared" si="20"/>
        <v>4.3561500000005776E-2</v>
      </c>
      <c r="F384" s="20">
        <f>SUM(E384:$E$505)</f>
        <v>1.7714040000003903</v>
      </c>
    </row>
    <row r="385" spans="1:6" x14ac:dyDescent="0.35">
      <c r="A385" s="20">
        <v>1.2000000000000799</v>
      </c>
      <c r="B385" s="20">
        <v>6</v>
      </c>
      <c r="C385" s="20">
        <f t="shared" si="18"/>
        <v>7.2000000000004789</v>
      </c>
      <c r="D385" s="20">
        <f t="shared" si="19"/>
        <v>4.3200000000005749</v>
      </c>
      <c r="E385" s="20">
        <f t="shared" si="20"/>
        <v>4.2841500000005736E-2</v>
      </c>
      <c r="F385" s="20">
        <f>SUM(E385:$E$505)</f>
        <v>1.7278425000003843</v>
      </c>
    </row>
    <row r="386" spans="1:6" x14ac:dyDescent="0.35">
      <c r="A386" s="20">
        <v>1.1900000000000801</v>
      </c>
      <c r="B386" s="20">
        <v>6</v>
      </c>
      <c r="C386" s="20">
        <f t="shared" si="18"/>
        <v>7.1400000000004802</v>
      </c>
      <c r="D386" s="20">
        <f t="shared" si="19"/>
        <v>4.2483000000005715</v>
      </c>
      <c r="E386" s="20">
        <f t="shared" si="20"/>
        <v>4.2127500000005695E-2</v>
      </c>
      <c r="F386" s="20">
        <f>SUM(E386:$E$505)</f>
        <v>1.6850010000003788</v>
      </c>
    </row>
    <row r="387" spans="1:6" x14ac:dyDescent="0.35">
      <c r="A387" s="20">
        <v>1.1800000000000801</v>
      </c>
      <c r="B387" s="20">
        <v>6</v>
      </c>
      <c r="C387" s="20">
        <f t="shared" si="18"/>
        <v>7.0800000000004806</v>
      </c>
      <c r="D387" s="20">
        <f t="shared" si="19"/>
        <v>4.1772000000005667</v>
      </c>
      <c r="E387" s="20">
        <f t="shared" si="20"/>
        <v>4.1419500000005646E-2</v>
      </c>
      <c r="F387" s="20">
        <f>SUM(E387:$E$505)</f>
        <v>1.6428735000003731</v>
      </c>
    </row>
    <row r="388" spans="1:6" x14ac:dyDescent="0.35">
      <c r="A388" s="20">
        <v>1.1700000000000801</v>
      </c>
      <c r="B388" s="20">
        <v>6</v>
      </c>
      <c r="C388" s="20">
        <f t="shared" si="18"/>
        <v>7.020000000000481</v>
      </c>
      <c r="D388" s="20">
        <f t="shared" si="19"/>
        <v>4.1067000000005622</v>
      </c>
      <c r="E388" s="20">
        <f t="shared" si="20"/>
        <v>4.0717500000005596E-2</v>
      </c>
      <c r="F388" s="20">
        <f>SUM(E388:$E$505)</f>
        <v>1.6014540000003674</v>
      </c>
    </row>
    <row r="389" spans="1:6" x14ac:dyDescent="0.35">
      <c r="A389" s="20">
        <v>1.1600000000000801</v>
      </c>
      <c r="B389" s="20">
        <v>6</v>
      </c>
      <c r="C389" s="20">
        <f t="shared" si="18"/>
        <v>6.9600000000004805</v>
      </c>
      <c r="D389" s="20">
        <f t="shared" si="19"/>
        <v>4.0368000000005573</v>
      </c>
      <c r="E389" s="20">
        <f t="shared" si="20"/>
        <v>4.0021500000005546E-2</v>
      </c>
      <c r="F389" s="20">
        <f>SUM(E389:$E$505)</f>
        <v>1.5607365000003617</v>
      </c>
    </row>
    <row r="390" spans="1:6" x14ac:dyDescent="0.35">
      <c r="A390" s="20">
        <v>1.1500000000000801</v>
      </c>
      <c r="B390" s="20">
        <v>6</v>
      </c>
      <c r="C390" s="20">
        <f t="shared" ref="C390:C453" si="21">A390*B390</f>
        <v>6.90000000000048</v>
      </c>
      <c r="D390" s="20">
        <f t="shared" ref="D390:D453" si="22">(C390*A390)/2</f>
        <v>3.9675000000005523</v>
      </c>
      <c r="E390" s="20">
        <f t="shared" ref="E390:E453" si="23">(D390+D391)*0.01/2</f>
        <v>3.9331500000005501E-2</v>
      </c>
      <c r="F390" s="20">
        <f>SUM(E390:$E$505)</f>
        <v>1.5207150000003564</v>
      </c>
    </row>
    <row r="391" spans="1:6" x14ac:dyDescent="0.35">
      <c r="A391" s="20">
        <v>1.1400000000000801</v>
      </c>
      <c r="B391" s="20">
        <v>6</v>
      </c>
      <c r="C391" s="20">
        <f t="shared" si="21"/>
        <v>6.8400000000004804</v>
      </c>
      <c r="D391" s="20">
        <f t="shared" si="22"/>
        <v>3.8988000000005476</v>
      </c>
      <c r="E391" s="20">
        <f t="shared" si="23"/>
        <v>3.8647500000005455E-2</v>
      </c>
      <c r="F391" s="20">
        <f>SUM(E391:$E$505)</f>
        <v>1.4813835000003508</v>
      </c>
    </row>
    <row r="392" spans="1:6" x14ac:dyDescent="0.35">
      <c r="A392" s="20">
        <v>1.1300000000000801</v>
      </c>
      <c r="B392" s="20">
        <v>6</v>
      </c>
      <c r="C392" s="20">
        <f t="shared" si="21"/>
        <v>6.7800000000004808</v>
      </c>
      <c r="D392" s="20">
        <f t="shared" si="22"/>
        <v>3.8307000000005429</v>
      </c>
      <c r="E392" s="20">
        <f t="shared" si="23"/>
        <v>3.7969500000005402E-2</v>
      </c>
      <c r="F392" s="20">
        <f>SUM(E392:$E$505)</f>
        <v>1.4427360000003455</v>
      </c>
    </row>
    <row r="393" spans="1:6" x14ac:dyDescent="0.35">
      <c r="A393" s="20">
        <v>1.12000000000008</v>
      </c>
      <c r="B393" s="20">
        <v>6</v>
      </c>
      <c r="C393" s="20">
        <f t="shared" si="21"/>
        <v>6.7200000000004803</v>
      </c>
      <c r="D393" s="20">
        <f t="shared" si="22"/>
        <v>3.7632000000005377</v>
      </c>
      <c r="E393" s="20">
        <f t="shared" si="23"/>
        <v>3.7297500000005354E-2</v>
      </c>
      <c r="F393" s="20">
        <f>SUM(E393:$E$505)</f>
        <v>1.4047665000003402</v>
      </c>
    </row>
    <row r="394" spans="1:6" x14ac:dyDescent="0.35">
      <c r="A394" s="20">
        <v>1.11000000000008</v>
      </c>
      <c r="B394" s="20">
        <v>6</v>
      </c>
      <c r="C394" s="20">
        <f t="shared" si="21"/>
        <v>6.6600000000004798</v>
      </c>
      <c r="D394" s="20">
        <f t="shared" si="22"/>
        <v>3.6963000000005328</v>
      </c>
      <c r="E394" s="20">
        <f t="shared" si="23"/>
        <v>3.6631500000005306E-2</v>
      </c>
      <c r="F394" s="20">
        <f>SUM(E394:$E$505)</f>
        <v>1.3674690000003347</v>
      </c>
    </row>
    <row r="395" spans="1:6" x14ac:dyDescent="0.35">
      <c r="A395" s="20">
        <v>1.10000000000008</v>
      </c>
      <c r="B395" s="20">
        <v>6</v>
      </c>
      <c r="C395" s="20">
        <f t="shared" si="21"/>
        <v>6.6000000000004801</v>
      </c>
      <c r="D395" s="20">
        <f t="shared" si="22"/>
        <v>3.6300000000005284</v>
      </c>
      <c r="E395" s="20">
        <f t="shared" si="23"/>
        <v>3.5971500000005256E-2</v>
      </c>
      <c r="F395" s="20">
        <f>SUM(E395:$E$505)</f>
        <v>1.3308375000003296</v>
      </c>
    </row>
    <row r="396" spans="1:6" x14ac:dyDescent="0.35">
      <c r="A396" s="20">
        <v>1.09000000000008</v>
      </c>
      <c r="B396" s="20">
        <v>6</v>
      </c>
      <c r="C396" s="20">
        <f t="shared" si="21"/>
        <v>6.5400000000004805</v>
      </c>
      <c r="D396" s="20">
        <f t="shared" si="22"/>
        <v>3.5643000000005234</v>
      </c>
      <c r="E396" s="20">
        <f t="shared" si="23"/>
        <v>3.5317500000005213E-2</v>
      </c>
      <c r="F396" s="20">
        <f>SUM(E396:$E$505)</f>
        <v>1.2948660000003247</v>
      </c>
    </row>
    <row r="397" spans="1:6" x14ac:dyDescent="0.35">
      <c r="A397" s="20">
        <v>1.08000000000008</v>
      </c>
      <c r="B397" s="20">
        <v>6</v>
      </c>
      <c r="C397" s="20">
        <f t="shared" si="21"/>
        <v>6.48000000000048</v>
      </c>
      <c r="D397" s="20">
        <f t="shared" si="22"/>
        <v>3.4992000000005183</v>
      </c>
      <c r="E397" s="20">
        <f t="shared" si="23"/>
        <v>3.4669500000005161E-2</v>
      </c>
      <c r="F397" s="20">
        <f>SUM(E397:$E$505)</f>
        <v>1.2595485000003195</v>
      </c>
    </row>
    <row r="398" spans="1:6" x14ac:dyDescent="0.35">
      <c r="A398" s="20">
        <v>1.07000000000008</v>
      </c>
      <c r="B398" s="20">
        <v>6</v>
      </c>
      <c r="C398" s="20">
        <f t="shared" si="21"/>
        <v>6.4200000000004795</v>
      </c>
      <c r="D398" s="20">
        <f t="shared" si="22"/>
        <v>3.4347000000005132</v>
      </c>
      <c r="E398" s="20">
        <f t="shared" si="23"/>
        <v>3.4027500000005109E-2</v>
      </c>
      <c r="F398" s="20">
        <f>SUM(E398:$E$505)</f>
        <v>1.224879000000314</v>
      </c>
    </row>
    <row r="399" spans="1:6" x14ac:dyDescent="0.35">
      <c r="A399" s="20">
        <v>1.06000000000008</v>
      </c>
      <c r="B399" s="20">
        <v>6</v>
      </c>
      <c r="C399" s="20">
        <f t="shared" si="21"/>
        <v>6.3600000000004799</v>
      </c>
      <c r="D399" s="20">
        <f t="shared" si="22"/>
        <v>3.3708000000005089</v>
      </c>
      <c r="E399" s="20">
        <f t="shared" si="23"/>
        <v>3.3391500000005063E-2</v>
      </c>
      <c r="F399" s="20">
        <f>SUM(E399:$E$505)</f>
        <v>1.1908515000003088</v>
      </c>
    </row>
    <row r="400" spans="1:6" x14ac:dyDescent="0.35">
      <c r="A400" s="20">
        <v>1.05000000000008</v>
      </c>
      <c r="B400" s="20">
        <v>6</v>
      </c>
      <c r="C400" s="20">
        <f t="shared" si="21"/>
        <v>6.3000000000004803</v>
      </c>
      <c r="D400" s="20">
        <f t="shared" si="22"/>
        <v>3.3075000000005041</v>
      </c>
      <c r="E400" s="20">
        <f t="shared" si="23"/>
        <v>3.2761500000005016E-2</v>
      </c>
      <c r="F400" s="20">
        <f>SUM(E400:$E$505)</f>
        <v>1.1574600000003035</v>
      </c>
    </row>
    <row r="401" spans="1:6" x14ac:dyDescent="0.35">
      <c r="A401" s="20">
        <v>1.04000000000008</v>
      </c>
      <c r="B401" s="20">
        <v>6</v>
      </c>
      <c r="C401" s="20">
        <f t="shared" si="21"/>
        <v>6.2400000000004798</v>
      </c>
      <c r="D401" s="20">
        <f t="shared" si="22"/>
        <v>3.2448000000004988</v>
      </c>
      <c r="E401" s="20">
        <f t="shared" si="23"/>
        <v>3.2137500000004968E-2</v>
      </c>
      <c r="F401" s="20">
        <f>SUM(E401:$E$505)</f>
        <v>1.124698500000298</v>
      </c>
    </row>
    <row r="402" spans="1:6" x14ac:dyDescent="0.35">
      <c r="A402" s="20">
        <v>1.03000000000008</v>
      </c>
      <c r="B402" s="20">
        <v>6</v>
      </c>
      <c r="C402" s="20">
        <f t="shared" si="21"/>
        <v>6.1800000000004793</v>
      </c>
      <c r="D402" s="20">
        <f t="shared" si="22"/>
        <v>3.1827000000004939</v>
      </c>
      <c r="E402" s="20">
        <f t="shared" si="23"/>
        <v>3.1519500000004912E-2</v>
      </c>
      <c r="F402" s="20">
        <f>SUM(E402:$E$505)</f>
        <v>1.0925610000002932</v>
      </c>
    </row>
    <row r="403" spans="1:6" x14ac:dyDescent="0.35">
      <c r="A403" s="20">
        <v>1.02000000000008</v>
      </c>
      <c r="B403" s="20">
        <v>6</v>
      </c>
      <c r="C403" s="20">
        <f t="shared" si="21"/>
        <v>6.1200000000004797</v>
      </c>
      <c r="D403" s="20">
        <f t="shared" si="22"/>
        <v>3.1212000000004894</v>
      </c>
      <c r="E403" s="20">
        <f t="shared" si="23"/>
        <v>3.0907500000005174E-2</v>
      </c>
      <c r="F403" s="20">
        <f>SUM(E403:$E$505)</f>
        <v>1.0610415000002882</v>
      </c>
    </row>
    <row r="404" spans="1:6" x14ac:dyDescent="0.35">
      <c r="A404" s="20">
        <v>1.0100000000000899</v>
      </c>
      <c r="B404" s="20">
        <v>6</v>
      </c>
      <c r="C404" s="20">
        <f t="shared" si="21"/>
        <v>6.0600000000005396</v>
      </c>
      <c r="D404" s="20">
        <f t="shared" si="22"/>
        <v>3.0603000000005451</v>
      </c>
      <c r="E404" s="20">
        <f t="shared" si="23"/>
        <v>3.0301500000005425E-2</v>
      </c>
      <c r="F404" s="20">
        <f>SUM(E404:$E$505)</f>
        <v>1.0301340000002828</v>
      </c>
    </row>
    <row r="405" spans="1:6" x14ac:dyDescent="0.35">
      <c r="A405" s="20">
        <v>1.0000000000000899</v>
      </c>
      <c r="B405" s="20">
        <v>6</v>
      </c>
      <c r="C405" s="20">
        <f t="shared" si="21"/>
        <v>6.00000000000054</v>
      </c>
      <c r="D405" s="20">
        <f t="shared" si="22"/>
        <v>3.00000000000054</v>
      </c>
      <c r="E405" s="20">
        <f t="shared" si="23"/>
        <v>2.9701500000005376E-2</v>
      </c>
      <c r="F405" s="20">
        <f>SUM(E405:$E$505)</f>
        <v>0.99983250000027779</v>
      </c>
    </row>
    <row r="406" spans="1:6" x14ac:dyDescent="0.35">
      <c r="A406" s="20">
        <v>0.99000000000009003</v>
      </c>
      <c r="B406" s="20">
        <v>6</v>
      </c>
      <c r="C406" s="20">
        <f t="shared" si="21"/>
        <v>5.9400000000005404</v>
      </c>
      <c r="D406" s="20">
        <f t="shared" si="22"/>
        <v>2.9403000000005348</v>
      </c>
      <c r="E406" s="20">
        <f t="shared" si="23"/>
        <v>2.9107500000005324E-2</v>
      </c>
      <c r="F406" s="20">
        <f>SUM(E406:$E$505)</f>
        <v>0.97013100000027241</v>
      </c>
    </row>
    <row r="407" spans="1:6" x14ac:dyDescent="0.35">
      <c r="A407" s="20">
        <v>0.98000000000009002</v>
      </c>
      <c r="B407" s="20">
        <v>6</v>
      </c>
      <c r="C407" s="20">
        <f t="shared" si="21"/>
        <v>5.8800000000005399</v>
      </c>
      <c r="D407" s="20">
        <f t="shared" si="22"/>
        <v>2.8812000000005291</v>
      </c>
      <c r="E407" s="20">
        <f t="shared" si="23"/>
        <v>2.8519500000005263E-2</v>
      </c>
      <c r="F407" s="20">
        <f>SUM(E407:$E$505)</f>
        <v>0.94102350000026702</v>
      </c>
    </row>
    <row r="408" spans="1:6" x14ac:dyDescent="0.35">
      <c r="A408" s="20">
        <v>0.97000000000009001</v>
      </c>
      <c r="B408" s="20">
        <v>6</v>
      </c>
      <c r="C408" s="20">
        <f t="shared" si="21"/>
        <v>5.8200000000005403</v>
      </c>
      <c r="D408" s="20">
        <f t="shared" si="22"/>
        <v>2.8227000000005238</v>
      </c>
      <c r="E408" s="20">
        <f t="shared" si="23"/>
        <v>2.7937500000005212E-2</v>
      </c>
      <c r="F408" s="20">
        <f>SUM(E408:$E$505)</f>
        <v>0.91250400000026188</v>
      </c>
    </row>
    <row r="409" spans="1:6" x14ac:dyDescent="0.35">
      <c r="A409" s="20">
        <v>0.96000000000009</v>
      </c>
      <c r="B409" s="20">
        <v>6</v>
      </c>
      <c r="C409" s="20">
        <f t="shared" si="21"/>
        <v>5.7600000000005398</v>
      </c>
      <c r="D409" s="20">
        <f t="shared" si="22"/>
        <v>2.7648000000005184</v>
      </c>
      <c r="E409" s="20">
        <f t="shared" si="23"/>
        <v>2.7361500000005156E-2</v>
      </c>
      <c r="F409" s="20">
        <f>SUM(E409:$E$505)</f>
        <v>0.88456650000025661</v>
      </c>
    </row>
    <row r="410" spans="1:6" x14ac:dyDescent="0.35">
      <c r="A410" s="20">
        <v>0.95000000000008999</v>
      </c>
      <c r="B410" s="20">
        <v>6</v>
      </c>
      <c r="C410" s="20">
        <f t="shared" si="21"/>
        <v>5.7000000000005402</v>
      </c>
      <c r="D410" s="20">
        <f t="shared" si="22"/>
        <v>2.7075000000005129</v>
      </c>
      <c r="E410" s="20">
        <f t="shared" si="23"/>
        <v>2.6791500000005103E-2</v>
      </c>
      <c r="F410" s="20">
        <f>SUM(E410:$E$505)</f>
        <v>0.85720500000025146</v>
      </c>
    </row>
    <row r="411" spans="1:6" x14ac:dyDescent="0.35">
      <c r="A411" s="20">
        <v>0.94000000000008999</v>
      </c>
      <c r="B411" s="20">
        <v>6</v>
      </c>
      <c r="C411" s="20">
        <f t="shared" si="21"/>
        <v>5.6400000000005397</v>
      </c>
      <c r="D411" s="20">
        <f t="shared" si="22"/>
        <v>2.6508000000005074</v>
      </c>
      <c r="E411" s="20">
        <f t="shared" si="23"/>
        <v>2.6227500000005049E-2</v>
      </c>
      <c r="F411" s="20">
        <f>SUM(E411:$E$505)</f>
        <v>0.83041350000024627</v>
      </c>
    </row>
    <row r="412" spans="1:6" x14ac:dyDescent="0.35">
      <c r="A412" s="20">
        <v>0.93000000000008998</v>
      </c>
      <c r="B412" s="20">
        <v>6</v>
      </c>
      <c r="C412" s="20">
        <f t="shared" si="21"/>
        <v>5.5800000000005401</v>
      </c>
      <c r="D412" s="20">
        <f t="shared" si="22"/>
        <v>2.5947000000005023</v>
      </c>
      <c r="E412" s="20">
        <f t="shared" si="23"/>
        <v>2.5669500000004994E-2</v>
      </c>
      <c r="F412" s="20">
        <f>SUM(E412:$E$505)</f>
        <v>0.80418600000024132</v>
      </c>
    </row>
    <row r="413" spans="1:6" x14ac:dyDescent="0.35">
      <c r="A413" s="20">
        <v>0.92000000000008997</v>
      </c>
      <c r="B413" s="20">
        <v>6</v>
      </c>
      <c r="C413" s="20">
        <f t="shared" si="21"/>
        <v>5.5200000000005396</v>
      </c>
      <c r="D413" s="20">
        <f t="shared" si="22"/>
        <v>2.5392000000004966</v>
      </c>
      <c r="E413" s="20">
        <f t="shared" si="23"/>
        <v>2.5117500000004941E-2</v>
      </c>
      <c r="F413" s="20">
        <f>SUM(E413:$E$505)</f>
        <v>0.7785165000002362</v>
      </c>
    </row>
    <row r="414" spans="1:6" x14ac:dyDescent="0.35">
      <c r="A414" s="20">
        <v>0.91000000000008996</v>
      </c>
      <c r="B414" s="20">
        <v>6</v>
      </c>
      <c r="C414" s="20">
        <f t="shared" si="21"/>
        <v>5.46000000000054</v>
      </c>
      <c r="D414" s="20">
        <f t="shared" si="22"/>
        <v>2.4843000000004913</v>
      </c>
      <c r="E414" s="20">
        <f t="shared" si="23"/>
        <v>2.4571500000004885E-2</v>
      </c>
      <c r="F414" s="20">
        <f>SUM(E414:$E$505)</f>
        <v>0.75339900000023141</v>
      </c>
    </row>
    <row r="415" spans="1:6" x14ac:dyDescent="0.35">
      <c r="A415" s="20">
        <v>0.90000000000008995</v>
      </c>
      <c r="B415" s="20">
        <v>6</v>
      </c>
      <c r="C415" s="20">
        <f t="shared" si="21"/>
        <v>5.4000000000005395</v>
      </c>
      <c r="D415" s="20">
        <f t="shared" si="22"/>
        <v>2.4300000000004855</v>
      </c>
      <c r="E415" s="20">
        <f t="shared" si="23"/>
        <v>2.4031500000004834E-2</v>
      </c>
      <c r="F415" s="20">
        <f>SUM(E415:$E$505)</f>
        <v>0.72882750000022656</v>
      </c>
    </row>
    <row r="416" spans="1:6" x14ac:dyDescent="0.35">
      <c r="A416" s="20">
        <v>0.89000000000009005</v>
      </c>
      <c r="B416" s="20">
        <v>6</v>
      </c>
      <c r="C416" s="20">
        <f t="shared" si="21"/>
        <v>5.3400000000005399</v>
      </c>
      <c r="D416" s="20">
        <f t="shared" si="22"/>
        <v>2.3763000000004806</v>
      </c>
      <c r="E416" s="20">
        <f t="shared" si="23"/>
        <v>2.3497500000004782E-2</v>
      </c>
      <c r="F416" s="20">
        <f>SUM(E416:$E$505)</f>
        <v>0.70479600000022169</v>
      </c>
    </row>
    <row r="417" spans="1:6" x14ac:dyDescent="0.35">
      <c r="A417" s="20">
        <v>0.88000000000009004</v>
      </c>
      <c r="B417" s="20">
        <v>6</v>
      </c>
      <c r="C417" s="20">
        <f t="shared" si="21"/>
        <v>5.2800000000005403</v>
      </c>
      <c r="D417" s="20">
        <f t="shared" si="22"/>
        <v>2.3232000000004756</v>
      </c>
      <c r="E417" s="20">
        <f t="shared" si="23"/>
        <v>2.2969500000004729E-2</v>
      </c>
      <c r="F417" s="20">
        <f>SUM(E417:$E$505)</f>
        <v>0.68129850000021686</v>
      </c>
    </row>
    <row r="418" spans="1:6" x14ac:dyDescent="0.35">
      <c r="A418" s="20">
        <v>0.87000000000009003</v>
      </c>
      <c r="B418" s="20">
        <v>6</v>
      </c>
      <c r="C418" s="20">
        <f t="shared" si="21"/>
        <v>5.2200000000005407</v>
      </c>
      <c r="D418" s="20">
        <f t="shared" si="22"/>
        <v>2.27070000000047</v>
      </c>
      <c r="E418" s="20">
        <f t="shared" si="23"/>
        <v>2.2447500000004669E-2</v>
      </c>
      <c r="F418" s="20">
        <f>SUM(E418:$E$505)</f>
        <v>0.65832900000021211</v>
      </c>
    </row>
    <row r="419" spans="1:6" x14ac:dyDescent="0.35">
      <c r="A419" s="20">
        <v>0.86000000000009003</v>
      </c>
      <c r="B419" s="20">
        <v>6</v>
      </c>
      <c r="C419" s="20">
        <f t="shared" si="21"/>
        <v>5.1600000000005402</v>
      </c>
      <c r="D419" s="20">
        <f t="shared" si="22"/>
        <v>2.2188000000004644</v>
      </c>
      <c r="E419" s="20">
        <f t="shared" si="23"/>
        <v>2.1931500000004617E-2</v>
      </c>
      <c r="F419" s="20">
        <f>SUM(E419:$E$505)</f>
        <v>0.63588150000020771</v>
      </c>
    </row>
    <row r="420" spans="1:6" x14ac:dyDescent="0.35">
      <c r="A420" s="20">
        <v>0.85000000000009002</v>
      </c>
      <c r="B420" s="20">
        <v>6</v>
      </c>
      <c r="C420" s="20">
        <f t="shared" si="21"/>
        <v>5.1000000000005397</v>
      </c>
      <c r="D420" s="20">
        <f t="shared" si="22"/>
        <v>2.1675000000004587</v>
      </c>
      <c r="E420" s="20">
        <f t="shared" si="23"/>
        <v>2.1421500000004562E-2</v>
      </c>
      <c r="F420" s="20">
        <f>SUM(E420:$E$505)</f>
        <v>0.61395000000020306</v>
      </c>
    </row>
    <row r="421" spans="1:6" x14ac:dyDescent="0.35">
      <c r="A421" s="20">
        <v>0.84000000000009001</v>
      </c>
      <c r="B421" s="20">
        <v>6</v>
      </c>
      <c r="C421" s="20">
        <f t="shared" si="21"/>
        <v>5.04000000000054</v>
      </c>
      <c r="D421" s="20">
        <f t="shared" si="22"/>
        <v>2.1168000000004534</v>
      </c>
      <c r="E421" s="20">
        <f t="shared" si="23"/>
        <v>2.0917500000004509E-2</v>
      </c>
      <c r="F421" s="20">
        <f>SUM(E421:$E$505)</f>
        <v>0.59252850000019841</v>
      </c>
    </row>
    <row r="422" spans="1:6" x14ac:dyDescent="0.35">
      <c r="A422" s="20">
        <v>0.83000000000009</v>
      </c>
      <c r="B422" s="20">
        <v>6</v>
      </c>
      <c r="C422" s="20">
        <f t="shared" si="21"/>
        <v>4.9800000000005404</v>
      </c>
      <c r="D422" s="20">
        <f t="shared" si="22"/>
        <v>2.0667000000004485</v>
      </c>
      <c r="E422" s="20">
        <f t="shared" si="23"/>
        <v>2.0419500000004458E-2</v>
      </c>
      <c r="F422" s="20">
        <f>SUM(E422:$E$505)</f>
        <v>0.57161100000019405</v>
      </c>
    </row>
    <row r="423" spans="1:6" x14ac:dyDescent="0.35">
      <c r="A423" s="20">
        <v>0.82000000000008999</v>
      </c>
      <c r="B423" s="20">
        <v>6</v>
      </c>
      <c r="C423" s="20">
        <f t="shared" si="21"/>
        <v>4.9200000000005399</v>
      </c>
      <c r="D423" s="20">
        <f t="shared" si="22"/>
        <v>2.0172000000004426</v>
      </c>
      <c r="E423" s="20">
        <f t="shared" si="23"/>
        <v>1.99275000000044E-2</v>
      </c>
      <c r="F423" s="20">
        <f>SUM(E423:$E$505)</f>
        <v>0.55119150000018957</v>
      </c>
    </row>
    <row r="424" spans="1:6" x14ac:dyDescent="0.35">
      <c r="A424" s="20">
        <v>0.81000000000008998</v>
      </c>
      <c r="B424" s="20">
        <v>6</v>
      </c>
      <c r="C424" s="20">
        <f t="shared" si="21"/>
        <v>4.8600000000005394</v>
      </c>
      <c r="D424" s="20">
        <f t="shared" si="22"/>
        <v>1.9683000000004371</v>
      </c>
      <c r="E424" s="20">
        <f t="shared" si="23"/>
        <v>1.9441500000004344E-2</v>
      </c>
      <c r="F424" s="20">
        <f>SUM(E424:$E$505)</f>
        <v>0.53126400000018537</v>
      </c>
    </row>
    <row r="425" spans="1:6" x14ac:dyDescent="0.35">
      <c r="A425" s="20">
        <v>0.80000000000008997</v>
      </c>
      <c r="B425" s="20">
        <v>6</v>
      </c>
      <c r="C425" s="20">
        <f t="shared" si="21"/>
        <v>4.8000000000005398</v>
      </c>
      <c r="D425" s="20">
        <f t="shared" si="22"/>
        <v>1.9200000000004318</v>
      </c>
      <c r="E425" s="20">
        <f t="shared" si="23"/>
        <v>1.8961500000004291E-2</v>
      </c>
      <c r="F425" s="20">
        <f>SUM(E425:$E$505)</f>
        <v>0.51182250000018092</v>
      </c>
    </row>
    <row r="426" spans="1:6" x14ac:dyDescent="0.35">
      <c r="A426" s="20">
        <v>0.79000000000008996</v>
      </c>
      <c r="B426" s="20">
        <v>6</v>
      </c>
      <c r="C426" s="20">
        <f t="shared" si="21"/>
        <v>4.7400000000005402</v>
      </c>
      <c r="D426" s="20">
        <f t="shared" si="22"/>
        <v>1.8723000000004266</v>
      </c>
      <c r="E426" s="20">
        <f t="shared" si="23"/>
        <v>1.8487500000004237E-2</v>
      </c>
      <c r="F426" s="20">
        <f>SUM(E426:$E$505)</f>
        <v>0.49286100000017674</v>
      </c>
    </row>
    <row r="427" spans="1:6" x14ac:dyDescent="0.35">
      <c r="A427" s="20">
        <v>0.78000000000008995</v>
      </c>
      <c r="B427" s="20">
        <v>6</v>
      </c>
      <c r="C427" s="20">
        <f t="shared" si="21"/>
        <v>4.6800000000005397</v>
      </c>
      <c r="D427" s="20">
        <f t="shared" si="22"/>
        <v>1.8252000000004209</v>
      </c>
      <c r="E427" s="20">
        <f t="shared" si="23"/>
        <v>1.8019500000004181E-2</v>
      </c>
      <c r="F427" s="20">
        <f>SUM(E427:$E$505)</f>
        <v>0.47437350000017242</v>
      </c>
    </row>
    <row r="428" spans="1:6" x14ac:dyDescent="0.35">
      <c r="A428" s="20">
        <v>0.77000000000008995</v>
      </c>
      <c r="B428" s="20">
        <v>6</v>
      </c>
      <c r="C428" s="20">
        <f t="shared" si="21"/>
        <v>4.6200000000005392</v>
      </c>
      <c r="D428" s="20">
        <f t="shared" si="22"/>
        <v>1.7787000000004154</v>
      </c>
      <c r="E428" s="20">
        <f t="shared" si="23"/>
        <v>1.7557500000004129E-2</v>
      </c>
      <c r="F428" s="20">
        <f>SUM(E428:$E$505)</f>
        <v>0.45635400000016835</v>
      </c>
    </row>
    <row r="429" spans="1:6" x14ac:dyDescent="0.35">
      <c r="A429" s="20">
        <v>0.76000000000009005</v>
      </c>
      <c r="B429" s="20">
        <v>6</v>
      </c>
      <c r="C429" s="20">
        <f t="shared" si="21"/>
        <v>4.5600000000005405</v>
      </c>
      <c r="D429" s="20">
        <f t="shared" si="22"/>
        <v>1.7328000000004107</v>
      </c>
      <c r="E429" s="20">
        <f t="shared" si="23"/>
        <v>1.7101500000004079E-2</v>
      </c>
      <c r="F429" s="20">
        <f>SUM(E429:$E$505)</f>
        <v>0.43879650000016412</v>
      </c>
    </row>
    <row r="430" spans="1:6" x14ac:dyDescent="0.35">
      <c r="A430" s="20">
        <v>0.75000000000009004</v>
      </c>
      <c r="B430" s="20">
        <v>6</v>
      </c>
      <c r="C430" s="20">
        <f t="shared" si="21"/>
        <v>4.50000000000054</v>
      </c>
      <c r="D430" s="20">
        <f t="shared" si="22"/>
        <v>1.687500000000405</v>
      </c>
      <c r="E430" s="20">
        <f t="shared" si="23"/>
        <v>1.6651500000004024E-2</v>
      </c>
      <c r="F430" s="20">
        <f>SUM(E430:$E$505)</f>
        <v>0.42169500000016003</v>
      </c>
    </row>
    <row r="431" spans="1:6" x14ac:dyDescent="0.35">
      <c r="A431" s="20">
        <v>0.74000000000009003</v>
      </c>
      <c r="B431" s="20">
        <v>6</v>
      </c>
      <c r="C431" s="20">
        <f t="shared" si="21"/>
        <v>4.4400000000005404</v>
      </c>
      <c r="D431" s="20">
        <f t="shared" si="22"/>
        <v>1.6428000000003997</v>
      </c>
      <c r="E431" s="20">
        <f t="shared" si="23"/>
        <v>1.6207500000003969E-2</v>
      </c>
      <c r="F431" s="20">
        <f>SUM(E431:$E$505)</f>
        <v>0.40504350000015599</v>
      </c>
    </row>
    <row r="432" spans="1:6" x14ac:dyDescent="0.35">
      <c r="A432" s="20">
        <v>0.73000000000009002</v>
      </c>
      <c r="B432" s="20">
        <v>6</v>
      </c>
      <c r="C432" s="20">
        <f t="shared" si="21"/>
        <v>4.3800000000005399</v>
      </c>
      <c r="D432" s="20">
        <f t="shared" si="22"/>
        <v>1.5987000000003941</v>
      </c>
      <c r="E432" s="20">
        <f t="shared" si="23"/>
        <v>1.5769500000003916E-2</v>
      </c>
      <c r="F432" s="20">
        <f>SUM(E432:$E$505)</f>
        <v>0.38883600000015206</v>
      </c>
    </row>
    <row r="433" spans="1:6" x14ac:dyDescent="0.35">
      <c r="A433" s="20">
        <v>0.72000000000009001</v>
      </c>
      <c r="B433" s="20">
        <v>6</v>
      </c>
      <c r="C433" s="20">
        <f t="shared" si="21"/>
        <v>4.3200000000005403</v>
      </c>
      <c r="D433" s="20">
        <f t="shared" si="22"/>
        <v>1.5552000000003889</v>
      </c>
      <c r="E433" s="20">
        <f t="shared" si="23"/>
        <v>1.5337500000003862E-2</v>
      </c>
      <c r="F433" s="20">
        <f>SUM(E433:$E$505)</f>
        <v>0.37306650000014807</v>
      </c>
    </row>
    <row r="434" spans="1:6" x14ac:dyDescent="0.35">
      <c r="A434" s="20">
        <v>0.71000000000009</v>
      </c>
      <c r="B434" s="20">
        <v>6</v>
      </c>
      <c r="C434" s="20">
        <f t="shared" si="21"/>
        <v>4.2600000000005398</v>
      </c>
      <c r="D434" s="20">
        <f t="shared" si="22"/>
        <v>1.5123000000003832</v>
      </c>
      <c r="E434" s="20">
        <f t="shared" si="23"/>
        <v>1.4911500000003809E-2</v>
      </c>
      <c r="F434" s="20">
        <f>SUM(E434:$E$505)</f>
        <v>0.35772900000014429</v>
      </c>
    </row>
    <row r="435" spans="1:6" x14ac:dyDescent="0.35">
      <c r="A435" s="20">
        <v>0.70000000000008999</v>
      </c>
      <c r="B435" s="20">
        <v>6</v>
      </c>
      <c r="C435" s="20">
        <f t="shared" si="21"/>
        <v>4.2000000000005402</v>
      </c>
      <c r="D435" s="20">
        <f t="shared" si="22"/>
        <v>1.4700000000003781</v>
      </c>
      <c r="E435" s="20">
        <f t="shared" si="23"/>
        <v>1.4491500000003751E-2</v>
      </c>
      <c r="F435" s="20">
        <f>SUM(E435:$E$505)</f>
        <v>0.34281750000014033</v>
      </c>
    </row>
    <row r="436" spans="1:6" x14ac:dyDescent="0.35">
      <c r="A436" s="20">
        <v>0.69000000000008999</v>
      </c>
      <c r="B436" s="20">
        <v>6</v>
      </c>
      <c r="C436" s="20">
        <f t="shared" si="21"/>
        <v>4.1400000000005397</v>
      </c>
      <c r="D436" s="20">
        <f t="shared" si="22"/>
        <v>1.4283000000003725</v>
      </c>
      <c r="E436" s="20">
        <f t="shared" si="23"/>
        <v>1.40775000000037E-2</v>
      </c>
      <c r="F436" s="20">
        <f>SUM(E436:$E$505)</f>
        <v>0.32832600000013668</v>
      </c>
    </row>
    <row r="437" spans="1:6" x14ac:dyDescent="0.35">
      <c r="A437" s="20">
        <v>0.68000000000008998</v>
      </c>
      <c r="B437" s="20">
        <v>6</v>
      </c>
      <c r="C437" s="20">
        <f t="shared" si="21"/>
        <v>4.0800000000005401</v>
      </c>
      <c r="D437" s="20">
        <f t="shared" si="22"/>
        <v>1.3872000000003673</v>
      </c>
      <c r="E437" s="20">
        <f t="shared" si="23"/>
        <v>1.3669500000003642E-2</v>
      </c>
      <c r="F437" s="20">
        <f>SUM(E437:$E$505)</f>
        <v>0.31424850000013294</v>
      </c>
    </row>
    <row r="438" spans="1:6" x14ac:dyDescent="0.35">
      <c r="A438" s="20">
        <v>0.67000000000008997</v>
      </c>
      <c r="B438" s="20">
        <v>6</v>
      </c>
      <c r="C438" s="20">
        <f t="shared" si="21"/>
        <v>4.0200000000005396</v>
      </c>
      <c r="D438" s="20">
        <f t="shared" si="22"/>
        <v>1.3467000000003615</v>
      </c>
      <c r="E438" s="20">
        <f t="shared" si="23"/>
        <v>1.3267500000003589E-2</v>
      </c>
      <c r="F438" s="20">
        <f>SUM(E438:$E$505)</f>
        <v>0.30057900000012927</v>
      </c>
    </row>
    <row r="439" spans="1:6" x14ac:dyDescent="0.35">
      <c r="A439" s="20">
        <v>0.66000000000008996</v>
      </c>
      <c r="B439" s="20">
        <v>6</v>
      </c>
      <c r="C439" s="20">
        <f t="shared" si="21"/>
        <v>3.96000000000054</v>
      </c>
      <c r="D439" s="20">
        <f t="shared" si="22"/>
        <v>1.3068000000003563</v>
      </c>
      <c r="E439" s="20">
        <f t="shared" si="23"/>
        <v>1.2871500000003535E-2</v>
      </c>
      <c r="F439" s="20">
        <f>SUM(E439:$E$505)</f>
        <v>0.28731150000012567</v>
      </c>
    </row>
    <row r="440" spans="1:6" x14ac:dyDescent="0.35">
      <c r="A440" s="20">
        <v>0.65000000000008995</v>
      </c>
      <c r="B440" s="20">
        <v>6</v>
      </c>
      <c r="C440" s="20">
        <f t="shared" si="21"/>
        <v>3.9000000000005395</v>
      </c>
      <c r="D440" s="20">
        <f t="shared" si="22"/>
        <v>1.2675000000003507</v>
      </c>
      <c r="E440" s="20">
        <f t="shared" si="23"/>
        <v>1.2481500000003483E-2</v>
      </c>
      <c r="F440" s="20">
        <f>SUM(E440:$E$505)</f>
        <v>0.27444000000012214</v>
      </c>
    </row>
    <row r="441" spans="1:6" x14ac:dyDescent="0.35">
      <c r="A441" s="20">
        <v>0.64000000000009005</v>
      </c>
      <c r="B441" s="20">
        <v>6</v>
      </c>
      <c r="C441" s="20">
        <f t="shared" si="21"/>
        <v>3.8400000000005403</v>
      </c>
      <c r="D441" s="20">
        <f t="shared" si="22"/>
        <v>1.2288000000003458</v>
      </c>
      <c r="E441" s="20">
        <f t="shared" si="23"/>
        <v>1.209750000000343E-2</v>
      </c>
      <c r="F441" s="20">
        <f>SUM(E441:$E$505)</f>
        <v>0.26195850000011867</v>
      </c>
    </row>
    <row r="442" spans="1:6" x14ac:dyDescent="0.35">
      <c r="A442" s="20">
        <v>0.63000000000009004</v>
      </c>
      <c r="B442" s="20">
        <v>6</v>
      </c>
      <c r="C442" s="20">
        <f t="shared" si="21"/>
        <v>3.7800000000005403</v>
      </c>
      <c r="D442" s="20">
        <f t="shared" si="22"/>
        <v>1.1907000000003403</v>
      </c>
      <c r="E442" s="20">
        <f t="shared" si="23"/>
        <v>1.1719500000003377E-2</v>
      </c>
      <c r="F442" s="20">
        <f>SUM(E442:$E$505)</f>
        <v>0.24986100000011499</v>
      </c>
    </row>
    <row r="443" spans="1:6" x14ac:dyDescent="0.35">
      <c r="A443" s="20">
        <v>0.62000000000009003</v>
      </c>
      <c r="B443" s="20">
        <v>6</v>
      </c>
      <c r="C443" s="20">
        <f t="shared" si="21"/>
        <v>3.7200000000005402</v>
      </c>
      <c r="D443" s="20">
        <f t="shared" si="22"/>
        <v>1.1532000000003348</v>
      </c>
      <c r="E443" s="20">
        <f t="shared" si="23"/>
        <v>1.1347500000003322E-2</v>
      </c>
      <c r="F443" s="20">
        <f>SUM(E443:$E$505)</f>
        <v>0.23814150000011161</v>
      </c>
    </row>
    <row r="444" spans="1:6" x14ac:dyDescent="0.35">
      <c r="A444" s="20">
        <v>0.61000000000009003</v>
      </c>
      <c r="B444" s="20">
        <v>6</v>
      </c>
      <c r="C444" s="20">
        <f t="shared" si="21"/>
        <v>3.6600000000005402</v>
      </c>
      <c r="D444" s="20">
        <f t="shared" si="22"/>
        <v>1.1163000000003296</v>
      </c>
      <c r="E444" s="20">
        <f t="shared" si="23"/>
        <v>1.0981500000003268E-2</v>
      </c>
      <c r="F444" s="20">
        <f>SUM(E444:$E$505)</f>
        <v>0.22679400000010833</v>
      </c>
    </row>
    <row r="445" spans="1:6" x14ac:dyDescent="0.35">
      <c r="A445" s="20">
        <v>0.60000000000009002</v>
      </c>
      <c r="B445" s="20">
        <v>6</v>
      </c>
      <c r="C445" s="20">
        <f t="shared" si="21"/>
        <v>3.6000000000005401</v>
      </c>
      <c r="D445" s="20">
        <f t="shared" si="22"/>
        <v>1.080000000000324</v>
      </c>
      <c r="E445" s="20">
        <f t="shared" si="23"/>
        <v>1.0621500000003215E-2</v>
      </c>
      <c r="F445" s="20">
        <f>SUM(E445:$E$505)</f>
        <v>0.21581250000010505</v>
      </c>
    </row>
    <row r="446" spans="1:6" x14ac:dyDescent="0.35">
      <c r="A446" s="20">
        <v>0.59000000000009001</v>
      </c>
      <c r="B446" s="20">
        <v>6</v>
      </c>
      <c r="C446" s="20">
        <f t="shared" si="21"/>
        <v>3.54000000000054</v>
      </c>
      <c r="D446" s="20">
        <f t="shared" si="22"/>
        <v>1.0443000000003186</v>
      </c>
      <c r="E446" s="20">
        <f t="shared" si="23"/>
        <v>1.0267500000003161E-2</v>
      </c>
      <c r="F446" s="20">
        <f>SUM(E446:$E$505)</f>
        <v>0.20519100000010182</v>
      </c>
    </row>
    <row r="447" spans="1:6" x14ac:dyDescent="0.35">
      <c r="A447" s="20">
        <v>0.58000000000009</v>
      </c>
      <c r="B447" s="20">
        <v>6</v>
      </c>
      <c r="C447" s="20">
        <f t="shared" si="21"/>
        <v>3.48000000000054</v>
      </c>
      <c r="D447" s="20">
        <f t="shared" si="22"/>
        <v>1.0092000000003132</v>
      </c>
      <c r="E447" s="20">
        <f t="shared" si="23"/>
        <v>9.9195000000031047E-3</v>
      </c>
      <c r="F447" s="20">
        <f>SUM(E447:$E$505)</f>
        <v>0.19492350000009867</v>
      </c>
    </row>
    <row r="448" spans="1:6" x14ac:dyDescent="0.35">
      <c r="A448" s="20">
        <v>0.57000000000008999</v>
      </c>
      <c r="B448" s="20">
        <v>6</v>
      </c>
      <c r="C448" s="20">
        <f t="shared" si="21"/>
        <v>3.4200000000005399</v>
      </c>
      <c r="D448" s="20">
        <f t="shared" si="22"/>
        <v>0.97470000000030776</v>
      </c>
      <c r="E448" s="20">
        <f t="shared" si="23"/>
        <v>9.5775000000030506E-3</v>
      </c>
      <c r="F448" s="20">
        <f>SUM(E448:$E$505)</f>
        <v>0.18500400000009556</v>
      </c>
    </row>
    <row r="449" spans="1:6" x14ac:dyDescent="0.35">
      <c r="A449" s="20">
        <v>0.56000000000008998</v>
      </c>
      <c r="B449" s="20">
        <v>6</v>
      </c>
      <c r="C449" s="20">
        <f t="shared" si="21"/>
        <v>3.3600000000005399</v>
      </c>
      <c r="D449" s="20">
        <f t="shared" si="22"/>
        <v>0.94080000000030228</v>
      </c>
      <c r="E449" s="20">
        <f t="shared" si="23"/>
        <v>9.2415000000029956E-3</v>
      </c>
      <c r="F449" s="20">
        <f>SUM(E449:$E$505)</f>
        <v>0.17542650000009252</v>
      </c>
    </row>
    <row r="450" spans="1:6" x14ac:dyDescent="0.35">
      <c r="A450" s="20">
        <v>0.55000000000008997</v>
      </c>
      <c r="B450" s="20">
        <v>6</v>
      </c>
      <c r="C450" s="20">
        <f t="shared" si="21"/>
        <v>3.3000000000005398</v>
      </c>
      <c r="D450" s="20">
        <f t="shared" si="22"/>
        <v>0.90750000000029696</v>
      </c>
      <c r="E450" s="20">
        <f t="shared" si="23"/>
        <v>8.9115000000031044E-3</v>
      </c>
      <c r="F450" s="20">
        <f>SUM(E450:$E$505)</f>
        <v>0.16618500000008954</v>
      </c>
    </row>
    <row r="451" spans="1:6" x14ac:dyDescent="0.35">
      <c r="A451" s="20">
        <v>0.54000000000009996</v>
      </c>
      <c r="B451" s="20">
        <v>6</v>
      </c>
      <c r="C451" s="20">
        <f t="shared" si="21"/>
        <v>3.2400000000005997</v>
      </c>
      <c r="D451" s="20">
        <f t="shared" si="22"/>
        <v>0.87480000000032387</v>
      </c>
      <c r="E451" s="20">
        <f t="shared" si="23"/>
        <v>8.5875000000032089E-3</v>
      </c>
      <c r="F451" s="20">
        <f>SUM(E451:$E$505)</f>
        <v>0.15727350000008641</v>
      </c>
    </row>
    <row r="452" spans="1:6" x14ac:dyDescent="0.35">
      <c r="A452" s="20">
        <v>0.53000000000009995</v>
      </c>
      <c r="B452" s="20">
        <v>6</v>
      </c>
      <c r="C452" s="20">
        <f t="shared" si="21"/>
        <v>3.1800000000005997</v>
      </c>
      <c r="D452" s="20">
        <f t="shared" si="22"/>
        <v>0.84270000000031786</v>
      </c>
      <c r="E452" s="20">
        <f t="shared" si="23"/>
        <v>8.2695000000031511E-3</v>
      </c>
      <c r="F452" s="20">
        <f>SUM(E452:$E$505)</f>
        <v>0.1486860000000832</v>
      </c>
    </row>
    <row r="453" spans="1:6" x14ac:dyDescent="0.35">
      <c r="A453" s="20">
        <v>0.52000000000010005</v>
      </c>
      <c r="B453" s="20">
        <v>6</v>
      </c>
      <c r="C453" s="20">
        <f t="shared" si="21"/>
        <v>3.1200000000006005</v>
      </c>
      <c r="D453" s="20">
        <f t="shared" si="22"/>
        <v>0.81120000000031223</v>
      </c>
      <c r="E453" s="20">
        <f t="shared" si="23"/>
        <v>7.9575000000030923E-3</v>
      </c>
      <c r="F453" s="20">
        <f>SUM(E453:$E$505)</f>
        <v>0.14041650000008007</v>
      </c>
    </row>
    <row r="454" spans="1:6" x14ac:dyDescent="0.35">
      <c r="A454" s="20">
        <v>0.51000000000010004</v>
      </c>
      <c r="B454" s="20">
        <v>6</v>
      </c>
      <c r="C454" s="20">
        <f t="shared" ref="C454:C504" si="24">A454*B454</f>
        <v>3.0600000000006</v>
      </c>
      <c r="D454" s="20">
        <f t="shared" ref="D454:D504" si="25">(C454*A454)/2</f>
        <v>0.78030000000030608</v>
      </c>
      <c r="E454" s="20">
        <f t="shared" ref="E454:E517" si="26">(D454+D455)*0.01/2</f>
        <v>7.6515000000030309E-3</v>
      </c>
      <c r="F454" s="20">
        <f>SUM(E454:$E$505)</f>
        <v>0.13245900000007699</v>
      </c>
    </row>
    <row r="455" spans="1:6" x14ac:dyDescent="0.35">
      <c r="A455" s="20">
        <v>0.50000000000010003</v>
      </c>
      <c r="B455" s="20">
        <v>6</v>
      </c>
      <c r="C455" s="20">
        <f t="shared" si="24"/>
        <v>3.0000000000006004</v>
      </c>
      <c r="D455" s="20">
        <f t="shared" si="25"/>
        <v>0.7500000000003002</v>
      </c>
      <c r="E455" s="20">
        <f t="shared" si="26"/>
        <v>7.3515000000029711E-3</v>
      </c>
      <c r="F455" s="20">
        <f>SUM(E455:$E$505)</f>
        <v>0.12480750000007401</v>
      </c>
    </row>
    <row r="456" spans="1:6" x14ac:dyDescent="0.35">
      <c r="A456" s="20">
        <v>0.49000000000010002</v>
      </c>
      <c r="B456" s="20">
        <v>6</v>
      </c>
      <c r="C456" s="20">
        <f t="shared" si="24"/>
        <v>2.9400000000005999</v>
      </c>
      <c r="D456" s="20">
        <f t="shared" si="25"/>
        <v>0.72030000000029404</v>
      </c>
      <c r="E456" s="20">
        <f t="shared" si="26"/>
        <v>7.0575000000029113E-3</v>
      </c>
      <c r="F456" s="20">
        <f>SUM(E456:$E$505)</f>
        <v>0.11745600000007105</v>
      </c>
    </row>
    <row r="457" spans="1:6" x14ac:dyDescent="0.35">
      <c r="A457" s="20">
        <v>0.48000000000010001</v>
      </c>
      <c r="B457" s="20">
        <v>6</v>
      </c>
      <c r="C457" s="20">
        <f t="shared" si="24"/>
        <v>2.8800000000006003</v>
      </c>
      <c r="D457" s="20">
        <f t="shared" si="25"/>
        <v>0.69120000000028814</v>
      </c>
      <c r="E457" s="20">
        <f t="shared" si="26"/>
        <v>6.7695000000028505E-3</v>
      </c>
      <c r="F457" s="20">
        <f>SUM(E457:$E$505)</f>
        <v>0.11039850000006814</v>
      </c>
    </row>
    <row r="458" spans="1:6" x14ac:dyDescent="0.35">
      <c r="A458" s="20">
        <v>0.4700000000001</v>
      </c>
      <c r="B458" s="20">
        <v>6</v>
      </c>
      <c r="C458" s="20">
        <f t="shared" si="24"/>
        <v>2.8200000000005998</v>
      </c>
      <c r="D458" s="20">
        <f t="shared" si="25"/>
        <v>0.66270000000028195</v>
      </c>
      <c r="E458" s="20">
        <f t="shared" si="26"/>
        <v>6.4875000000027905E-3</v>
      </c>
      <c r="F458" s="20">
        <f>SUM(E458:$E$505)</f>
        <v>0.10362900000006528</v>
      </c>
    </row>
    <row r="459" spans="1:6" x14ac:dyDescent="0.35">
      <c r="A459" s="20">
        <v>0.4600000000001</v>
      </c>
      <c r="B459" s="20">
        <v>6</v>
      </c>
      <c r="C459" s="20">
        <f t="shared" si="24"/>
        <v>2.7600000000006002</v>
      </c>
      <c r="D459" s="20">
        <f t="shared" si="25"/>
        <v>0.63480000000027603</v>
      </c>
      <c r="E459" s="20">
        <f t="shared" si="26"/>
        <v>6.2115000000027296E-3</v>
      </c>
      <c r="F459" s="20">
        <f>SUM(E459:$E$505)</f>
        <v>9.7141500000062483E-2</v>
      </c>
    </row>
    <row r="460" spans="1:6" x14ac:dyDescent="0.35">
      <c r="A460" s="20">
        <v>0.45000000000009999</v>
      </c>
      <c r="B460" s="20">
        <v>6</v>
      </c>
      <c r="C460" s="20">
        <f t="shared" si="24"/>
        <v>2.7000000000005997</v>
      </c>
      <c r="D460" s="20">
        <f t="shared" si="25"/>
        <v>0.60750000000026994</v>
      </c>
      <c r="E460" s="20">
        <f t="shared" si="26"/>
        <v>5.9415000000026695E-3</v>
      </c>
      <c r="F460" s="20">
        <f>SUM(E460:$E$505)</f>
        <v>9.0930000000059741E-2</v>
      </c>
    </row>
    <row r="461" spans="1:6" x14ac:dyDescent="0.35">
      <c r="A461" s="20">
        <v>0.44000000000009998</v>
      </c>
      <c r="B461" s="20">
        <v>6</v>
      </c>
      <c r="C461" s="20">
        <f t="shared" si="24"/>
        <v>2.6400000000006001</v>
      </c>
      <c r="D461" s="20">
        <f t="shared" si="25"/>
        <v>0.58080000000026399</v>
      </c>
      <c r="E461" s="20">
        <f t="shared" si="26"/>
        <v>5.6775000000026101E-3</v>
      </c>
      <c r="F461" s="20">
        <f>SUM(E461:$E$505)</f>
        <v>8.4988500000057074E-2</v>
      </c>
    </row>
    <row r="462" spans="1:6" x14ac:dyDescent="0.35">
      <c r="A462" s="20">
        <v>0.43000000000010002</v>
      </c>
      <c r="B462" s="20">
        <v>6</v>
      </c>
      <c r="C462" s="20">
        <f t="shared" si="24"/>
        <v>2.5800000000006</v>
      </c>
      <c r="D462" s="20">
        <f t="shared" si="25"/>
        <v>0.55470000000025799</v>
      </c>
      <c r="E462" s="20">
        <f t="shared" si="26"/>
        <v>5.4195000000025507E-3</v>
      </c>
      <c r="F462" s="20">
        <f>SUM(E462:$E$505)</f>
        <v>7.9311000000054463E-2</v>
      </c>
    </row>
    <row r="463" spans="1:6" x14ac:dyDescent="0.35">
      <c r="A463" s="20">
        <v>0.42000000000010002</v>
      </c>
      <c r="B463" s="20">
        <v>6</v>
      </c>
      <c r="C463" s="20">
        <f t="shared" si="24"/>
        <v>2.5200000000006</v>
      </c>
      <c r="D463" s="20">
        <f t="shared" si="25"/>
        <v>0.52920000000025202</v>
      </c>
      <c r="E463" s="20">
        <f t="shared" si="26"/>
        <v>5.1675000000024895E-3</v>
      </c>
      <c r="F463" s="20">
        <f>SUM(E463:$E$505)</f>
        <v>7.3891500000051902E-2</v>
      </c>
    </row>
    <row r="464" spans="1:6" x14ac:dyDescent="0.35">
      <c r="A464" s="20">
        <v>0.41000000000010001</v>
      </c>
      <c r="B464" s="20">
        <v>6</v>
      </c>
      <c r="C464" s="20">
        <f t="shared" si="24"/>
        <v>2.4600000000005999</v>
      </c>
      <c r="D464" s="20">
        <f t="shared" si="25"/>
        <v>0.504300000000246</v>
      </c>
      <c r="E464" s="20">
        <f t="shared" si="26"/>
        <v>4.92150000000243E-3</v>
      </c>
      <c r="F464" s="20">
        <f>SUM(E464:$E$505)</f>
        <v>6.8724000000049398E-2</v>
      </c>
    </row>
    <row r="465" spans="1:6" x14ac:dyDescent="0.35">
      <c r="A465" s="20">
        <v>0.4000000000001</v>
      </c>
      <c r="B465" s="20">
        <v>6</v>
      </c>
      <c r="C465" s="20">
        <f t="shared" si="24"/>
        <v>2.4000000000005999</v>
      </c>
      <c r="D465" s="20">
        <f t="shared" si="25"/>
        <v>0.48000000000023996</v>
      </c>
      <c r="E465" s="20">
        <f t="shared" si="26"/>
        <v>4.6815000000023704E-3</v>
      </c>
      <c r="F465" s="20">
        <f>SUM(E465:$E$505)</f>
        <v>6.3802500000047002E-2</v>
      </c>
    </row>
    <row r="466" spans="1:6" x14ac:dyDescent="0.35">
      <c r="A466" s="20">
        <v>0.39000000000009999</v>
      </c>
      <c r="B466" s="20">
        <v>6</v>
      </c>
      <c r="C466" s="20">
        <f t="shared" si="24"/>
        <v>2.3400000000005998</v>
      </c>
      <c r="D466" s="20">
        <f t="shared" si="25"/>
        <v>0.45630000000023396</v>
      </c>
      <c r="E466" s="20">
        <f t="shared" si="26"/>
        <v>4.4475000000023098E-3</v>
      </c>
      <c r="F466" s="20">
        <f>SUM(E466:$E$505)</f>
        <v>5.9121000000044603E-2</v>
      </c>
    </row>
    <row r="467" spans="1:6" x14ac:dyDescent="0.35">
      <c r="A467" s="20">
        <v>0.38000000000009998</v>
      </c>
      <c r="B467" s="20">
        <v>6</v>
      </c>
      <c r="C467" s="20">
        <f t="shared" si="24"/>
        <v>2.2800000000005998</v>
      </c>
      <c r="D467" s="20">
        <f t="shared" si="25"/>
        <v>0.43320000000022796</v>
      </c>
      <c r="E467" s="20">
        <f t="shared" si="26"/>
        <v>4.2195000000022501E-3</v>
      </c>
      <c r="F467" s="20">
        <f>SUM(E467:$E$505)</f>
        <v>5.4673500000042299E-2</v>
      </c>
    </row>
    <row r="468" spans="1:6" x14ac:dyDescent="0.35">
      <c r="A468" s="20">
        <v>0.37000000000010003</v>
      </c>
      <c r="B468" s="20">
        <v>6</v>
      </c>
      <c r="C468" s="20">
        <f t="shared" si="24"/>
        <v>2.2200000000006002</v>
      </c>
      <c r="D468" s="20">
        <f t="shared" si="25"/>
        <v>0.41070000000022205</v>
      </c>
      <c r="E468" s="20">
        <f t="shared" si="26"/>
        <v>3.9975000000021903E-3</v>
      </c>
      <c r="F468" s="20">
        <f>SUM(E468:$E$505)</f>
        <v>5.0454000000040043E-2</v>
      </c>
    </row>
    <row r="469" spans="1:6" x14ac:dyDescent="0.35">
      <c r="A469" s="20">
        <v>0.36000000000010002</v>
      </c>
      <c r="B469" s="20">
        <v>6</v>
      </c>
      <c r="C469" s="20">
        <f t="shared" si="24"/>
        <v>2.1600000000006001</v>
      </c>
      <c r="D469" s="20">
        <f t="shared" si="25"/>
        <v>0.38880000000021603</v>
      </c>
      <c r="E469" s="20">
        <f t="shared" si="26"/>
        <v>3.7815000000021304E-3</v>
      </c>
      <c r="F469" s="20">
        <f>SUM(E469:$E$505)</f>
        <v>4.6456500000037863E-2</v>
      </c>
    </row>
    <row r="470" spans="1:6" x14ac:dyDescent="0.35">
      <c r="A470" s="20">
        <v>0.35000000000010001</v>
      </c>
      <c r="B470" s="20">
        <v>6</v>
      </c>
      <c r="C470" s="20">
        <f t="shared" si="24"/>
        <v>2.1000000000006001</v>
      </c>
      <c r="D470" s="20">
        <f t="shared" si="25"/>
        <v>0.36750000000020999</v>
      </c>
      <c r="E470" s="20">
        <f t="shared" si="26"/>
        <v>3.5715000000020704E-3</v>
      </c>
      <c r="F470" s="20">
        <f>SUM(E470:$E$505)</f>
        <v>4.2675000000035733E-2</v>
      </c>
    </row>
    <row r="471" spans="1:6" x14ac:dyDescent="0.35">
      <c r="A471" s="20">
        <v>0.3400000000001</v>
      </c>
      <c r="B471" s="20">
        <v>6</v>
      </c>
      <c r="C471" s="20">
        <f t="shared" si="24"/>
        <v>2.0400000000006</v>
      </c>
      <c r="D471" s="20">
        <f t="shared" si="25"/>
        <v>0.346800000000204</v>
      </c>
      <c r="E471" s="20">
        <f t="shared" si="26"/>
        <v>3.3675000000020099E-3</v>
      </c>
      <c r="F471" s="20">
        <f>SUM(E471:$E$505)</f>
        <v>3.910350000003366E-2</v>
      </c>
    </row>
    <row r="472" spans="1:6" x14ac:dyDescent="0.35">
      <c r="A472" s="20">
        <v>0.33000000000009999</v>
      </c>
      <c r="B472" s="20">
        <v>6</v>
      </c>
      <c r="C472" s="20">
        <f t="shared" si="24"/>
        <v>1.9800000000005999</v>
      </c>
      <c r="D472" s="20">
        <f t="shared" si="25"/>
        <v>0.326700000000198</v>
      </c>
      <c r="E472" s="20">
        <f t="shared" si="26"/>
        <v>3.1695000000019503E-3</v>
      </c>
      <c r="F472" s="20">
        <f>SUM(E472:$E$505)</f>
        <v>3.5736000000031652E-2</v>
      </c>
    </row>
    <row r="473" spans="1:6" x14ac:dyDescent="0.35">
      <c r="A473" s="20">
        <v>0.32000000000009998</v>
      </c>
      <c r="B473" s="20">
        <v>6</v>
      </c>
      <c r="C473" s="20">
        <f t="shared" si="24"/>
        <v>1.9200000000005999</v>
      </c>
      <c r="D473" s="20">
        <f t="shared" si="25"/>
        <v>0.30720000000019199</v>
      </c>
      <c r="E473" s="20">
        <f t="shared" si="26"/>
        <v>2.9775000000018897E-3</v>
      </c>
      <c r="F473" s="20">
        <f>SUM(E473:$E$505)</f>
        <v>3.2566500000029711E-2</v>
      </c>
    </row>
    <row r="474" spans="1:6" x14ac:dyDescent="0.35">
      <c r="A474" s="20">
        <v>0.31000000000009997</v>
      </c>
      <c r="B474" s="20">
        <v>6</v>
      </c>
      <c r="C474" s="20">
        <f t="shared" si="24"/>
        <v>1.8600000000005998</v>
      </c>
      <c r="D474" s="20">
        <f t="shared" si="25"/>
        <v>0.28830000000018596</v>
      </c>
      <c r="E474" s="20">
        <f t="shared" si="26"/>
        <v>2.7915000000018298E-3</v>
      </c>
      <c r="F474" s="20">
        <f>SUM(E474:$E$505)</f>
        <v>2.9589000000027822E-2</v>
      </c>
    </row>
    <row r="475" spans="1:6" x14ac:dyDescent="0.35">
      <c r="A475" s="20">
        <v>0.30000000000010002</v>
      </c>
      <c r="B475" s="20">
        <v>6</v>
      </c>
      <c r="C475" s="20">
        <f t="shared" si="24"/>
        <v>1.8000000000006002</v>
      </c>
      <c r="D475" s="20">
        <f t="shared" si="25"/>
        <v>0.27000000000018004</v>
      </c>
      <c r="E475" s="20">
        <f t="shared" si="26"/>
        <v>2.6115000000017708E-3</v>
      </c>
      <c r="F475" s="20">
        <f>SUM(E475:$E$505)</f>
        <v>2.6797500000025992E-2</v>
      </c>
    </row>
    <row r="476" spans="1:6" x14ac:dyDescent="0.35">
      <c r="A476" s="20">
        <v>0.29000000000010001</v>
      </c>
      <c r="B476" s="20">
        <v>6</v>
      </c>
      <c r="C476" s="20">
        <f t="shared" si="24"/>
        <v>1.7400000000006002</v>
      </c>
      <c r="D476" s="20">
        <f t="shared" si="25"/>
        <v>0.25230000000017405</v>
      </c>
      <c r="E476" s="20">
        <f t="shared" si="26"/>
        <v>2.4375000000017104E-3</v>
      </c>
      <c r="F476" s="20">
        <f>SUM(E476:$E$505)</f>
        <v>2.4186000000024219E-2</v>
      </c>
    </row>
    <row r="477" spans="1:6" x14ac:dyDescent="0.35">
      <c r="A477" s="20">
        <v>0.2800000000001</v>
      </c>
      <c r="B477" s="20">
        <v>6</v>
      </c>
      <c r="C477" s="20">
        <f t="shared" si="24"/>
        <v>1.6800000000006001</v>
      </c>
      <c r="D477" s="20">
        <f t="shared" si="25"/>
        <v>0.23520000000016802</v>
      </c>
      <c r="E477" s="20">
        <f t="shared" si="26"/>
        <v>2.2695000000016504E-3</v>
      </c>
      <c r="F477" s="20">
        <f>SUM(E477:$E$505)</f>
        <v>2.174850000002251E-2</v>
      </c>
    </row>
    <row r="478" spans="1:6" x14ac:dyDescent="0.35">
      <c r="A478" s="20">
        <v>0.27000000000009999</v>
      </c>
      <c r="B478" s="20">
        <v>6</v>
      </c>
      <c r="C478" s="20">
        <f t="shared" si="24"/>
        <v>1.6200000000006001</v>
      </c>
      <c r="D478" s="20">
        <f t="shared" si="25"/>
        <v>0.21870000000016201</v>
      </c>
      <c r="E478" s="20">
        <f t="shared" si="26"/>
        <v>2.1075000000015903E-3</v>
      </c>
      <c r="F478" s="20">
        <f>SUM(E478:$E$505)</f>
        <v>1.9479000000020855E-2</v>
      </c>
    </row>
    <row r="479" spans="1:6" x14ac:dyDescent="0.35">
      <c r="A479" s="20">
        <v>0.26000000000009998</v>
      </c>
      <c r="B479" s="20">
        <v>6</v>
      </c>
      <c r="C479" s="20">
        <f t="shared" si="24"/>
        <v>1.5600000000006</v>
      </c>
      <c r="D479" s="20">
        <f t="shared" si="25"/>
        <v>0.20280000000015599</v>
      </c>
      <c r="E479" s="20">
        <f t="shared" si="26"/>
        <v>1.9515000000015299E-3</v>
      </c>
      <c r="F479" s="20">
        <f>SUM(E479:$E$505)</f>
        <v>1.737150000001926E-2</v>
      </c>
    </row>
    <row r="480" spans="1:6" x14ac:dyDescent="0.35">
      <c r="A480" s="20">
        <v>0.25000000000009998</v>
      </c>
      <c r="B480" s="20">
        <v>6</v>
      </c>
      <c r="C480" s="20">
        <f t="shared" si="24"/>
        <v>1.5000000000006</v>
      </c>
      <c r="D480" s="20">
        <f t="shared" si="25"/>
        <v>0.18750000000014999</v>
      </c>
      <c r="E480" s="20">
        <f t="shared" si="26"/>
        <v>1.8015000000014697E-3</v>
      </c>
      <c r="F480" s="20">
        <f>SUM(E480:$E$505)</f>
        <v>1.5420000000017732E-2</v>
      </c>
    </row>
    <row r="481" spans="1:6" x14ac:dyDescent="0.35">
      <c r="A481" s="20">
        <v>0.24000000000009999</v>
      </c>
      <c r="B481" s="20">
        <v>6</v>
      </c>
      <c r="C481" s="20">
        <f t="shared" si="24"/>
        <v>1.4400000000005999</v>
      </c>
      <c r="D481" s="20">
        <f t="shared" si="25"/>
        <v>0.17280000000014398</v>
      </c>
      <c r="E481" s="20">
        <f t="shared" si="26"/>
        <v>1.65750000000141E-3</v>
      </c>
      <c r="F481" s="20">
        <f>SUM(E481:$E$505)</f>
        <v>1.3618500000016262E-2</v>
      </c>
    </row>
    <row r="482" spans="1:6" x14ac:dyDescent="0.35">
      <c r="A482" s="20">
        <v>0.23000000000010001</v>
      </c>
      <c r="B482" s="20">
        <v>6</v>
      </c>
      <c r="C482" s="20">
        <f t="shared" si="24"/>
        <v>1.3800000000006001</v>
      </c>
      <c r="D482" s="20">
        <f t="shared" si="25"/>
        <v>0.15870000000013801</v>
      </c>
      <c r="E482" s="20">
        <f t="shared" si="26"/>
        <v>1.5195000000013501E-3</v>
      </c>
      <c r="F482" s="20">
        <f>SUM(E482:$E$505)</f>
        <v>1.1961000000014852E-2</v>
      </c>
    </row>
    <row r="483" spans="1:6" x14ac:dyDescent="0.35">
      <c r="A483" s="20">
        <v>0.2200000000001</v>
      </c>
      <c r="B483" s="20">
        <v>6</v>
      </c>
      <c r="C483" s="20">
        <f t="shared" si="24"/>
        <v>1.3200000000006</v>
      </c>
      <c r="D483" s="20">
        <f t="shared" si="25"/>
        <v>0.145200000000132</v>
      </c>
      <c r="E483" s="20">
        <f t="shared" si="26"/>
        <v>1.38750000000129E-3</v>
      </c>
      <c r="F483" s="20">
        <f>SUM(E483:$E$505)</f>
        <v>1.0441500000013502E-2</v>
      </c>
    </row>
    <row r="484" spans="1:6" x14ac:dyDescent="0.35">
      <c r="A484" s="20">
        <v>0.2100000000001</v>
      </c>
      <c r="B484" s="20">
        <v>6</v>
      </c>
      <c r="C484" s="20">
        <f t="shared" si="24"/>
        <v>1.2600000000006</v>
      </c>
      <c r="D484" s="20">
        <f t="shared" si="25"/>
        <v>0.13230000000012598</v>
      </c>
      <c r="E484" s="20">
        <f t="shared" si="26"/>
        <v>1.26150000000123E-3</v>
      </c>
      <c r="F484" s="20">
        <f>SUM(E484:$E$505)</f>
        <v>9.054000000012212E-3</v>
      </c>
    </row>
    <row r="485" spans="1:6" x14ac:dyDescent="0.35">
      <c r="A485" s="20">
        <v>0.20000000000009999</v>
      </c>
      <c r="B485" s="20">
        <v>6</v>
      </c>
      <c r="C485" s="20">
        <f t="shared" si="24"/>
        <v>1.2000000000005999</v>
      </c>
      <c r="D485" s="20">
        <f t="shared" si="25"/>
        <v>0.12000000000011998</v>
      </c>
      <c r="E485" s="20">
        <f t="shared" si="26"/>
        <v>1.14150000000117E-3</v>
      </c>
      <c r="F485" s="20">
        <f>SUM(E485:$E$505)</f>
        <v>7.7925000000109842E-3</v>
      </c>
    </row>
    <row r="486" spans="1:6" x14ac:dyDescent="0.35">
      <c r="A486" s="20">
        <v>0.19000000000010001</v>
      </c>
      <c r="B486" s="20">
        <v>6</v>
      </c>
      <c r="C486" s="20">
        <f t="shared" si="24"/>
        <v>1.1400000000006001</v>
      </c>
      <c r="D486" s="20">
        <f t="shared" si="25"/>
        <v>0.10830000000011401</v>
      </c>
      <c r="E486" s="20">
        <f t="shared" si="26"/>
        <v>1.02750000000111E-3</v>
      </c>
      <c r="F486" s="20">
        <f>SUM(E486:$E$505)</f>
        <v>6.651000000009814E-3</v>
      </c>
    </row>
    <row r="487" spans="1:6" x14ac:dyDescent="0.35">
      <c r="A487" s="20">
        <v>0.1800000000001</v>
      </c>
      <c r="B487" s="20">
        <v>6</v>
      </c>
      <c r="C487" s="20">
        <f t="shared" si="24"/>
        <v>1.0800000000006</v>
      </c>
      <c r="D487" s="20">
        <f t="shared" si="25"/>
        <v>9.7200000000108006E-2</v>
      </c>
      <c r="E487" s="20">
        <f t="shared" si="26"/>
        <v>9.1950000000105001E-4</v>
      </c>
      <c r="F487" s="20">
        <f>SUM(E487:$E$505)</f>
        <v>5.623500000008704E-3</v>
      </c>
    </row>
    <row r="488" spans="1:6" x14ac:dyDescent="0.35">
      <c r="A488" s="20">
        <v>0.17000000000009999</v>
      </c>
      <c r="B488" s="20">
        <v>6</v>
      </c>
      <c r="C488" s="20">
        <f t="shared" si="24"/>
        <v>1.0200000000006</v>
      </c>
      <c r="D488" s="20">
        <f t="shared" si="25"/>
        <v>8.6700000000101987E-2</v>
      </c>
      <c r="E488" s="20">
        <f t="shared" si="26"/>
        <v>8.1750000000098996E-4</v>
      </c>
      <c r="F488" s="20">
        <f>SUM(E488:$E$505)</f>
        <v>4.7040000000076543E-3</v>
      </c>
    </row>
    <row r="489" spans="1:6" x14ac:dyDescent="0.35">
      <c r="A489" s="20">
        <v>0.16000000000010001</v>
      </c>
      <c r="B489" s="20">
        <v>6</v>
      </c>
      <c r="C489" s="20">
        <f t="shared" si="24"/>
        <v>0.96000000000060004</v>
      </c>
      <c r="D489" s="20">
        <f t="shared" si="25"/>
        <v>7.6800000000096E-2</v>
      </c>
      <c r="E489" s="20">
        <f t="shared" si="26"/>
        <v>7.2150000000093006E-4</v>
      </c>
      <c r="F489" s="20">
        <f>SUM(E489:$E$505)</f>
        <v>3.8865000000066641E-3</v>
      </c>
    </row>
    <row r="490" spans="1:6" x14ac:dyDescent="0.35">
      <c r="A490" s="20">
        <v>0.1500000000001</v>
      </c>
      <c r="B490" s="20">
        <v>6</v>
      </c>
      <c r="C490" s="20">
        <f t="shared" si="24"/>
        <v>0.90000000000059999</v>
      </c>
      <c r="D490" s="20">
        <f t="shared" si="25"/>
        <v>6.7500000000090002E-2</v>
      </c>
      <c r="E490" s="20">
        <f t="shared" si="26"/>
        <v>6.3150000000086997E-4</v>
      </c>
      <c r="F490" s="20">
        <f>SUM(E490:$E$505)</f>
        <v>3.165000000005734E-3</v>
      </c>
    </row>
    <row r="491" spans="1:6" x14ac:dyDescent="0.35">
      <c r="A491" s="20">
        <v>0.14000000000009999</v>
      </c>
      <c r="B491" s="20">
        <v>6</v>
      </c>
      <c r="C491" s="20">
        <f t="shared" si="24"/>
        <v>0.84000000000059993</v>
      </c>
      <c r="D491" s="20">
        <f t="shared" si="25"/>
        <v>5.8800000000083993E-2</v>
      </c>
      <c r="E491" s="20">
        <f t="shared" si="26"/>
        <v>5.4750000000081003E-4</v>
      </c>
      <c r="F491" s="20">
        <f>SUM(E491:$E$505)</f>
        <v>2.5335000000048639E-3</v>
      </c>
    </row>
    <row r="492" spans="1:6" x14ac:dyDescent="0.35">
      <c r="A492" s="20">
        <v>0.13000000000010001</v>
      </c>
      <c r="B492" s="20">
        <v>6</v>
      </c>
      <c r="C492" s="20">
        <f t="shared" si="24"/>
        <v>0.78000000000059999</v>
      </c>
      <c r="D492" s="20">
        <f t="shared" si="25"/>
        <v>5.0700000000078002E-2</v>
      </c>
      <c r="E492" s="20">
        <f t="shared" si="26"/>
        <v>4.6950000000075002E-4</v>
      </c>
      <c r="F492" s="20">
        <f>SUM(E492:$E$505)</f>
        <v>1.986000000004054E-3</v>
      </c>
    </row>
    <row r="493" spans="1:6" x14ac:dyDescent="0.35">
      <c r="A493" s="20">
        <v>0.1200000000001</v>
      </c>
      <c r="B493" s="20">
        <v>6</v>
      </c>
      <c r="C493" s="20">
        <f t="shared" si="24"/>
        <v>0.72000000000059994</v>
      </c>
      <c r="D493" s="20">
        <f t="shared" si="25"/>
        <v>4.3200000000071993E-2</v>
      </c>
      <c r="E493" s="20">
        <f t="shared" si="26"/>
        <v>3.9750000000068994E-4</v>
      </c>
      <c r="F493" s="20">
        <f>SUM(E493:$E$505)</f>
        <v>1.5165000000033043E-3</v>
      </c>
    </row>
    <row r="494" spans="1:6" x14ac:dyDescent="0.35">
      <c r="A494" s="20">
        <v>0.1100000000001</v>
      </c>
      <c r="B494" s="20">
        <v>6</v>
      </c>
      <c r="C494" s="20">
        <f t="shared" si="24"/>
        <v>0.6600000000006</v>
      </c>
      <c r="D494" s="20">
        <f t="shared" si="25"/>
        <v>3.6300000000066002E-2</v>
      </c>
      <c r="E494" s="20">
        <f t="shared" si="26"/>
        <v>3.3150000000062996E-4</v>
      </c>
      <c r="F494" s="20">
        <f>SUM(E494:$E$505)</f>
        <v>1.119000000002614E-3</v>
      </c>
    </row>
    <row r="495" spans="1:6" x14ac:dyDescent="0.35">
      <c r="A495" s="20">
        <v>0.1000000000001</v>
      </c>
      <c r="B495" s="20">
        <v>6</v>
      </c>
      <c r="C495" s="20">
        <f t="shared" si="24"/>
        <v>0.60000000000059994</v>
      </c>
      <c r="D495" s="20">
        <f t="shared" si="25"/>
        <v>3.0000000000059996E-2</v>
      </c>
      <c r="E495" s="20">
        <f t="shared" si="26"/>
        <v>2.7150000000057049E-4</v>
      </c>
      <c r="F495" s="20">
        <f>SUM(E495:$E$505)</f>
        <v>7.8750000000198399E-4</v>
      </c>
    </row>
    <row r="496" spans="1:6" x14ac:dyDescent="0.35">
      <c r="A496" s="20">
        <v>9.0000000000100194E-2</v>
      </c>
      <c r="B496" s="20">
        <v>6</v>
      </c>
      <c r="C496" s="20">
        <f t="shared" si="24"/>
        <v>0.54000000000060111</v>
      </c>
      <c r="D496" s="20">
        <f t="shared" si="25"/>
        <v>2.4300000000054101E-2</v>
      </c>
      <c r="E496" s="20">
        <f t="shared" si="26"/>
        <v>2.1750000000051145E-4</v>
      </c>
      <c r="F496" s="20">
        <f>SUM(E496:$E$505)</f>
        <v>5.1600000000141355E-4</v>
      </c>
    </row>
    <row r="497" spans="1:6" x14ac:dyDescent="0.35">
      <c r="A497" s="20">
        <v>8.0000000000100394E-2</v>
      </c>
      <c r="B497" s="20">
        <v>6</v>
      </c>
      <c r="C497" s="20">
        <f t="shared" si="24"/>
        <v>0.48000000000060239</v>
      </c>
      <c r="D497" s="20">
        <f t="shared" si="25"/>
        <v>1.9200000000048189E-2</v>
      </c>
      <c r="E497" s="20">
        <f t="shared" si="26"/>
        <v>1.6950000000047279E-4</v>
      </c>
      <c r="F497" s="20">
        <f>SUM(E497:$E$505)</f>
        <v>2.985000000009021E-4</v>
      </c>
    </row>
    <row r="498" spans="1:6" x14ac:dyDescent="0.35">
      <c r="A498" s="20">
        <v>7.0000000000110404E-2</v>
      </c>
      <c r="B498" s="20">
        <v>6</v>
      </c>
      <c r="C498" s="20">
        <f t="shared" si="24"/>
        <v>0.4200000000006624</v>
      </c>
      <c r="D498" s="20">
        <f t="shared" si="25"/>
        <v>1.4700000000046369E-2</v>
      </c>
      <c r="E498" s="20">
        <f t="shared" si="26"/>
        <v>1.2750000000042933E-4</v>
      </c>
      <c r="F498" s="20">
        <f>SUM(E498:$E$505)</f>
        <v>1.2900000000042934E-4</v>
      </c>
    </row>
    <row r="499" spans="1:6" x14ac:dyDescent="0.35">
      <c r="A499" s="20">
        <v>6.0000000000109702E-2</v>
      </c>
      <c r="B499" s="20">
        <v>6</v>
      </c>
      <c r="C499" s="20">
        <f t="shared" si="24"/>
        <v>0.36000000000065824</v>
      </c>
      <c r="D499" s="20">
        <f t="shared" si="25"/>
        <v>1.0800000000039493E-2</v>
      </c>
      <c r="E499" s="20">
        <v>0</v>
      </c>
      <c r="F499" s="20">
        <f>SUM(E499:$E$505)</f>
        <v>1.4999999999999998E-6</v>
      </c>
    </row>
    <row r="500" spans="1:6" x14ac:dyDescent="0.35">
      <c r="A500" s="20">
        <v>5.0000000000109998E-2</v>
      </c>
      <c r="B500" s="20">
        <v>6</v>
      </c>
      <c r="C500" s="20">
        <f t="shared" si="24"/>
        <v>0.30000000000065996</v>
      </c>
      <c r="D500" s="20">
        <f t="shared" si="25"/>
        <v>7.5000000000329985E-3</v>
      </c>
      <c r="E500" s="20">
        <v>0</v>
      </c>
      <c r="F500" s="20">
        <f>SUM(E500:$E$505)</f>
        <v>1.4999999999999998E-6</v>
      </c>
    </row>
    <row r="501" spans="1:6" x14ac:dyDescent="0.35">
      <c r="A501" s="20">
        <v>4.0000000000110197E-2</v>
      </c>
      <c r="B501" s="20">
        <v>6</v>
      </c>
      <c r="C501" s="20">
        <f t="shared" si="24"/>
        <v>0.24000000000066118</v>
      </c>
      <c r="D501" s="20">
        <f t="shared" si="25"/>
        <v>4.8000000000264472E-3</v>
      </c>
      <c r="E501" s="20">
        <v>0</v>
      </c>
      <c r="F501" s="20">
        <f>SUM(E501:$E$505)</f>
        <v>1.4999999999999998E-6</v>
      </c>
    </row>
    <row r="502" spans="1:6" x14ac:dyDescent="0.35">
      <c r="A502" s="20">
        <v>3.00000000001104E-2</v>
      </c>
      <c r="B502" s="20">
        <v>6</v>
      </c>
      <c r="C502" s="20">
        <f t="shared" si="24"/>
        <v>0.18000000000066241</v>
      </c>
      <c r="D502" s="20">
        <f t="shared" si="25"/>
        <v>2.7000000000198723E-3</v>
      </c>
      <c r="E502" s="20">
        <v>0</v>
      </c>
      <c r="F502" s="20">
        <f>SUM(E502:$E$505)</f>
        <v>1.4999999999999998E-6</v>
      </c>
    </row>
    <row r="503" spans="1:6" x14ac:dyDescent="0.35">
      <c r="A503" s="20">
        <v>2.0000000000109701E-2</v>
      </c>
      <c r="B503" s="20">
        <v>6</v>
      </c>
      <c r="C503" s="20">
        <f t="shared" si="24"/>
        <v>0.12000000000065821</v>
      </c>
      <c r="D503" s="20">
        <f t="shared" si="25"/>
        <v>1.2000000000131641E-3</v>
      </c>
      <c r="E503" s="20">
        <v>0</v>
      </c>
      <c r="F503" s="20">
        <f>SUM(E503:$E$505)</f>
        <v>1.4999999999999998E-6</v>
      </c>
    </row>
    <row r="504" spans="1:6" x14ac:dyDescent="0.35">
      <c r="A504" s="20">
        <v>1.00000000001099E-2</v>
      </c>
      <c r="B504" s="20">
        <v>6</v>
      </c>
      <c r="C504" s="20">
        <f t="shared" si="24"/>
        <v>6.0000000000659401E-2</v>
      </c>
      <c r="D504" s="20">
        <f t="shared" si="25"/>
        <v>3.0000000000659398E-4</v>
      </c>
      <c r="E504" s="20">
        <v>0</v>
      </c>
      <c r="F504" s="20">
        <f>SUM(E504:$E$505)</f>
        <v>1.4999999999999998E-6</v>
      </c>
    </row>
    <row r="505" spans="1:6" x14ac:dyDescent="0.35">
      <c r="A505" s="20">
        <v>0</v>
      </c>
      <c r="B505" s="20">
        <v>6</v>
      </c>
      <c r="C505" s="20">
        <f t="shared" ref="C505:C568" si="27">A505*B505</f>
        <v>0</v>
      </c>
      <c r="D505" s="20">
        <f t="shared" ref="D505:D568" si="28">(C505*A505)/2</f>
        <v>0</v>
      </c>
      <c r="E505" s="20">
        <f t="shared" si="26"/>
        <v>1.4999999999999998E-6</v>
      </c>
      <c r="F505" s="20">
        <f>SUM($E$505:E505:E506)</f>
        <v>8.9999999999999985E-6</v>
      </c>
    </row>
    <row r="506" spans="1:6" x14ac:dyDescent="0.35">
      <c r="A506" s="20">
        <v>-0.01</v>
      </c>
      <c r="B506" s="20">
        <v>6</v>
      </c>
      <c r="C506" s="20">
        <f t="shared" si="27"/>
        <v>-0.06</v>
      </c>
      <c r="D506" s="20">
        <f t="shared" si="28"/>
        <v>2.9999999999999997E-4</v>
      </c>
      <c r="E506" s="20">
        <f t="shared" si="26"/>
        <v>7.4999999999999993E-6</v>
      </c>
      <c r="F506" s="20">
        <f>(-(SUM($E$505:E506)))</f>
        <v>-8.9999999999999985E-6</v>
      </c>
    </row>
    <row r="507" spans="1:6" x14ac:dyDescent="0.35">
      <c r="A507" s="20">
        <v>-0.02</v>
      </c>
      <c r="B507" s="20">
        <v>6</v>
      </c>
      <c r="C507" s="20">
        <f t="shared" si="27"/>
        <v>-0.12</v>
      </c>
      <c r="D507" s="20">
        <f t="shared" si="28"/>
        <v>1.1999999999999999E-3</v>
      </c>
      <c r="E507" s="20">
        <f t="shared" si="26"/>
        <v>1.95E-5</v>
      </c>
      <c r="F507" s="20">
        <f>(-(SUM($E$505:E507)))</f>
        <v>-2.8499999999999998E-5</v>
      </c>
    </row>
    <row r="508" spans="1:6" x14ac:dyDescent="0.35">
      <c r="A508" s="20">
        <v>-0.03</v>
      </c>
      <c r="B508" s="20">
        <v>6</v>
      </c>
      <c r="C508" s="20">
        <f t="shared" si="27"/>
        <v>-0.18</v>
      </c>
      <c r="D508" s="20">
        <f t="shared" si="28"/>
        <v>2.6999999999999997E-3</v>
      </c>
      <c r="E508" s="20">
        <f t="shared" si="26"/>
        <v>3.7499999999999997E-5</v>
      </c>
      <c r="F508" s="20">
        <f>(-(SUM($E$505:E508)))</f>
        <v>-6.5999999999999992E-5</v>
      </c>
    </row>
    <row r="509" spans="1:6" x14ac:dyDescent="0.35">
      <c r="A509" s="20">
        <v>-0.04</v>
      </c>
      <c r="B509" s="20">
        <v>6</v>
      </c>
      <c r="C509" s="20">
        <f t="shared" si="27"/>
        <v>-0.24</v>
      </c>
      <c r="D509" s="20">
        <f t="shared" si="28"/>
        <v>4.7999999999999996E-3</v>
      </c>
      <c r="E509" s="20">
        <f t="shared" si="26"/>
        <v>6.1500000000000004E-5</v>
      </c>
      <c r="F509" s="20">
        <f>(-(SUM($E$505:E509)))</f>
        <v>-1.2750000000000001E-4</v>
      </c>
    </row>
    <row r="510" spans="1:6" x14ac:dyDescent="0.35">
      <c r="A510" s="20">
        <v>-0.05</v>
      </c>
      <c r="B510" s="20">
        <v>6</v>
      </c>
      <c r="C510" s="20">
        <f t="shared" si="27"/>
        <v>-0.30000000000000004</v>
      </c>
      <c r="D510" s="20">
        <f t="shared" si="28"/>
        <v>7.5000000000000015E-3</v>
      </c>
      <c r="E510" s="20">
        <f t="shared" si="26"/>
        <v>9.1500000000000001E-5</v>
      </c>
      <c r="F510" s="20">
        <f>(-(SUM($E$505:E510)))</f>
        <v>-2.1900000000000001E-4</v>
      </c>
    </row>
    <row r="511" spans="1:6" x14ac:dyDescent="0.35">
      <c r="A511" s="20">
        <v>-0.06</v>
      </c>
      <c r="B511" s="20">
        <v>6</v>
      </c>
      <c r="C511" s="20">
        <f t="shared" si="27"/>
        <v>-0.36</v>
      </c>
      <c r="D511" s="20">
        <f t="shared" si="28"/>
        <v>1.0799999999999999E-2</v>
      </c>
      <c r="E511" s="20">
        <f t="shared" si="26"/>
        <v>1.2750000000000001E-4</v>
      </c>
      <c r="F511" s="20">
        <f>(-(SUM($E$505:E511)))</f>
        <v>-3.4650000000000002E-4</v>
      </c>
    </row>
    <row r="512" spans="1:6" x14ac:dyDescent="0.35">
      <c r="A512" s="20">
        <v>-7.0000000000000007E-2</v>
      </c>
      <c r="B512" s="20">
        <v>6</v>
      </c>
      <c r="C512" s="20">
        <f t="shared" si="27"/>
        <v>-0.42000000000000004</v>
      </c>
      <c r="D512" s="20">
        <f t="shared" si="28"/>
        <v>1.4700000000000003E-2</v>
      </c>
      <c r="E512" s="20">
        <f t="shared" si="26"/>
        <v>1.695E-4</v>
      </c>
      <c r="F512" s="20">
        <f>(-(SUM($E$505:E512)))</f>
        <v>-5.1599999999999997E-4</v>
      </c>
    </row>
    <row r="513" spans="1:6" x14ac:dyDescent="0.35">
      <c r="A513" s="20">
        <v>-0.08</v>
      </c>
      <c r="B513" s="20">
        <v>6</v>
      </c>
      <c r="C513" s="20">
        <f t="shared" si="27"/>
        <v>-0.48</v>
      </c>
      <c r="D513" s="20">
        <f t="shared" si="28"/>
        <v>1.9199999999999998E-2</v>
      </c>
      <c r="E513" s="20">
        <f t="shared" si="26"/>
        <v>2.175E-4</v>
      </c>
      <c r="F513" s="20">
        <f>(-(SUM($E$505:E513)))</f>
        <v>-7.3349999999999999E-4</v>
      </c>
    </row>
    <row r="514" spans="1:6" x14ac:dyDescent="0.35">
      <c r="A514" s="20">
        <v>-0.09</v>
      </c>
      <c r="B514" s="20">
        <v>6</v>
      </c>
      <c r="C514" s="20">
        <f t="shared" si="27"/>
        <v>-0.54</v>
      </c>
      <c r="D514" s="20">
        <f t="shared" si="28"/>
        <v>2.4300000000000002E-2</v>
      </c>
      <c r="E514" s="20">
        <f t="shared" si="26"/>
        <v>2.7150000000000004E-4</v>
      </c>
      <c r="F514" s="20">
        <f>(-(SUM($E$505:E514)))</f>
        <v>-1.005E-3</v>
      </c>
    </row>
    <row r="515" spans="1:6" x14ac:dyDescent="0.35">
      <c r="A515" s="20">
        <v>-0.1</v>
      </c>
      <c r="B515" s="20">
        <v>6</v>
      </c>
      <c r="C515" s="20">
        <f t="shared" si="27"/>
        <v>-0.60000000000000009</v>
      </c>
      <c r="D515" s="20">
        <f t="shared" si="28"/>
        <v>3.0000000000000006E-2</v>
      </c>
      <c r="E515" s="20">
        <f t="shared" si="26"/>
        <v>3.3149999999999998E-4</v>
      </c>
      <c r="F515" s="20">
        <f>(-(SUM($E$505:E515)))</f>
        <v>-1.3365E-3</v>
      </c>
    </row>
    <row r="516" spans="1:6" x14ac:dyDescent="0.35">
      <c r="A516" s="20">
        <v>-0.11</v>
      </c>
      <c r="B516" s="20">
        <v>6</v>
      </c>
      <c r="C516" s="20">
        <f t="shared" si="27"/>
        <v>-0.66</v>
      </c>
      <c r="D516" s="20">
        <f t="shared" si="28"/>
        <v>3.6299999999999999E-2</v>
      </c>
      <c r="E516" s="20">
        <f t="shared" si="26"/>
        <v>3.9749999999999996E-4</v>
      </c>
      <c r="F516" s="20">
        <f>(-(SUM($E$505:E516)))</f>
        <v>-1.7339999999999999E-3</v>
      </c>
    </row>
    <row r="517" spans="1:6" x14ac:dyDescent="0.35">
      <c r="A517" s="20">
        <v>-0.12</v>
      </c>
      <c r="B517" s="20">
        <v>6</v>
      </c>
      <c r="C517" s="20">
        <f t="shared" si="27"/>
        <v>-0.72</v>
      </c>
      <c r="D517" s="20">
        <f t="shared" si="28"/>
        <v>4.3199999999999995E-2</v>
      </c>
      <c r="E517" s="20">
        <f t="shared" si="26"/>
        <v>4.6949999999999997E-4</v>
      </c>
      <c r="F517" s="20">
        <f>(-(SUM($E$505:E517)))</f>
        <v>-2.2034999999999997E-3</v>
      </c>
    </row>
    <row r="518" spans="1:6" x14ac:dyDescent="0.35">
      <c r="A518" s="20">
        <v>-0.13</v>
      </c>
      <c r="B518" s="20">
        <v>6</v>
      </c>
      <c r="C518" s="20">
        <f t="shared" si="27"/>
        <v>-0.78</v>
      </c>
      <c r="D518" s="20">
        <f t="shared" si="28"/>
        <v>5.0700000000000002E-2</v>
      </c>
      <c r="E518" s="20">
        <f t="shared" ref="E518:E581" si="29">(D518+D519)*0.01/2</f>
        <v>5.4750000000000013E-4</v>
      </c>
      <c r="F518" s="20">
        <f>(-(SUM($E$505:E518)))</f>
        <v>-2.751E-3</v>
      </c>
    </row>
    <row r="519" spans="1:6" x14ac:dyDescent="0.35">
      <c r="A519" s="20">
        <v>-0.14000000000000001</v>
      </c>
      <c r="B519" s="20">
        <v>6</v>
      </c>
      <c r="C519" s="20">
        <f t="shared" si="27"/>
        <v>-0.84000000000000008</v>
      </c>
      <c r="D519" s="20">
        <f t="shared" si="28"/>
        <v>5.8800000000000012E-2</v>
      </c>
      <c r="E519" s="20">
        <f t="shared" si="29"/>
        <v>6.3150000000000001E-4</v>
      </c>
      <c r="F519" s="20">
        <f>(-(SUM($E$505:E519)))</f>
        <v>-3.3825000000000001E-3</v>
      </c>
    </row>
    <row r="520" spans="1:6" x14ac:dyDescent="0.35">
      <c r="A520" s="20">
        <v>-0.15</v>
      </c>
      <c r="B520" s="20">
        <v>6</v>
      </c>
      <c r="C520" s="20">
        <f t="shared" si="27"/>
        <v>-0.89999999999999991</v>
      </c>
      <c r="D520" s="20">
        <f t="shared" si="28"/>
        <v>6.7499999999999991E-2</v>
      </c>
      <c r="E520" s="20">
        <f t="shared" si="29"/>
        <v>7.2149999999999992E-4</v>
      </c>
      <c r="F520" s="20">
        <f>(-(SUM($E$505:E520)))</f>
        <v>-4.104E-3</v>
      </c>
    </row>
    <row r="521" spans="1:6" x14ac:dyDescent="0.35">
      <c r="A521" s="20">
        <v>-0.16</v>
      </c>
      <c r="B521" s="20">
        <v>6</v>
      </c>
      <c r="C521" s="20">
        <f t="shared" si="27"/>
        <v>-0.96</v>
      </c>
      <c r="D521" s="20">
        <f t="shared" si="28"/>
        <v>7.6799999999999993E-2</v>
      </c>
      <c r="E521" s="20">
        <f t="shared" si="29"/>
        <v>8.1750000000000008E-4</v>
      </c>
      <c r="F521" s="20">
        <f>(-(SUM($E$505:E521)))</f>
        <v>-4.9215000000000005E-3</v>
      </c>
    </row>
    <row r="522" spans="1:6" x14ac:dyDescent="0.35">
      <c r="A522" s="20">
        <v>-0.17</v>
      </c>
      <c r="B522" s="20">
        <v>6</v>
      </c>
      <c r="C522" s="20">
        <f t="shared" si="27"/>
        <v>-1.02</v>
      </c>
      <c r="D522" s="20">
        <f t="shared" si="28"/>
        <v>8.6700000000000013E-2</v>
      </c>
      <c r="E522" s="20">
        <f t="shared" si="29"/>
        <v>9.1950000000000007E-4</v>
      </c>
      <c r="F522" s="20">
        <f>(-(SUM($E$505:E522)))</f>
        <v>-5.8410000000000007E-3</v>
      </c>
    </row>
    <row r="523" spans="1:6" x14ac:dyDescent="0.35">
      <c r="A523" s="20">
        <v>-0.18</v>
      </c>
      <c r="B523" s="20">
        <v>6</v>
      </c>
      <c r="C523" s="20">
        <f t="shared" si="27"/>
        <v>-1.08</v>
      </c>
      <c r="D523" s="20">
        <f t="shared" si="28"/>
        <v>9.7200000000000009E-2</v>
      </c>
      <c r="E523" s="20">
        <f t="shared" si="29"/>
        <v>1.0275000000000002E-3</v>
      </c>
      <c r="F523" s="20">
        <f>(-(SUM($E$505:E523)))</f>
        <v>-6.8685000000000013E-3</v>
      </c>
    </row>
    <row r="524" spans="1:6" x14ac:dyDescent="0.35">
      <c r="A524" s="20">
        <v>-0.19</v>
      </c>
      <c r="B524" s="20">
        <v>6</v>
      </c>
      <c r="C524" s="20">
        <f t="shared" si="27"/>
        <v>-1.1400000000000001</v>
      </c>
      <c r="D524" s="20">
        <f t="shared" si="28"/>
        <v>0.10830000000000001</v>
      </c>
      <c r="E524" s="20">
        <f t="shared" si="29"/>
        <v>1.1415000000000002E-3</v>
      </c>
      <c r="F524" s="20">
        <f>(-(SUM($E$505:E524)))</f>
        <v>-8.0100000000000015E-3</v>
      </c>
    </row>
    <row r="525" spans="1:6" x14ac:dyDescent="0.35">
      <c r="A525" s="20">
        <v>-0.2</v>
      </c>
      <c r="B525" s="20">
        <v>6</v>
      </c>
      <c r="C525" s="20">
        <f t="shared" si="27"/>
        <v>-1.2000000000000002</v>
      </c>
      <c r="D525" s="20">
        <f t="shared" si="28"/>
        <v>0.12000000000000002</v>
      </c>
      <c r="E525" s="20">
        <f t="shared" si="29"/>
        <v>1.2615000000000003E-3</v>
      </c>
      <c r="F525" s="20">
        <f>(-(SUM($E$505:E525)))</f>
        <v>-9.271500000000002E-3</v>
      </c>
    </row>
    <row r="526" spans="1:6" x14ac:dyDescent="0.35">
      <c r="A526" s="20">
        <v>-0.21</v>
      </c>
      <c r="B526" s="20">
        <v>6</v>
      </c>
      <c r="C526" s="20">
        <f t="shared" si="27"/>
        <v>-1.26</v>
      </c>
      <c r="D526" s="20">
        <f t="shared" si="28"/>
        <v>0.1323</v>
      </c>
      <c r="E526" s="20">
        <f t="shared" si="29"/>
        <v>1.3874999999999998E-3</v>
      </c>
      <c r="F526" s="20">
        <f>(-(SUM($E$505:E526)))</f>
        <v>-1.0659000000000002E-2</v>
      </c>
    </row>
    <row r="527" spans="1:6" x14ac:dyDescent="0.35">
      <c r="A527" s="20">
        <v>-0.22</v>
      </c>
      <c r="B527" s="20">
        <v>6</v>
      </c>
      <c r="C527" s="20">
        <f t="shared" si="27"/>
        <v>-1.32</v>
      </c>
      <c r="D527" s="20">
        <f t="shared" si="28"/>
        <v>0.1452</v>
      </c>
      <c r="E527" s="20">
        <f t="shared" si="29"/>
        <v>1.5195E-3</v>
      </c>
      <c r="F527" s="20">
        <f>(-(SUM($E$505:E527)))</f>
        <v>-1.2178500000000002E-2</v>
      </c>
    </row>
    <row r="528" spans="1:6" x14ac:dyDescent="0.35">
      <c r="A528" s="20">
        <v>-0.23</v>
      </c>
      <c r="B528" s="20">
        <v>6</v>
      </c>
      <c r="C528" s="20">
        <f t="shared" si="27"/>
        <v>-1.3800000000000001</v>
      </c>
      <c r="D528" s="20">
        <f t="shared" si="28"/>
        <v>0.15870000000000001</v>
      </c>
      <c r="E528" s="20">
        <f t="shared" si="29"/>
        <v>1.6575000000000001E-3</v>
      </c>
      <c r="F528" s="20">
        <f>(-(SUM($E$505:E528)))</f>
        <v>-1.3836000000000001E-2</v>
      </c>
    </row>
    <row r="529" spans="1:6" x14ac:dyDescent="0.35">
      <c r="A529" s="20">
        <v>-0.24</v>
      </c>
      <c r="B529" s="20">
        <v>6</v>
      </c>
      <c r="C529" s="20">
        <f t="shared" si="27"/>
        <v>-1.44</v>
      </c>
      <c r="D529" s="20">
        <f t="shared" si="28"/>
        <v>0.17279999999999998</v>
      </c>
      <c r="E529" s="20">
        <f t="shared" si="29"/>
        <v>1.8014999999999997E-3</v>
      </c>
      <c r="F529" s="20">
        <f>(-(SUM($E$505:E529)))</f>
        <v>-1.5637500000000002E-2</v>
      </c>
    </row>
    <row r="530" spans="1:6" x14ac:dyDescent="0.35">
      <c r="A530" s="20">
        <v>-0.25</v>
      </c>
      <c r="B530" s="20">
        <v>6</v>
      </c>
      <c r="C530" s="20">
        <f t="shared" si="27"/>
        <v>-1.5</v>
      </c>
      <c r="D530" s="20">
        <f t="shared" si="28"/>
        <v>0.1875</v>
      </c>
      <c r="E530" s="20">
        <f t="shared" si="29"/>
        <v>1.9514999999999999E-3</v>
      </c>
      <c r="F530" s="20">
        <f>(-(SUM($E$505:E530)))</f>
        <v>-1.7589E-2</v>
      </c>
    </row>
    <row r="531" spans="1:6" x14ac:dyDescent="0.35">
      <c r="A531" s="20">
        <v>-0.26</v>
      </c>
      <c r="B531" s="20">
        <v>6</v>
      </c>
      <c r="C531" s="20">
        <f t="shared" si="27"/>
        <v>-1.56</v>
      </c>
      <c r="D531" s="20">
        <f t="shared" si="28"/>
        <v>0.20280000000000001</v>
      </c>
      <c r="E531" s="20">
        <f t="shared" si="29"/>
        <v>2.1075000000000004E-3</v>
      </c>
      <c r="F531" s="20">
        <f>(-(SUM($E$505:E531)))</f>
        <v>-1.9696500000000002E-2</v>
      </c>
    </row>
    <row r="532" spans="1:6" x14ac:dyDescent="0.35">
      <c r="A532" s="20">
        <v>-0.27</v>
      </c>
      <c r="B532" s="20">
        <v>6</v>
      </c>
      <c r="C532" s="20">
        <f t="shared" si="27"/>
        <v>-1.62</v>
      </c>
      <c r="D532" s="20">
        <f t="shared" si="28"/>
        <v>0.21870000000000003</v>
      </c>
      <c r="E532" s="20">
        <f t="shared" si="29"/>
        <v>2.2695000000000002E-3</v>
      </c>
      <c r="F532" s="20">
        <f>(-(SUM($E$505:E532)))</f>
        <v>-2.1966000000000003E-2</v>
      </c>
    </row>
    <row r="533" spans="1:6" x14ac:dyDescent="0.35">
      <c r="A533" s="20">
        <v>-0.28000000000000003</v>
      </c>
      <c r="B533" s="20">
        <v>6</v>
      </c>
      <c r="C533" s="20">
        <f t="shared" si="27"/>
        <v>-1.6800000000000002</v>
      </c>
      <c r="D533" s="20">
        <f t="shared" si="28"/>
        <v>0.23520000000000005</v>
      </c>
      <c r="E533" s="20">
        <f t="shared" si="29"/>
        <v>2.4375000000000004E-3</v>
      </c>
      <c r="F533" s="20">
        <f>(-(SUM($E$505:E533)))</f>
        <v>-2.4403500000000002E-2</v>
      </c>
    </row>
    <row r="534" spans="1:6" x14ac:dyDescent="0.35">
      <c r="A534" s="20">
        <v>-0.28999999999999998</v>
      </c>
      <c r="B534" s="20">
        <v>6</v>
      </c>
      <c r="C534" s="20">
        <f t="shared" si="27"/>
        <v>-1.7399999999999998</v>
      </c>
      <c r="D534" s="20">
        <f t="shared" si="28"/>
        <v>0.25229999999999997</v>
      </c>
      <c r="E534" s="20">
        <f t="shared" si="29"/>
        <v>2.6115000000000001E-3</v>
      </c>
      <c r="F534" s="20">
        <f>(-(SUM($E$505:E534)))</f>
        <v>-2.7015000000000001E-2</v>
      </c>
    </row>
    <row r="535" spans="1:6" x14ac:dyDescent="0.35">
      <c r="A535" s="20">
        <v>-0.3</v>
      </c>
      <c r="B535" s="20">
        <v>6</v>
      </c>
      <c r="C535" s="20">
        <f t="shared" si="27"/>
        <v>-1.7999999999999998</v>
      </c>
      <c r="D535" s="20">
        <f t="shared" si="28"/>
        <v>0.26999999999999996</v>
      </c>
      <c r="E535" s="20">
        <f t="shared" si="29"/>
        <v>2.7915000000000001E-3</v>
      </c>
      <c r="F535" s="20">
        <f>(-(SUM($E$505:E535)))</f>
        <v>-2.98065E-2</v>
      </c>
    </row>
    <row r="536" spans="1:6" x14ac:dyDescent="0.35">
      <c r="A536" s="20">
        <v>-0.31</v>
      </c>
      <c r="B536" s="20">
        <v>6</v>
      </c>
      <c r="C536" s="20">
        <f t="shared" si="27"/>
        <v>-1.8599999999999999</v>
      </c>
      <c r="D536" s="20">
        <f t="shared" si="28"/>
        <v>0.2883</v>
      </c>
      <c r="E536" s="20">
        <f t="shared" si="29"/>
        <v>2.9774999999999997E-3</v>
      </c>
      <c r="F536" s="20">
        <f>(-(SUM($E$505:E536)))</f>
        <v>-3.2784000000000001E-2</v>
      </c>
    </row>
    <row r="537" spans="1:6" x14ac:dyDescent="0.35">
      <c r="A537" s="20">
        <v>-0.32</v>
      </c>
      <c r="B537" s="20">
        <v>6</v>
      </c>
      <c r="C537" s="20">
        <f t="shared" si="27"/>
        <v>-1.92</v>
      </c>
      <c r="D537" s="20">
        <f t="shared" si="28"/>
        <v>0.30719999999999997</v>
      </c>
      <c r="E537" s="20">
        <f t="shared" si="29"/>
        <v>3.1694999999999996E-3</v>
      </c>
      <c r="F537" s="20">
        <f>(-(SUM($E$505:E537)))</f>
        <v>-3.5953499999999999E-2</v>
      </c>
    </row>
    <row r="538" spans="1:6" x14ac:dyDescent="0.35">
      <c r="A538" s="20">
        <v>-0.33</v>
      </c>
      <c r="B538" s="20">
        <v>6</v>
      </c>
      <c r="C538" s="20">
        <f t="shared" si="27"/>
        <v>-1.98</v>
      </c>
      <c r="D538" s="20">
        <f t="shared" si="28"/>
        <v>0.32669999999999999</v>
      </c>
      <c r="E538" s="20">
        <f t="shared" si="29"/>
        <v>3.3674999999999998E-3</v>
      </c>
      <c r="F538" s="20">
        <f>(-(SUM($E$505:E538)))</f>
        <v>-3.9321000000000002E-2</v>
      </c>
    </row>
    <row r="539" spans="1:6" x14ac:dyDescent="0.35">
      <c r="A539" s="20">
        <v>-0.34</v>
      </c>
      <c r="B539" s="20">
        <v>6</v>
      </c>
      <c r="C539" s="20">
        <f t="shared" si="27"/>
        <v>-2.04</v>
      </c>
      <c r="D539" s="20">
        <f t="shared" si="28"/>
        <v>0.34680000000000005</v>
      </c>
      <c r="E539" s="20">
        <f t="shared" si="29"/>
        <v>3.5714999999999996E-3</v>
      </c>
      <c r="F539" s="20">
        <f>(-(SUM($E$505:E539)))</f>
        <v>-4.28925E-2</v>
      </c>
    </row>
    <row r="540" spans="1:6" x14ac:dyDescent="0.35">
      <c r="A540" s="20">
        <v>-0.35</v>
      </c>
      <c r="B540" s="20">
        <v>6</v>
      </c>
      <c r="C540" s="20">
        <f t="shared" si="27"/>
        <v>-2.0999999999999996</v>
      </c>
      <c r="D540" s="20">
        <f t="shared" si="28"/>
        <v>0.36749999999999994</v>
      </c>
      <c r="E540" s="20">
        <f t="shared" si="29"/>
        <v>3.7815000000000001E-3</v>
      </c>
      <c r="F540" s="20">
        <f>(-(SUM($E$505:E540)))</f>
        <v>-4.6674E-2</v>
      </c>
    </row>
    <row r="541" spans="1:6" x14ac:dyDescent="0.35">
      <c r="A541" s="20">
        <v>-0.36</v>
      </c>
      <c r="B541" s="20">
        <v>6</v>
      </c>
      <c r="C541" s="20">
        <f t="shared" si="27"/>
        <v>-2.16</v>
      </c>
      <c r="D541" s="20">
        <f t="shared" si="28"/>
        <v>0.38880000000000003</v>
      </c>
      <c r="E541" s="20">
        <f t="shared" si="29"/>
        <v>3.9975000000000002E-3</v>
      </c>
      <c r="F541" s="20">
        <f>(-(SUM($E$505:E541)))</f>
        <v>-5.0671500000000001E-2</v>
      </c>
    </row>
    <row r="542" spans="1:6" x14ac:dyDescent="0.35">
      <c r="A542" s="20">
        <v>-0.37</v>
      </c>
      <c r="B542" s="20">
        <v>6</v>
      </c>
      <c r="C542" s="20">
        <f t="shared" si="27"/>
        <v>-2.2199999999999998</v>
      </c>
      <c r="D542" s="20">
        <f t="shared" si="28"/>
        <v>0.41069999999999995</v>
      </c>
      <c r="E542" s="20">
        <f t="shared" si="29"/>
        <v>4.2195000000000002E-3</v>
      </c>
      <c r="F542" s="20">
        <f>(-(SUM($E$505:E542)))</f>
        <v>-5.4891000000000002E-2</v>
      </c>
    </row>
    <row r="543" spans="1:6" x14ac:dyDescent="0.35">
      <c r="A543" s="20">
        <v>-0.38</v>
      </c>
      <c r="B543" s="20">
        <v>6</v>
      </c>
      <c r="C543" s="20">
        <f t="shared" si="27"/>
        <v>-2.2800000000000002</v>
      </c>
      <c r="D543" s="20">
        <f t="shared" si="28"/>
        <v>0.43320000000000003</v>
      </c>
      <c r="E543" s="20">
        <f t="shared" si="29"/>
        <v>4.4475000000000001E-3</v>
      </c>
      <c r="F543" s="20">
        <f>(-(SUM($E$505:E543)))</f>
        <v>-5.9338500000000002E-2</v>
      </c>
    </row>
    <row r="544" spans="1:6" x14ac:dyDescent="0.35">
      <c r="A544" s="20">
        <v>-0.39</v>
      </c>
      <c r="B544" s="20">
        <v>6</v>
      </c>
      <c r="C544" s="20">
        <f t="shared" si="27"/>
        <v>-2.34</v>
      </c>
      <c r="D544" s="20">
        <f t="shared" si="28"/>
        <v>0.45629999999999998</v>
      </c>
      <c r="E544" s="20">
        <f t="shared" si="29"/>
        <v>4.6815000000000008E-3</v>
      </c>
      <c r="F544" s="20">
        <f>(-(SUM($E$505:E544)))</f>
        <v>-6.4020000000000007E-2</v>
      </c>
    </row>
    <row r="545" spans="1:6" x14ac:dyDescent="0.35">
      <c r="A545" s="20">
        <v>-0.4</v>
      </c>
      <c r="B545" s="20">
        <v>6</v>
      </c>
      <c r="C545" s="20">
        <f t="shared" si="27"/>
        <v>-2.4000000000000004</v>
      </c>
      <c r="D545" s="20">
        <f t="shared" si="28"/>
        <v>0.48000000000000009</v>
      </c>
      <c r="E545" s="20">
        <f t="shared" si="29"/>
        <v>4.9215000000000005E-3</v>
      </c>
      <c r="F545" s="20">
        <f>(-(SUM($E$505:E545)))</f>
        <v>-6.8941500000000003E-2</v>
      </c>
    </row>
    <row r="546" spans="1:6" x14ac:dyDescent="0.35">
      <c r="A546" s="20">
        <v>-0.41</v>
      </c>
      <c r="B546" s="20">
        <v>6</v>
      </c>
      <c r="C546" s="20">
        <f t="shared" si="27"/>
        <v>-2.46</v>
      </c>
      <c r="D546" s="20">
        <f t="shared" si="28"/>
        <v>0.50429999999999997</v>
      </c>
      <c r="E546" s="20">
        <f t="shared" si="29"/>
        <v>5.1675000000000002E-3</v>
      </c>
      <c r="F546" s="20">
        <f>(-(SUM($E$505:E546)))</f>
        <v>-7.4109000000000008E-2</v>
      </c>
    </row>
    <row r="547" spans="1:6" x14ac:dyDescent="0.35">
      <c r="A547" s="20">
        <v>-0.42</v>
      </c>
      <c r="B547" s="20">
        <v>6</v>
      </c>
      <c r="C547" s="20">
        <f t="shared" si="27"/>
        <v>-2.52</v>
      </c>
      <c r="D547" s="20">
        <f t="shared" si="28"/>
        <v>0.5292</v>
      </c>
      <c r="E547" s="20">
        <f t="shared" si="29"/>
        <v>5.4194999999999998E-3</v>
      </c>
      <c r="F547" s="20">
        <f>(-(SUM($E$505:E547)))</f>
        <v>-7.9528500000000002E-2</v>
      </c>
    </row>
    <row r="548" spans="1:6" x14ac:dyDescent="0.35">
      <c r="A548" s="20">
        <v>-0.43</v>
      </c>
      <c r="B548" s="20">
        <v>6</v>
      </c>
      <c r="C548" s="20">
        <f t="shared" si="27"/>
        <v>-2.58</v>
      </c>
      <c r="D548" s="20">
        <f t="shared" si="28"/>
        <v>0.55469999999999997</v>
      </c>
      <c r="E548" s="20">
        <f t="shared" si="29"/>
        <v>5.6775000000000003E-3</v>
      </c>
      <c r="F548" s="20">
        <f>(-(SUM($E$505:E548)))</f>
        <v>-8.5206000000000004E-2</v>
      </c>
    </row>
    <row r="549" spans="1:6" x14ac:dyDescent="0.35">
      <c r="A549" s="20">
        <v>-0.44</v>
      </c>
      <c r="B549" s="20">
        <v>6</v>
      </c>
      <c r="C549" s="20">
        <f t="shared" si="27"/>
        <v>-2.64</v>
      </c>
      <c r="D549" s="20">
        <f t="shared" si="28"/>
        <v>0.58079999999999998</v>
      </c>
      <c r="E549" s="20">
        <f t="shared" si="29"/>
        <v>5.9414999999999997E-3</v>
      </c>
      <c r="F549" s="20">
        <f>(-(SUM($E$505:E549)))</f>
        <v>-9.1147500000000006E-2</v>
      </c>
    </row>
    <row r="550" spans="1:6" x14ac:dyDescent="0.35">
      <c r="A550" s="20">
        <v>-0.45</v>
      </c>
      <c r="B550" s="20">
        <v>6</v>
      </c>
      <c r="C550" s="20">
        <f t="shared" si="27"/>
        <v>-2.7</v>
      </c>
      <c r="D550" s="20">
        <f t="shared" si="28"/>
        <v>0.60750000000000004</v>
      </c>
      <c r="E550" s="20">
        <f t="shared" si="29"/>
        <v>6.2115000000000009E-3</v>
      </c>
      <c r="F550" s="20">
        <f>(-(SUM($E$505:E550)))</f>
        <v>-9.7359000000000001E-2</v>
      </c>
    </row>
    <row r="551" spans="1:6" x14ac:dyDescent="0.35">
      <c r="A551" s="20">
        <v>-0.46</v>
      </c>
      <c r="B551" s="20">
        <v>6</v>
      </c>
      <c r="C551" s="20">
        <f t="shared" si="27"/>
        <v>-2.7600000000000002</v>
      </c>
      <c r="D551" s="20">
        <f t="shared" si="28"/>
        <v>0.63480000000000003</v>
      </c>
      <c r="E551" s="20">
        <f t="shared" si="29"/>
        <v>6.4874999999999993E-3</v>
      </c>
      <c r="F551" s="20">
        <f>(-(SUM($E$505:E551)))</f>
        <v>-0.10384649999999999</v>
      </c>
    </row>
    <row r="552" spans="1:6" x14ac:dyDescent="0.35">
      <c r="A552" s="20">
        <v>-0.47</v>
      </c>
      <c r="B552" s="20">
        <v>6</v>
      </c>
      <c r="C552" s="20">
        <f t="shared" si="27"/>
        <v>-2.82</v>
      </c>
      <c r="D552" s="20">
        <f t="shared" si="28"/>
        <v>0.66269999999999996</v>
      </c>
      <c r="E552" s="20">
        <f t="shared" si="29"/>
        <v>6.7694999999999995E-3</v>
      </c>
      <c r="F552" s="20">
        <f>(-(SUM($E$505:E552)))</f>
        <v>-0.11061599999999999</v>
      </c>
    </row>
    <row r="553" spans="1:6" x14ac:dyDescent="0.35">
      <c r="A553" s="20">
        <v>-0.48</v>
      </c>
      <c r="B553" s="20">
        <v>6</v>
      </c>
      <c r="C553" s="20">
        <f t="shared" si="27"/>
        <v>-2.88</v>
      </c>
      <c r="D553" s="20">
        <f t="shared" si="28"/>
        <v>0.69119999999999993</v>
      </c>
      <c r="E553" s="20">
        <f t="shared" si="29"/>
        <v>7.0574999999999987E-3</v>
      </c>
      <c r="F553" s="20">
        <f>(-(SUM($E$505:E553)))</f>
        <v>-0.11767349999999999</v>
      </c>
    </row>
    <row r="554" spans="1:6" x14ac:dyDescent="0.35">
      <c r="A554" s="20">
        <v>-0.49</v>
      </c>
      <c r="B554" s="20">
        <v>6</v>
      </c>
      <c r="C554" s="20">
        <f t="shared" si="27"/>
        <v>-2.94</v>
      </c>
      <c r="D554" s="20">
        <f t="shared" si="28"/>
        <v>0.72029999999999994</v>
      </c>
      <c r="E554" s="20">
        <f t="shared" si="29"/>
        <v>7.3514999999999995E-3</v>
      </c>
      <c r="F554" s="20">
        <f>(-(SUM($E$505:E554)))</f>
        <v>-0.125025</v>
      </c>
    </row>
    <row r="555" spans="1:6" x14ac:dyDescent="0.35">
      <c r="A555" s="20">
        <v>-0.5</v>
      </c>
      <c r="B555" s="20">
        <v>6</v>
      </c>
      <c r="C555" s="20">
        <f t="shared" si="27"/>
        <v>-3</v>
      </c>
      <c r="D555" s="20">
        <f t="shared" si="28"/>
        <v>0.75</v>
      </c>
      <c r="E555" s="20">
        <f t="shared" si="29"/>
        <v>7.6515000000000003E-3</v>
      </c>
      <c r="F555" s="20">
        <f>(-(SUM($E$505:E555)))</f>
        <v>-0.1326765</v>
      </c>
    </row>
    <row r="556" spans="1:6" x14ac:dyDescent="0.35">
      <c r="A556" s="20">
        <v>-0.51</v>
      </c>
      <c r="B556" s="20">
        <v>6</v>
      </c>
      <c r="C556" s="20">
        <f t="shared" si="27"/>
        <v>-3.06</v>
      </c>
      <c r="D556" s="20">
        <f t="shared" si="28"/>
        <v>0.78029999999999999</v>
      </c>
      <c r="E556" s="20">
        <f t="shared" si="29"/>
        <v>7.9574999999999993E-3</v>
      </c>
      <c r="F556" s="20">
        <f>(-(SUM($E$505:E556)))</f>
        <v>-0.14063400000000001</v>
      </c>
    </row>
    <row r="557" spans="1:6" x14ac:dyDescent="0.35">
      <c r="A557" s="20">
        <v>-0.52</v>
      </c>
      <c r="B557" s="20">
        <v>6</v>
      </c>
      <c r="C557" s="20">
        <f t="shared" si="27"/>
        <v>-3.12</v>
      </c>
      <c r="D557" s="20">
        <f t="shared" si="28"/>
        <v>0.81120000000000003</v>
      </c>
      <c r="E557" s="20">
        <f t="shared" si="29"/>
        <v>8.2695000000000008E-3</v>
      </c>
      <c r="F557" s="20">
        <f>(-(SUM($E$505:E557)))</f>
        <v>-0.14890350000000002</v>
      </c>
    </row>
    <row r="558" spans="1:6" x14ac:dyDescent="0.35">
      <c r="A558" s="20">
        <v>-0.53</v>
      </c>
      <c r="B558" s="20">
        <v>6</v>
      </c>
      <c r="C558" s="20">
        <f t="shared" si="27"/>
        <v>-3.18</v>
      </c>
      <c r="D558" s="20">
        <f t="shared" si="28"/>
        <v>0.84270000000000012</v>
      </c>
      <c r="E558" s="20">
        <f t="shared" si="29"/>
        <v>8.5875000000000014E-3</v>
      </c>
      <c r="F558" s="20">
        <f>(-(SUM($E$505:E558)))</f>
        <v>-0.15749100000000002</v>
      </c>
    </row>
    <row r="559" spans="1:6" x14ac:dyDescent="0.35">
      <c r="A559" s="20">
        <v>-0.54</v>
      </c>
      <c r="B559" s="20">
        <v>6</v>
      </c>
      <c r="C559" s="20">
        <f t="shared" si="27"/>
        <v>-3.24</v>
      </c>
      <c r="D559" s="20">
        <f t="shared" si="28"/>
        <v>0.87480000000000013</v>
      </c>
      <c r="E559" s="20">
        <f t="shared" si="29"/>
        <v>8.911500000000001E-3</v>
      </c>
      <c r="F559" s="20">
        <f>(-(SUM($E$505:E559)))</f>
        <v>-0.16640250000000001</v>
      </c>
    </row>
    <row r="560" spans="1:6" x14ac:dyDescent="0.35">
      <c r="A560" s="20">
        <v>-0.55000000000000004</v>
      </c>
      <c r="B560" s="20">
        <v>6</v>
      </c>
      <c r="C560" s="20">
        <f t="shared" si="27"/>
        <v>-3.3000000000000003</v>
      </c>
      <c r="D560" s="20">
        <f t="shared" si="28"/>
        <v>0.9075000000000002</v>
      </c>
      <c r="E560" s="20">
        <f t="shared" si="29"/>
        <v>9.2415000000000032E-3</v>
      </c>
      <c r="F560" s="20">
        <f>(-(SUM($E$505:E560)))</f>
        <v>-0.17564400000000002</v>
      </c>
    </row>
    <row r="561" spans="1:6" x14ac:dyDescent="0.35">
      <c r="A561" s="20">
        <v>-0.56000000000000005</v>
      </c>
      <c r="B561" s="20">
        <v>6</v>
      </c>
      <c r="C561" s="20">
        <f t="shared" si="27"/>
        <v>-3.3600000000000003</v>
      </c>
      <c r="D561" s="20">
        <f t="shared" si="28"/>
        <v>0.94080000000000019</v>
      </c>
      <c r="E561" s="20">
        <f t="shared" si="29"/>
        <v>9.5775000000000009E-3</v>
      </c>
      <c r="F561" s="20">
        <f>(-(SUM($E$505:E561)))</f>
        <v>-0.18522150000000001</v>
      </c>
    </row>
    <row r="562" spans="1:6" x14ac:dyDescent="0.35">
      <c r="A562" s="20">
        <v>-0.56999999999999995</v>
      </c>
      <c r="B562" s="20">
        <v>6</v>
      </c>
      <c r="C562" s="20">
        <f t="shared" si="27"/>
        <v>-3.42</v>
      </c>
      <c r="D562" s="20">
        <f t="shared" si="28"/>
        <v>0.9746999999999999</v>
      </c>
      <c r="E562" s="20">
        <f t="shared" si="29"/>
        <v>9.9194999999999995E-3</v>
      </c>
      <c r="F562" s="20">
        <f>(-(SUM($E$505:E562)))</f>
        <v>-0.19514100000000001</v>
      </c>
    </row>
    <row r="563" spans="1:6" x14ac:dyDescent="0.35">
      <c r="A563" s="20">
        <v>-0.57999999999999996</v>
      </c>
      <c r="B563" s="20">
        <v>6</v>
      </c>
      <c r="C563" s="20">
        <f t="shared" si="27"/>
        <v>-3.4799999999999995</v>
      </c>
      <c r="D563" s="20">
        <f t="shared" si="28"/>
        <v>1.0091999999999999</v>
      </c>
      <c r="E563" s="20">
        <f t="shared" si="29"/>
        <v>1.0267499999999999E-2</v>
      </c>
      <c r="F563" s="20">
        <f>(-(SUM($E$505:E563)))</f>
        <v>-0.20540849999999999</v>
      </c>
    </row>
    <row r="564" spans="1:6" x14ac:dyDescent="0.35">
      <c r="A564" s="20">
        <v>-0.59</v>
      </c>
      <c r="B564" s="20">
        <v>6</v>
      </c>
      <c r="C564" s="20">
        <f t="shared" si="27"/>
        <v>-3.54</v>
      </c>
      <c r="D564" s="20">
        <f t="shared" si="28"/>
        <v>1.0443</v>
      </c>
      <c r="E564" s="20">
        <f t="shared" si="29"/>
        <v>1.0621499999999999E-2</v>
      </c>
      <c r="F564" s="20">
        <f>(-(SUM($E$505:E564)))</f>
        <v>-0.21603</v>
      </c>
    </row>
    <row r="565" spans="1:6" x14ac:dyDescent="0.35">
      <c r="A565" s="20">
        <v>-0.6</v>
      </c>
      <c r="B565" s="20">
        <v>6</v>
      </c>
      <c r="C565" s="20">
        <f t="shared" si="27"/>
        <v>-3.5999999999999996</v>
      </c>
      <c r="D565" s="20">
        <f t="shared" si="28"/>
        <v>1.0799999999999998</v>
      </c>
      <c r="E565" s="20">
        <f t="shared" si="29"/>
        <v>1.09815E-2</v>
      </c>
      <c r="F565" s="20">
        <f>(-(SUM($E$505:E565)))</f>
        <v>-0.2270115</v>
      </c>
    </row>
    <row r="566" spans="1:6" x14ac:dyDescent="0.35">
      <c r="A566" s="20">
        <v>-0.61</v>
      </c>
      <c r="B566" s="20">
        <v>6</v>
      </c>
      <c r="C566" s="20">
        <f t="shared" si="27"/>
        <v>-3.66</v>
      </c>
      <c r="D566" s="20">
        <f t="shared" si="28"/>
        <v>1.1163000000000001</v>
      </c>
      <c r="E566" s="20">
        <f t="shared" si="29"/>
        <v>1.13475E-2</v>
      </c>
      <c r="F566" s="20">
        <f>(-(SUM($E$505:E566)))</f>
        <v>-0.23835900000000002</v>
      </c>
    </row>
    <row r="567" spans="1:6" x14ac:dyDescent="0.35">
      <c r="A567" s="20">
        <v>-0.62</v>
      </c>
      <c r="B567" s="20">
        <v>6</v>
      </c>
      <c r="C567" s="20">
        <f t="shared" si="27"/>
        <v>-3.7199999999999998</v>
      </c>
      <c r="D567" s="20">
        <f t="shared" si="28"/>
        <v>1.1532</v>
      </c>
      <c r="E567" s="20">
        <f t="shared" si="29"/>
        <v>1.1719500000000001E-2</v>
      </c>
      <c r="F567" s="20">
        <f>(-(SUM($E$505:E567)))</f>
        <v>-0.25007850000000004</v>
      </c>
    </row>
    <row r="568" spans="1:6" x14ac:dyDescent="0.35">
      <c r="A568" s="20">
        <v>-0.63</v>
      </c>
      <c r="B568" s="20">
        <v>6</v>
      </c>
      <c r="C568" s="20">
        <f t="shared" si="27"/>
        <v>-3.7800000000000002</v>
      </c>
      <c r="D568" s="20">
        <f t="shared" si="28"/>
        <v>1.1907000000000001</v>
      </c>
      <c r="E568" s="20">
        <f t="shared" si="29"/>
        <v>1.2097500000000001E-2</v>
      </c>
      <c r="F568" s="20">
        <f>(-(SUM($E$505:E568)))</f>
        <v>-0.26217600000000002</v>
      </c>
    </row>
    <row r="569" spans="1:6" x14ac:dyDescent="0.35">
      <c r="A569" s="20">
        <v>-0.64</v>
      </c>
      <c r="B569" s="20">
        <v>6</v>
      </c>
      <c r="C569" s="20">
        <f t="shared" ref="C569:C632" si="30">A569*B569</f>
        <v>-3.84</v>
      </c>
      <c r="D569" s="20">
        <f t="shared" ref="D569:D632" si="31">(C569*A569)/2</f>
        <v>1.2287999999999999</v>
      </c>
      <c r="E569" s="20">
        <f t="shared" si="29"/>
        <v>1.24815E-2</v>
      </c>
      <c r="F569" s="20">
        <f>(-(SUM($E$505:E569)))</f>
        <v>-0.2746575</v>
      </c>
    </row>
    <row r="570" spans="1:6" x14ac:dyDescent="0.35">
      <c r="A570" s="20">
        <v>-0.65</v>
      </c>
      <c r="B570" s="20">
        <v>6</v>
      </c>
      <c r="C570" s="20">
        <f t="shared" si="30"/>
        <v>-3.9000000000000004</v>
      </c>
      <c r="D570" s="20">
        <f t="shared" si="31"/>
        <v>1.2675000000000001</v>
      </c>
      <c r="E570" s="20">
        <f t="shared" si="29"/>
        <v>1.2871500000000001E-2</v>
      </c>
      <c r="F570" s="20">
        <f>(-(SUM($E$505:E570)))</f>
        <v>-0.28752899999999998</v>
      </c>
    </row>
    <row r="571" spans="1:6" x14ac:dyDescent="0.35">
      <c r="A571" s="20">
        <v>-0.66</v>
      </c>
      <c r="B571" s="20">
        <v>6</v>
      </c>
      <c r="C571" s="20">
        <f t="shared" si="30"/>
        <v>-3.96</v>
      </c>
      <c r="D571" s="20">
        <f t="shared" si="31"/>
        <v>1.3068</v>
      </c>
      <c r="E571" s="20">
        <f t="shared" si="29"/>
        <v>1.3267500000000002E-2</v>
      </c>
      <c r="F571" s="20">
        <f>(-(SUM($E$505:E571)))</f>
        <v>-0.30079649999999997</v>
      </c>
    </row>
    <row r="572" spans="1:6" x14ac:dyDescent="0.35">
      <c r="A572" s="20">
        <v>-0.67</v>
      </c>
      <c r="B572" s="20">
        <v>6</v>
      </c>
      <c r="C572" s="20">
        <f t="shared" si="30"/>
        <v>-4.0200000000000005</v>
      </c>
      <c r="D572" s="20">
        <f t="shared" si="31"/>
        <v>1.3467000000000002</v>
      </c>
      <c r="E572" s="20">
        <f t="shared" si="29"/>
        <v>1.3669500000000001E-2</v>
      </c>
      <c r="F572" s="20">
        <f>(-(SUM($E$505:E572)))</f>
        <v>-0.31446599999999997</v>
      </c>
    </row>
    <row r="573" spans="1:6" x14ac:dyDescent="0.35">
      <c r="A573" s="20">
        <v>-0.68</v>
      </c>
      <c r="B573" s="20">
        <v>6</v>
      </c>
      <c r="C573" s="20">
        <f t="shared" si="30"/>
        <v>-4.08</v>
      </c>
      <c r="D573" s="20">
        <f t="shared" si="31"/>
        <v>1.3872000000000002</v>
      </c>
      <c r="E573" s="20">
        <f t="shared" si="29"/>
        <v>1.4077500000000001E-2</v>
      </c>
      <c r="F573" s="20">
        <f>(-(SUM($E$505:E573)))</f>
        <v>-0.32854349999999999</v>
      </c>
    </row>
    <row r="574" spans="1:6" x14ac:dyDescent="0.35">
      <c r="A574" s="20">
        <v>-0.69</v>
      </c>
      <c r="B574" s="20">
        <v>6</v>
      </c>
      <c r="C574" s="20">
        <f t="shared" si="30"/>
        <v>-4.1399999999999997</v>
      </c>
      <c r="D574" s="20">
        <f t="shared" si="31"/>
        <v>1.4282999999999997</v>
      </c>
      <c r="E574" s="20">
        <f t="shared" si="29"/>
        <v>1.4491499999999997E-2</v>
      </c>
      <c r="F574" s="20">
        <f>(-(SUM($E$505:E574)))</f>
        <v>-0.34303499999999998</v>
      </c>
    </row>
    <row r="575" spans="1:6" x14ac:dyDescent="0.35">
      <c r="A575" s="20">
        <v>-0.7</v>
      </c>
      <c r="B575" s="20">
        <v>6</v>
      </c>
      <c r="C575" s="20">
        <f t="shared" si="30"/>
        <v>-4.1999999999999993</v>
      </c>
      <c r="D575" s="20">
        <f t="shared" si="31"/>
        <v>1.4699999999999998</v>
      </c>
      <c r="E575" s="20">
        <f t="shared" si="29"/>
        <v>1.4911499999999998E-2</v>
      </c>
      <c r="F575" s="20">
        <f>(-(SUM($E$505:E575)))</f>
        <v>-0.3579465</v>
      </c>
    </row>
    <row r="576" spans="1:6" x14ac:dyDescent="0.35">
      <c r="A576" s="20">
        <v>-0.71</v>
      </c>
      <c r="B576" s="20">
        <v>6</v>
      </c>
      <c r="C576" s="20">
        <f t="shared" si="30"/>
        <v>-4.26</v>
      </c>
      <c r="D576" s="20">
        <f t="shared" si="31"/>
        <v>1.5122999999999998</v>
      </c>
      <c r="E576" s="20">
        <f t="shared" si="29"/>
        <v>1.53375E-2</v>
      </c>
      <c r="F576" s="20">
        <f>(-(SUM($E$505:E576)))</f>
        <v>-0.373284</v>
      </c>
    </row>
    <row r="577" spans="1:6" x14ac:dyDescent="0.35">
      <c r="A577" s="20">
        <v>-0.72</v>
      </c>
      <c r="B577" s="20">
        <v>6</v>
      </c>
      <c r="C577" s="20">
        <f t="shared" si="30"/>
        <v>-4.32</v>
      </c>
      <c r="D577" s="20">
        <f t="shared" si="31"/>
        <v>1.5552000000000001</v>
      </c>
      <c r="E577" s="20">
        <f t="shared" si="29"/>
        <v>1.5769500000000002E-2</v>
      </c>
      <c r="F577" s="20">
        <f>(-(SUM($E$505:E577)))</f>
        <v>-0.3890535</v>
      </c>
    </row>
    <row r="578" spans="1:6" x14ac:dyDescent="0.35">
      <c r="A578" s="20">
        <v>-0.73</v>
      </c>
      <c r="B578" s="20">
        <v>6</v>
      </c>
      <c r="C578" s="20">
        <f t="shared" si="30"/>
        <v>-4.38</v>
      </c>
      <c r="D578" s="20">
        <f t="shared" si="31"/>
        <v>1.5987</v>
      </c>
      <c r="E578" s="20">
        <f t="shared" si="29"/>
        <v>1.62075E-2</v>
      </c>
      <c r="F578" s="20">
        <f>(-(SUM($E$505:E578)))</f>
        <v>-0.40526099999999998</v>
      </c>
    </row>
    <row r="579" spans="1:6" x14ac:dyDescent="0.35">
      <c r="A579" s="20">
        <v>-0.74</v>
      </c>
      <c r="B579" s="20">
        <v>6</v>
      </c>
      <c r="C579" s="20">
        <f t="shared" si="30"/>
        <v>-4.4399999999999995</v>
      </c>
      <c r="D579" s="20">
        <f t="shared" si="31"/>
        <v>1.6427999999999998</v>
      </c>
      <c r="E579" s="20">
        <f t="shared" si="29"/>
        <v>1.66515E-2</v>
      </c>
      <c r="F579" s="20">
        <f>(-(SUM($E$505:E579)))</f>
        <v>-0.42191249999999997</v>
      </c>
    </row>
    <row r="580" spans="1:6" x14ac:dyDescent="0.35">
      <c r="A580" s="20">
        <v>-0.75</v>
      </c>
      <c r="B580" s="20">
        <v>6</v>
      </c>
      <c r="C580" s="20">
        <f t="shared" si="30"/>
        <v>-4.5</v>
      </c>
      <c r="D580" s="20">
        <f t="shared" si="31"/>
        <v>1.6875</v>
      </c>
      <c r="E580" s="20">
        <f t="shared" si="29"/>
        <v>1.7101500000000002E-2</v>
      </c>
      <c r="F580" s="20">
        <f>(-(SUM($E$505:E580)))</f>
        <v>-0.43901399999999996</v>
      </c>
    </row>
    <row r="581" spans="1:6" x14ac:dyDescent="0.35">
      <c r="A581" s="20">
        <v>-0.76</v>
      </c>
      <c r="B581" s="20">
        <v>6</v>
      </c>
      <c r="C581" s="20">
        <f t="shared" si="30"/>
        <v>-4.5600000000000005</v>
      </c>
      <c r="D581" s="20">
        <f t="shared" si="31"/>
        <v>1.7328000000000001</v>
      </c>
      <c r="E581" s="20">
        <f t="shared" si="29"/>
        <v>1.75575E-2</v>
      </c>
      <c r="F581" s="20">
        <f>(-(SUM($E$505:E581)))</f>
        <v>-0.45657149999999996</v>
      </c>
    </row>
    <row r="582" spans="1:6" x14ac:dyDescent="0.35">
      <c r="A582" s="20">
        <v>-0.77</v>
      </c>
      <c r="B582" s="20">
        <v>6</v>
      </c>
      <c r="C582" s="20">
        <f t="shared" si="30"/>
        <v>-4.62</v>
      </c>
      <c r="D582" s="20">
        <f t="shared" si="31"/>
        <v>1.7787000000000002</v>
      </c>
      <c r="E582" s="20">
        <f t="shared" ref="E582:E645" si="32">(D582+D583)*0.01/2</f>
        <v>1.8019500000000001E-2</v>
      </c>
      <c r="F582" s="20">
        <f>(-(SUM($E$505:E582)))</f>
        <v>-0.47459099999999999</v>
      </c>
    </row>
    <row r="583" spans="1:6" x14ac:dyDescent="0.35">
      <c r="A583" s="20">
        <v>-0.78</v>
      </c>
      <c r="B583" s="20">
        <v>6</v>
      </c>
      <c r="C583" s="20">
        <f t="shared" si="30"/>
        <v>-4.68</v>
      </c>
      <c r="D583" s="20">
        <f t="shared" si="31"/>
        <v>1.8251999999999999</v>
      </c>
      <c r="E583" s="20">
        <f t="shared" si="32"/>
        <v>1.84875E-2</v>
      </c>
      <c r="F583" s="20">
        <f>(-(SUM($E$505:E583)))</f>
        <v>-0.49307849999999998</v>
      </c>
    </row>
    <row r="584" spans="1:6" x14ac:dyDescent="0.35">
      <c r="A584" s="20">
        <v>-0.79</v>
      </c>
      <c r="B584" s="20">
        <v>6</v>
      </c>
      <c r="C584" s="20">
        <f t="shared" si="30"/>
        <v>-4.74</v>
      </c>
      <c r="D584" s="20">
        <f t="shared" si="31"/>
        <v>1.8723000000000001</v>
      </c>
      <c r="E584" s="20">
        <f t="shared" si="32"/>
        <v>1.8961500000000003E-2</v>
      </c>
      <c r="F584" s="20">
        <f>(-(SUM($E$505:E584)))</f>
        <v>-0.51203999999999994</v>
      </c>
    </row>
    <row r="585" spans="1:6" x14ac:dyDescent="0.35">
      <c r="A585" s="20">
        <v>-0.8</v>
      </c>
      <c r="B585" s="20">
        <v>6</v>
      </c>
      <c r="C585" s="20">
        <f t="shared" si="30"/>
        <v>-4.8000000000000007</v>
      </c>
      <c r="D585" s="20">
        <f t="shared" si="31"/>
        <v>1.9200000000000004</v>
      </c>
      <c r="E585" s="20">
        <f t="shared" si="32"/>
        <v>1.9441500000000004E-2</v>
      </c>
      <c r="F585" s="20">
        <f>(-(SUM($E$505:E585)))</f>
        <v>-0.53148149999999994</v>
      </c>
    </row>
    <row r="586" spans="1:6" x14ac:dyDescent="0.35">
      <c r="A586" s="20">
        <v>-0.81</v>
      </c>
      <c r="B586" s="20">
        <v>6</v>
      </c>
      <c r="C586" s="20">
        <f t="shared" si="30"/>
        <v>-4.8600000000000003</v>
      </c>
      <c r="D586" s="20">
        <f t="shared" si="31"/>
        <v>1.9683000000000002</v>
      </c>
      <c r="E586" s="20">
        <f t="shared" si="32"/>
        <v>1.9927500000000001E-2</v>
      </c>
      <c r="F586" s="20">
        <f>(-(SUM($E$505:E586)))</f>
        <v>-0.55140899999999993</v>
      </c>
    </row>
    <row r="587" spans="1:6" x14ac:dyDescent="0.35">
      <c r="A587" s="20">
        <v>-0.82</v>
      </c>
      <c r="B587" s="20">
        <v>6</v>
      </c>
      <c r="C587" s="20">
        <f t="shared" si="30"/>
        <v>-4.92</v>
      </c>
      <c r="D587" s="20">
        <f t="shared" si="31"/>
        <v>2.0171999999999999</v>
      </c>
      <c r="E587" s="20">
        <f t="shared" si="32"/>
        <v>2.04195E-2</v>
      </c>
      <c r="F587" s="20">
        <f>(-(SUM($E$505:E587)))</f>
        <v>-0.57182849999999996</v>
      </c>
    </row>
    <row r="588" spans="1:6" x14ac:dyDescent="0.35">
      <c r="A588" s="20">
        <v>-0.83</v>
      </c>
      <c r="B588" s="20">
        <v>6</v>
      </c>
      <c r="C588" s="20">
        <f t="shared" si="30"/>
        <v>-4.9799999999999995</v>
      </c>
      <c r="D588" s="20">
        <f t="shared" si="31"/>
        <v>2.0666999999999995</v>
      </c>
      <c r="E588" s="20">
        <f t="shared" si="32"/>
        <v>2.0917499999999999E-2</v>
      </c>
      <c r="F588" s="20">
        <f>(-(SUM($E$505:E588)))</f>
        <v>-0.592746</v>
      </c>
    </row>
    <row r="589" spans="1:6" x14ac:dyDescent="0.35">
      <c r="A589" s="20">
        <v>-0.84</v>
      </c>
      <c r="B589" s="20">
        <v>6</v>
      </c>
      <c r="C589" s="20">
        <f t="shared" si="30"/>
        <v>-5.04</v>
      </c>
      <c r="D589" s="20">
        <f t="shared" si="31"/>
        <v>2.1168</v>
      </c>
      <c r="E589" s="20">
        <f t="shared" si="32"/>
        <v>2.14215E-2</v>
      </c>
      <c r="F589" s="20">
        <f>(-(SUM($E$505:E589)))</f>
        <v>-0.61416749999999998</v>
      </c>
    </row>
    <row r="590" spans="1:6" x14ac:dyDescent="0.35">
      <c r="A590" s="20">
        <v>-0.85</v>
      </c>
      <c r="B590" s="20">
        <v>6</v>
      </c>
      <c r="C590" s="20">
        <f t="shared" si="30"/>
        <v>-5.0999999999999996</v>
      </c>
      <c r="D590" s="20">
        <f t="shared" si="31"/>
        <v>2.1675</v>
      </c>
      <c r="E590" s="20">
        <f t="shared" si="32"/>
        <v>2.1931500000000003E-2</v>
      </c>
      <c r="F590" s="20">
        <f>(-(SUM($E$505:E590)))</f>
        <v>-0.63609899999999997</v>
      </c>
    </row>
    <row r="591" spans="1:6" x14ac:dyDescent="0.35">
      <c r="A591" s="20">
        <v>-0.86</v>
      </c>
      <c r="B591" s="20">
        <v>6</v>
      </c>
      <c r="C591" s="20">
        <f t="shared" si="30"/>
        <v>-5.16</v>
      </c>
      <c r="D591" s="20">
        <f t="shared" si="31"/>
        <v>2.2187999999999999</v>
      </c>
      <c r="E591" s="20">
        <f t="shared" si="32"/>
        <v>2.2447499999999999E-2</v>
      </c>
      <c r="F591" s="20">
        <f>(-(SUM($E$505:E591)))</f>
        <v>-0.65854649999999992</v>
      </c>
    </row>
    <row r="592" spans="1:6" x14ac:dyDescent="0.35">
      <c r="A592" s="20">
        <v>-0.87</v>
      </c>
      <c r="B592" s="20">
        <v>6</v>
      </c>
      <c r="C592" s="20">
        <f t="shared" si="30"/>
        <v>-5.22</v>
      </c>
      <c r="D592" s="20">
        <f t="shared" si="31"/>
        <v>2.2706999999999997</v>
      </c>
      <c r="E592" s="20">
        <f t="shared" si="32"/>
        <v>2.29695E-2</v>
      </c>
      <c r="F592" s="20">
        <f>(-(SUM($E$505:E592)))</f>
        <v>-0.6815159999999999</v>
      </c>
    </row>
    <row r="593" spans="1:6" x14ac:dyDescent="0.35">
      <c r="A593" s="20">
        <v>-0.88</v>
      </c>
      <c r="B593" s="20">
        <v>6</v>
      </c>
      <c r="C593" s="20">
        <f t="shared" si="30"/>
        <v>-5.28</v>
      </c>
      <c r="D593" s="20">
        <f t="shared" si="31"/>
        <v>2.3231999999999999</v>
      </c>
      <c r="E593" s="20">
        <f t="shared" si="32"/>
        <v>2.3497500000000004E-2</v>
      </c>
      <c r="F593" s="20">
        <f>(-(SUM($E$505:E593)))</f>
        <v>-0.70501349999999996</v>
      </c>
    </row>
    <row r="594" spans="1:6" x14ac:dyDescent="0.35">
      <c r="A594" s="20">
        <v>-0.89</v>
      </c>
      <c r="B594" s="20">
        <v>6</v>
      </c>
      <c r="C594" s="20">
        <f t="shared" si="30"/>
        <v>-5.34</v>
      </c>
      <c r="D594" s="20">
        <f t="shared" si="31"/>
        <v>2.3763000000000001</v>
      </c>
      <c r="E594" s="20">
        <f t="shared" si="32"/>
        <v>2.4031500000000001E-2</v>
      </c>
      <c r="F594" s="20">
        <f>(-(SUM($E$505:E594)))</f>
        <v>-0.72904499999999994</v>
      </c>
    </row>
    <row r="595" spans="1:6" x14ac:dyDescent="0.35">
      <c r="A595" s="20">
        <v>-0.9</v>
      </c>
      <c r="B595" s="20">
        <v>6</v>
      </c>
      <c r="C595" s="20">
        <f t="shared" si="30"/>
        <v>-5.4</v>
      </c>
      <c r="D595" s="20">
        <f t="shared" si="31"/>
        <v>2.4300000000000002</v>
      </c>
      <c r="E595" s="20">
        <f t="shared" si="32"/>
        <v>2.4571500000000003E-2</v>
      </c>
      <c r="F595" s="20">
        <f>(-(SUM($E$505:E595)))</f>
        <v>-0.75361649999999991</v>
      </c>
    </row>
    <row r="596" spans="1:6" x14ac:dyDescent="0.35">
      <c r="A596" s="20">
        <v>-0.91</v>
      </c>
      <c r="B596" s="20">
        <v>6</v>
      </c>
      <c r="C596" s="20">
        <f t="shared" si="30"/>
        <v>-5.46</v>
      </c>
      <c r="D596" s="20">
        <f t="shared" si="31"/>
        <v>2.4843000000000002</v>
      </c>
      <c r="E596" s="20">
        <f t="shared" si="32"/>
        <v>2.5117500000000001E-2</v>
      </c>
      <c r="F596" s="20">
        <f>(-(SUM($E$505:E596)))</f>
        <v>-0.77873399999999993</v>
      </c>
    </row>
    <row r="597" spans="1:6" x14ac:dyDescent="0.35">
      <c r="A597" s="20">
        <v>-0.92</v>
      </c>
      <c r="B597" s="20">
        <v>6</v>
      </c>
      <c r="C597" s="20">
        <f t="shared" si="30"/>
        <v>-5.5200000000000005</v>
      </c>
      <c r="D597" s="20">
        <f t="shared" si="31"/>
        <v>2.5392000000000001</v>
      </c>
      <c r="E597" s="20">
        <f t="shared" si="32"/>
        <v>2.5669500000000005E-2</v>
      </c>
      <c r="F597" s="20">
        <f>(-(SUM($E$505:E597)))</f>
        <v>-0.80440349999999994</v>
      </c>
    </row>
    <row r="598" spans="1:6" x14ac:dyDescent="0.35">
      <c r="A598" s="20">
        <v>-0.93</v>
      </c>
      <c r="B598" s="20">
        <v>6</v>
      </c>
      <c r="C598" s="20">
        <f t="shared" si="30"/>
        <v>-5.58</v>
      </c>
      <c r="D598" s="20">
        <f t="shared" si="31"/>
        <v>2.5947</v>
      </c>
      <c r="E598" s="20">
        <f t="shared" si="32"/>
        <v>2.6227500000000001E-2</v>
      </c>
      <c r="F598" s="20">
        <f>(-(SUM($E$505:E598)))</f>
        <v>-0.8306309999999999</v>
      </c>
    </row>
    <row r="599" spans="1:6" x14ac:dyDescent="0.35">
      <c r="A599" s="20">
        <v>-0.94</v>
      </c>
      <c r="B599" s="20">
        <v>6</v>
      </c>
      <c r="C599" s="20">
        <f t="shared" si="30"/>
        <v>-5.64</v>
      </c>
      <c r="D599" s="20">
        <f t="shared" si="31"/>
        <v>2.6507999999999998</v>
      </c>
      <c r="E599" s="20">
        <f t="shared" si="32"/>
        <v>2.6791499999999999E-2</v>
      </c>
      <c r="F599" s="20">
        <f>(-(SUM($E$505:E599)))</f>
        <v>-0.85742249999999987</v>
      </c>
    </row>
    <row r="600" spans="1:6" x14ac:dyDescent="0.35">
      <c r="A600" s="20">
        <v>-0.95</v>
      </c>
      <c r="B600" s="20">
        <v>6</v>
      </c>
      <c r="C600" s="20">
        <f t="shared" si="30"/>
        <v>-5.6999999999999993</v>
      </c>
      <c r="D600" s="20">
        <f t="shared" si="31"/>
        <v>2.7074999999999996</v>
      </c>
      <c r="E600" s="20">
        <f t="shared" si="32"/>
        <v>2.7361499999999993E-2</v>
      </c>
      <c r="F600" s="20">
        <f>(-(SUM($E$505:E600)))</f>
        <v>-0.8847839999999999</v>
      </c>
    </row>
    <row r="601" spans="1:6" x14ac:dyDescent="0.35">
      <c r="A601" s="20">
        <v>-0.96</v>
      </c>
      <c r="B601" s="20">
        <v>6</v>
      </c>
      <c r="C601" s="20">
        <f t="shared" si="30"/>
        <v>-5.76</v>
      </c>
      <c r="D601" s="20">
        <f t="shared" si="31"/>
        <v>2.7647999999999997</v>
      </c>
      <c r="E601" s="20">
        <f t="shared" si="32"/>
        <v>2.7937500000000004E-2</v>
      </c>
      <c r="F601" s="20">
        <f>(-(SUM($E$505:E601)))</f>
        <v>-0.91272149999999996</v>
      </c>
    </row>
    <row r="602" spans="1:6" x14ac:dyDescent="0.35">
      <c r="A602" s="20">
        <v>-0.97</v>
      </c>
      <c r="B602" s="20">
        <v>6</v>
      </c>
      <c r="C602" s="20">
        <f t="shared" si="30"/>
        <v>-5.82</v>
      </c>
      <c r="D602" s="20">
        <f t="shared" si="31"/>
        <v>2.8227000000000002</v>
      </c>
      <c r="E602" s="20">
        <f t="shared" si="32"/>
        <v>2.85195E-2</v>
      </c>
      <c r="F602" s="20">
        <f>(-(SUM($E$505:E602)))</f>
        <v>-0.94124099999999999</v>
      </c>
    </row>
    <row r="603" spans="1:6" x14ac:dyDescent="0.35">
      <c r="A603" s="20">
        <v>-0.98</v>
      </c>
      <c r="B603" s="20">
        <v>6</v>
      </c>
      <c r="C603" s="20">
        <f t="shared" si="30"/>
        <v>-5.88</v>
      </c>
      <c r="D603" s="20">
        <f t="shared" si="31"/>
        <v>2.8811999999999998</v>
      </c>
      <c r="E603" s="20">
        <f t="shared" si="32"/>
        <v>2.9107499999999998E-2</v>
      </c>
      <c r="F603" s="20">
        <f>(-(SUM($E$505:E603)))</f>
        <v>-0.97034849999999995</v>
      </c>
    </row>
    <row r="604" spans="1:6" x14ac:dyDescent="0.35">
      <c r="A604" s="20">
        <v>-0.99</v>
      </c>
      <c r="B604" s="20">
        <v>6</v>
      </c>
      <c r="C604" s="20">
        <f t="shared" si="30"/>
        <v>-5.9399999999999995</v>
      </c>
      <c r="D604" s="20">
        <f t="shared" si="31"/>
        <v>2.9402999999999997</v>
      </c>
      <c r="E604" s="20">
        <f t="shared" si="32"/>
        <v>2.9701499999999999E-2</v>
      </c>
      <c r="F604" s="20">
        <f>(-(SUM($E$505:E604)))</f>
        <v>-1.0000499999999999</v>
      </c>
    </row>
    <row r="605" spans="1:6" x14ac:dyDescent="0.35">
      <c r="A605" s="20">
        <v>-1</v>
      </c>
      <c r="B605" s="20">
        <v>6</v>
      </c>
      <c r="C605" s="20">
        <f t="shared" si="30"/>
        <v>-6</v>
      </c>
      <c r="D605" s="20">
        <f t="shared" si="31"/>
        <v>3</v>
      </c>
      <c r="E605" s="20">
        <f t="shared" si="32"/>
        <v>3.0301499999999999E-2</v>
      </c>
      <c r="F605" s="20">
        <f>(-(SUM($E$505:E605)))</f>
        <v>-1.0303514999999999</v>
      </c>
    </row>
    <row r="606" spans="1:6" x14ac:dyDescent="0.35">
      <c r="A606" s="20">
        <v>-1.01</v>
      </c>
      <c r="B606" s="20">
        <v>6</v>
      </c>
      <c r="C606" s="20">
        <f t="shared" si="30"/>
        <v>-6.0600000000000005</v>
      </c>
      <c r="D606" s="20">
        <f t="shared" si="31"/>
        <v>3.0603000000000002</v>
      </c>
      <c r="E606" s="20">
        <f t="shared" si="32"/>
        <v>3.0907500000000001E-2</v>
      </c>
      <c r="F606" s="20">
        <f>(-(SUM($E$505:E606)))</f>
        <v>-1.061259</v>
      </c>
    </row>
    <row r="607" spans="1:6" x14ac:dyDescent="0.35">
      <c r="A607" s="20">
        <v>-1.02</v>
      </c>
      <c r="B607" s="20">
        <v>6</v>
      </c>
      <c r="C607" s="20">
        <f t="shared" si="30"/>
        <v>-6.12</v>
      </c>
      <c r="D607" s="20">
        <f t="shared" si="31"/>
        <v>3.1212</v>
      </c>
      <c r="E607" s="20">
        <f t="shared" si="32"/>
        <v>3.1519500000000006E-2</v>
      </c>
      <c r="F607" s="20">
        <f>(-(SUM($E$505:E607)))</f>
        <v>-1.0927784999999999</v>
      </c>
    </row>
    <row r="608" spans="1:6" x14ac:dyDescent="0.35">
      <c r="A608" s="20">
        <v>-1.03</v>
      </c>
      <c r="B608" s="20">
        <v>6</v>
      </c>
      <c r="C608" s="20">
        <f t="shared" si="30"/>
        <v>-6.18</v>
      </c>
      <c r="D608" s="20">
        <f t="shared" si="31"/>
        <v>3.1827000000000001</v>
      </c>
      <c r="E608" s="20">
        <f t="shared" si="32"/>
        <v>3.2137499999999999E-2</v>
      </c>
      <c r="F608" s="20">
        <f>(-(SUM($E$505:E608)))</f>
        <v>-1.1249159999999998</v>
      </c>
    </row>
    <row r="609" spans="1:6" x14ac:dyDescent="0.35">
      <c r="A609" s="20">
        <v>-1.04</v>
      </c>
      <c r="B609" s="20">
        <v>6</v>
      </c>
      <c r="C609" s="20">
        <f t="shared" si="30"/>
        <v>-6.24</v>
      </c>
      <c r="D609" s="20">
        <f t="shared" si="31"/>
        <v>3.2448000000000001</v>
      </c>
      <c r="E609" s="20">
        <f t="shared" si="32"/>
        <v>3.2761500000000006E-2</v>
      </c>
      <c r="F609" s="20">
        <f>(-(SUM($E$505:E609)))</f>
        <v>-1.1576774999999999</v>
      </c>
    </row>
    <row r="610" spans="1:6" x14ac:dyDescent="0.35">
      <c r="A610" s="20">
        <v>-1.05</v>
      </c>
      <c r="B610" s="20">
        <v>6</v>
      </c>
      <c r="C610" s="20">
        <f t="shared" si="30"/>
        <v>-6.3000000000000007</v>
      </c>
      <c r="D610" s="20">
        <f t="shared" si="31"/>
        <v>3.3075000000000006</v>
      </c>
      <c r="E610" s="20">
        <f t="shared" si="32"/>
        <v>3.3391500000000005E-2</v>
      </c>
      <c r="F610" s="20">
        <f>(-(SUM($E$505:E610)))</f>
        <v>-1.1910689999999999</v>
      </c>
    </row>
    <row r="611" spans="1:6" x14ac:dyDescent="0.35">
      <c r="A611" s="20">
        <v>-1.06</v>
      </c>
      <c r="B611" s="20">
        <v>6</v>
      </c>
      <c r="C611" s="20">
        <f t="shared" si="30"/>
        <v>-6.36</v>
      </c>
      <c r="D611" s="20">
        <f t="shared" si="31"/>
        <v>3.3708000000000005</v>
      </c>
      <c r="E611" s="20">
        <f t="shared" si="32"/>
        <v>3.4027500000000002E-2</v>
      </c>
      <c r="F611" s="20">
        <f>(-(SUM($E$505:E611)))</f>
        <v>-1.2250965</v>
      </c>
    </row>
    <row r="612" spans="1:6" x14ac:dyDescent="0.35">
      <c r="A612" s="20">
        <v>-1.07</v>
      </c>
      <c r="B612" s="20">
        <v>6</v>
      </c>
      <c r="C612" s="20">
        <f t="shared" si="30"/>
        <v>-6.42</v>
      </c>
      <c r="D612" s="20">
        <f t="shared" si="31"/>
        <v>3.4347000000000003</v>
      </c>
      <c r="E612" s="20">
        <f t="shared" si="32"/>
        <v>3.4669500000000006E-2</v>
      </c>
      <c r="F612" s="20">
        <f>(-(SUM($E$505:E612)))</f>
        <v>-1.2597659999999999</v>
      </c>
    </row>
    <row r="613" spans="1:6" x14ac:dyDescent="0.35">
      <c r="A613" s="20">
        <v>-1.08</v>
      </c>
      <c r="B613" s="20">
        <v>6</v>
      </c>
      <c r="C613" s="20">
        <f t="shared" si="30"/>
        <v>-6.48</v>
      </c>
      <c r="D613" s="20">
        <f t="shared" si="31"/>
        <v>3.4992000000000005</v>
      </c>
      <c r="E613" s="20">
        <f t="shared" si="32"/>
        <v>3.5317500000000009E-2</v>
      </c>
      <c r="F613" s="20">
        <f>(-(SUM($E$505:E613)))</f>
        <v>-1.2950835000000001</v>
      </c>
    </row>
    <row r="614" spans="1:6" x14ac:dyDescent="0.35">
      <c r="A614" s="20">
        <v>-1.0900000000000001</v>
      </c>
      <c r="B614" s="20">
        <v>6</v>
      </c>
      <c r="C614" s="20">
        <f t="shared" si="30"/>
        <v>-6.5400000000000009</v>
      </c>
      <c r="D614" s="20">
        <f t="shared" si="31"/>
        <v>3.5643000000000007</v>
      </c>
      <c r="E614" s="20">
        <f t="shared" si="32"/>
        <v>3.597150000000001E-2</v>
      </c>
      <c r="F614" s="20">
        <f>(-(SUM($E$505:E614)))</f>
        <v>-1.3310550000000001</v>
      </c>
    </row>
    <row r="615" spans="1:6" x14ac:dyDescent="0.35">
      <c r="A615" s="20">
        <v>-1.1000000000000001</v>
      </c>
      <c r="B615" s="20">
        <v>6</v>
      </c>
      <c r="C615" s="20">
        <f t="shared" si="30"/>
        <v>-6.6000000000000005</v>
      </c>
      <c r="D615" s="20">
        <f t="shared" si="31"/>
        <v>3.6300000000000008</v>
      </c>
      <c r="E615" s="20">
        <f t="shared" si="32"/>
        <v>3.6631500000000011E-2</v>
      </c>
      <c r="F615" s="20">
        <f>(-(SUM($E$505:E615)))</f>
        <v>-1.3676865</v>
      </c>
    </row>
    <row r="616" spans="1:6" x14ac:dyDescent="0.35">
      <c r="A616" s="20">
        <v>-1.1100000000000001</v>
      </c>
      <c r="B616" s="20">
        <v>6</v>
      </c>
      <c r="C616" s="20">
        <f t="shared" si="30"/>
        <v>-6.66</v>
      </c>
      <c r="D616" s="20">
        <f t="shared" si="31"/>
        <v>3.6963000000000004</v>
      </c>
      <c r="E616" s="20">
        <f t="shared" si="32"/>
        <v>3.7297500000000004E-2</v>
      </c>
      <c r="F616" s="20">
        <f>(-(SUM($E$505:E616)))</f>
        <v>-1.404984</v>
      </c>
    </row>
    <row r="617" spans="1:6" x14ac:dyDescent="0.35">
      <c r="A617" s="20">
        <v>-1.1200000000000001</v>
      </c>
      <c r="B617" s="20">
        <v>6</v>
      </c>
      <c r="C617" s="20">
        <f t="shared" si="30"/>
        <v>-6.7200000000000006</v>
      </c>
      <c r="D617" s="20">
        <f t="shared" si="31"/>
        <v>3.7632000000000008</v>
      </c>
      <c r="E617" s="20">
        <f t="shared" si="32"/>
        <v>3.7969499999999996E-2</v>
      </c>
      <c r="F617" s="20">
        <f>(-(SUM($E$505:E617)))</f>
        <v>-1.4429535</v>
      </c>
    </row>
    <row r="618" spans="1:6" x14ac:dyDescent="0.35">
      <c r="A618" s="20">
        <v>-1.1299999999999999</v>
      </c>
      <c r="B618" s="20">
        <v>6</v>
      </c>
      <c r="C618" s="20">
        <f t="shared" si="30"/>
        <v>-6.7799999999999994</v>
      </c>
      <c r="D618" s="20">
        <f t="shared" si="31"/>
        <v>3.8306999999999993</v>
      </c>
      <c r="E618" s="20">
        <f t="shared" si="32"/>
        <v>3.8647499999999994E-2</v>
      </c>
      <c r="F618" s="20">
        <f>(-(SUM($E$505:E618)))</f>
        <v>-1.4816009999999999</v>
      </c>
    </row>
    <row r="619" spans="1:6" x14ac:dyDescent="0.35">
      <c r="A619" s="20">
        <v>-1.1399999999999999</v>
      </c>
      <c r="B619" s="20">
        <v>6</v>
      </c>
      <c r="C619" s="20">
        <f t="shared" si="30"/>
        <v>-6.84</v>
      </c>
      <c r="D619" s="20">
        <f t="shared" si="31"/>
        <v>3.8987999999999996</v>
      </c>
      <c r="E619" s="20">
        <f t="shared" si="32"/>
        <v>3.9331499999999998E-2</v>
      </c>
      <c r="F619" s="20">
        <f>(-(SUM($E$505:E619)))</f>
        <v>-1.5209325</v>
      </c>
    </row>
    <row r="620" spans="1:6" x14ac:dyDescent="0.35">
      <c r="A620" s="20">
        <v>-1.1499999999999999</v>
      </c>
      <c r="B620" s="20">
        <v>6</v>
      </c>
      <c r="C620" s="20">
        <f t="shared" si="30"/>
        <v>-6.8999999999999995</v>
      </c>
      <c r="D620" s="20">
        <f t="shared" si="31"/>
        <v>3.9674999999999994</v>
      </c>
      <c r="E620" s="20">
        <f t="shared" si="32"/>
        <v>4.0021499999999995E-2</v>
      </c>
      <c r="F620" s="20">
        <f>(-(SUM($E$505:E620)))</f>
        <v>-1.560954</v>
      </c>
    </row>
    <row r="621" spans="1:6" x14ac:dyDescent="0.35">
      <c r="A621" s="20">
        <v>-1.1599999999999999</v>
      </c>
      <c r="B621" s="20">
        <v>6</v>
      </c>
      <c r="C621" s="20">
        <f t="shared" si="30"/>
        <v>-6.9599999999999991</v>
      </c>
      <c r="D621" s="20">
        <f t="shared" si="31"/>
        <v>4.0367999999999995</v>
      </c>
      <c r="E621" s="20">
        <f t="shared" si="32"/>
        <v>4.0717499999999997E-2</v>
      </c>
      <c r="F621" s="20">
        <f>(-(SUM($E$505:E621)))</f>
        <v>-1.6016714999999999</v>
      </c>
    </row>
    <row r="622" spans="1:6" x14ac:dyDescent="0.35">
      <c r="A622" s="20">
        <v>-1.17</v>
      </c>
      <c r="B622" s="20">
        <v>6</v>
      </c>
      <c r="C622" s="20">
        <f t="shared" si="30"/>
        <v>-7.02</v>
      </c>
      <c r="D622" s="20">
        <f t="shared" si="31"/>
        <v>4.1066999999999991</v>
      </c>
      <c r="E622" s="20">
        <f t="shared" si="32"/>
        <v>4.1419499999999998E-2</v>
      </c>
      <c r="F622" s="20">
        <f>(-(SUM($E$505:E622)))</f>
        <v>-1.6430909999999999</v>
      </c>
    </row>
    <row r="623" spans="1:6" x14ac:dyDescent="0.35">
      <c r="A623" s="20">
        <v>-1.18</v>
      </c>
      <c r="B623" s="20">
        <v>6</v>
      </c>
      <c r="C623" s="20">
        <f t="shared" si="30"/>
        <v>-7.08</v>
      </c>
      <c r="D623" s="20">
        <f t="shared" si="31"/>
        <v>4.1772</v>
      </c>
      <c r="E623" s="20">
        <f t="shared" si="32"/>
        <v>4.2127499999999998E-2</v>
      </c>
      <c r="F623" s="20">
        <f>(-(SUM($E$505:E623)))</f>
        <v>-1.6852185</v>
      </c>
    </row>
    <row r="624" spans="1:6" x14ac:dyDescent="0.35">
      <c r="A624" s="20">
        <v>-1.19</v>
      </c>
      <c r="B624" s="20">
        <v>6</v>
      </c>
      <c r="C624" s="20">
        <f t="shared" si="30"/>
        <v>-7.14</v>
      </c>
      <c r="D624" s="20">
        <f t="shared" si="31"/>
        <v>4.2482999999999995</v>
      </c>
      <c r="E624" s="20">
        <f t="shared" si="32"/>
        <v>4.2841499999999998E-2</v>
      </c>
      <c r="F624" s="20">
        <f>(-(SUM($E$505:E624)))</f>
        <v>-1.7280599999999999</v>
      </c>
    </row>
    <row r="625" spans="1:6" x14ac:dyDescent="0.35">
      <c r="A625" s="20">
        <v>-1.2</v>
      </c>
      <c r="B625" s="20">
        <v>6</v>
      </c>
      <c r="C625" s="20">
        <f t="shared" si="30"/>
        <v>-7.1999999999999993</v>
      </c>
      <c r="D625" s="20">
        <f t="shared" si="31"/>
        <v>4.3199999999999994</v>
      </c>
      <c r="E625" s="20">
        <f t="shared" si="32"/>
        <v>4.3561499999999996E-2</v>
      </c>
      <c r="F625" s="20">
        <f>(-(SUM($E$505:E625)))</f>
        <v>-1.7716215</v>
      </c>
    </row>
    <row r="626" spans="1:6" x14ac:dyDescent="0.35">
      <c r="A626" s="20">
        <v>-1.21</v>
      </c>
      <c r="B626" s="20">
        <v>6</v>
      </c>
      <c r="C626" s="20">
        <f t="shared" si="30"/>
        <v>-7.26</v>
      </c>
      <c r="D626" s="20">
        <f t="shared" si="31"/>
        <v>4.3922999999999996</v>
      </c>
      <c r="E626" s="20">
        <f t="shared" si="32"/>
        <v>4.42875E-2</v>
      </c>
      <c r="F626" s="20">
        <f>(-(SUM($E$505:E626)))</f>
        <v>-1.815909</v>
      </c>
    </row>
    <row r="627" spans="1:6" x14ac:dyDescent="0.35">
      <c r="A627" s="20">
        <v>-1.22</v>
      </c>
      <c r="B627" s="20">
        <v>6</v>
      </c>
      <c r="C627" s="20">
        <f t="shared" si="30"/>
        <v>-7.32</v>
      </c>
      <c r="D627" s="20">
        <f t="shared" si="31"/>
        <v>4.4652000000000003</v>
      </c>
      <c r="E627" s="20">
        <f t="shared" si="32"/>
        <v>4.5019499999999997E-2</v>
      </c>
      <c r="F627" s="20">
        <f>(-(SUM($E$505:E627)))</f>
        <v>-1.8609285</v>
      </c>
    </row>
    <row r="628" spans="1:6" x14ac:dyDescent="0.35">
      <c r="A628" s="20">
        <v>-1.23</v>
      </c>
      <c r="B628" s="20">
        <v>6</v>
      </c>
      <c r="C628" s="20">
        <f t="shared" si="30"/>
        <v>-7.38</v>
      </c>
      <c r="D628" s="20">
        <f t="shared" si="31"/>
        <v>4.5386999999999995</v>
      </c>
      <c r="E628" s="20">
        <f t="shared" si="32"/>
        <v>4.5757499999999993E-2</v>
      </c>
      <c r="F628" s="20">
        <f>(-(SUM($E$505:E628)))</f>
        <v>-1.9066859999999999</v>
      </c>
    </row>
    <row r="629" spans="1:6" x14ac:dyDescent="0.35">
      <c r="A629" s="20">
        <v>-1.24</v>
      </c>
      <c r="B629" s="20">
        <v>6</v>
      </c>
      <c r="C629" s="20">
        <f t="shared" si="30"/>
        <v>-7.4399999999999995</v>
      </c>
      <c r="D629" s="20">
        <f t="shared" si="31"/>
        <v>4.6128</v>
      </c>
      <c r="E629" s="20">
        <f t="shared" si="32"/>
        <v>4.6501500000000001E-2</v>
      </c>
      <c r="F629" s="20">
        <f>(-(SUM($E$505:E629)))</f>
        <v>-1.9531874999999999</v>
      </c>
    </row>
    <row r="630" spans="1:6" x14ac:dyDescent="0.35">
      <c r="A630" s="20">
        <v>-1.25</v>
      </c>
      <c r="B630" s="20">
        <v>6</v>
      </c>
      <c r="C630" s="20">
        <f t="shared" si="30"/>
        <v>-7.5</v>
      </c>
      <c r="D630" s="20">
        <f t="shared" si="31"/>
        <v>4.6875</v>
      </c>
      <c r="E630" s="20">
        <f t="shared" si="32"/>
        <v>4.7251500000000002E-2</v>
      </c>
      <c r="F630" s="20">
        <f>(-(SUM($E$505:E630)))</f>
        <v>-2.0004390000000001</v>
      </c>
    </row>
    <row r="631" spans="1:6" x14ac:dyDescent="0.35">
      <c r="A631" s="20">
        <v>-1.26</v>
      </c>
      <c r="B631" s="20">
        <v>6</v>
      </c>
      <c r="C631" s="20">
        <f t="shared" si="30"/>
        <v>-7.5600000000000005</v>
      </c>
      <c r="D631" s="20">
        <f t="shared" si="31"/>
        <v>4.7628000000000004</v>
      </c>
      <c r="E631" s="20">
        <f t="shared" si="32"/>
        <v>4.8007500000000008E-2</v>
      </c>
      <c r="F631" s="20">
        <f>(-(SUM($E$505:E631)))</f>
        <v>-2.0484465000000003</v>
      </c>
    </row>
    <row r="632" spans="1:6" x14ac:dyDescent="0.35">
      <c r="A632" s="20">
        <v>-1.27</v>
      </c>
      <c r="B632" s="20">
        <v>6</v>
      </c>
      <c r="C632" s="20">
        <f t="shared" si="30"/>
        <v>-7.62</v>
      </c>
      <c r="D632" s="20">
        <f t="shared" si="31"/>
        <v>4.8387000000000002</v>
      </c>
      <c r="E632" s="20">
        <f t="shared" si="32"/>
        <v>4.87695E-2</v>
      </c>
      <c r="F632" s="20">
        <f>(-(SUM($E$505:E632)))</f>
        <v>-2.0972160000000004</v>
      </c>
    </row>
    <row r="633" spans="1:6" x14ac:dyDescent="0.35">
      <c r="A633" s="20">
        <v>-1.28</v>
      </c>
      <c r="B633" s="20">
        <v>6</v>
      </c>
      <c r="C633" s="20">
        <f t="shared" ref="C633:C696" si="33">A633*B633</f>
        <v>-7.68</v>
      </c>
      <c r="D633" s="20">
        <f t="shared" ref="D633:D696" si="34">(C633*A633)/2</f>
        <v>4.9151999999999996</v>
      </c>
      <c r="E633" s="20">
        <f t="shared" si="32"/>
        <v>4.9537499999999998E-2</v>
      </c>
      <c r="F633" s="20">
        <f>(-(SUM($E$505:E633)))</f>
        <v>-2.1467535000000004</v>
      </c>
    </row>
    <row r="634" spans="1:6" x14ac:dyDescent="0.35">
      <c r="A634" s="20">
        <v>-1.29</v>
      </c>
      <c r="B634" s="20">
        <v>6</v>
      </c>
      <c r="C634" s="20">
        <f t="shared" si="33"/>
        <v>-7.74</v>
      </c>
      <c r="D634" s="20">
        <f t="shared" si="34"/>
        <v>4.9923000000000002</v>
      </c>
      <c r="E634" s="20">
        <f t="shared" si="32"/>
        <v>5.0311500000000002E-2</v>
      </c>
      <c r="F634" s="20">
        <f>(-(SUM($E$505:E634)))</f>
        <v>-2.1970650000000003</v>
      </c>
    </row>
    <row r="635" spans="1:6" x14ac:dyDescent="0.35">
      <c r="A635" s="20">
        <v>-1.3</v>
      </c>
      <c r="B635" s="20">
        <v>6</v>
      </c>
      <c r="C635" s="20">
        <f t="shared" si="33"/>
        <v>-7.8000000000000007</v>
      </c>
      <c r="D635" s="20">
        <f t="shared" si="34"/>
        <v>5.07</v>
      </c>
      <c r="E635" s="20">
        <f t="shared" si="32"/>
        <v>5.1091500000000005E-2</v>
      </c>
      <c r="F635" s="20">
        <f>(-(SUM($E$505:E635)))</f>
        <v>-2.2481565000000003</v>
      </c>
    </row>
    <row r="636" spans="1:6" x14ac:dyDescent="0.35">
      <c r="A636" s="20">
        <v>-1.31</v>
      </c>
      <c r="B636" s="20">
        <v>6</v>
      </c>
      <c r="C636" s="20">
        <f t="shared" si="33"/>
        <v>-7.86</v>
      </c>
      <c r="D636" s="20">
        <f t="shared" si="34"/>
        <v>5.1483000000000008</v>
      </c>
      <c r="E636" s="20">
        <f t="shared" si="32"/>
        <v>5.1877500000000007E-2</v>
      </c>
      <c r="F636" s="20">
        <f>(-(SUM($E$505:E636)))</f>
        <v>-2.3000340000000001</v>
      </c>
    </row>
    <row r="637" spans="1:6" x14ac:dyDescent="0.35">
      <c r="A637" s="20">
        <v>-1.32</v>
      </c>
      <c r="B637" s="20">
        <v>6</v>
      </c>
      <c r="C637" s="20">
        <f t="shared" si="33"/>
        <v>-7.92</v>
      </c>
      <c r="D637" s="20">
        <f t="shared" si="34"/>
        <v>5.2271999999999998</v>
      </c>
      <c r="E637" s="20">
        <f t="shared" si="32"/>
        <v>5.2669499999999994E-2</v>
      </c>
      <c r="F637" s="20">
        <f>(-(SUM($E$505:E637)))</f>
        <v>-2.3527035000000001</v>
      </c>
    </row>
    <row r="638" spans="1:6" x14ac:dyDescent="0.35">
      <c r="A638" s="20">
        <v>-1.33</v>
      </c>
      <c r="B638" s="20">
        <v>6</v>
      </c>
      <c r="C638" s="20">
        <f t="shared" si="33"/>
        <v>-7.98</v>
      </c>
      <c r="D638" s="20">
        <f t="shared" si="34"/>
        <v>5.3067000000000002</v>
      </c>
      <c r="E638" s="20">
        <f t="shared" si="32"/>
        <v>5.3467500000000001E-2</v>
      </c>
      <c r="F638" s="20">
        <f>(-(SUM($E$505:E638)))</f>
        <v>-2.4061710000000001</v>
      </c>
    </row>
    <row r="639" spans="1:6" x14ac:dyDescent="0.35">
      <c r="A639" s="20">
        <v>-1.34</v>
      </c>
      <c r="B639" s="20">
        <v>6</v>
      </c>
      <c r="C639" s="20">
        <f t="shared" si="33"/>
        <v>-8.0400000000000009</v>
      </c>
      <c r="D639" s="20">
        <f t="shared" si="34"/>
        <v>5.3868000000000009</v>
      </c>
      <c r="E639" s="20">
        <f t="shared" si="32"/>
        <v>5.4271500000000014E-2</v>
      </c>
      <c r="F639" s="20">
        <f>(-(SUM($E$505:E639)))</f>
        <v>-2.4604425000000001</v>
      </c>
    </row>
    <row r="640" spans="1:6" x14ac:dyDescent="0.35">
      <c r="A640" s="20">
        <v>-1.35</v>
      </c>
      <c r="B640" s="20">
        <v>6</v>
      </c>
      <c r="C640" s="20">
        <f t="shared" si="33"/>
        <v>-8.1000000000000014</v>
      </c>
      <c r="D640" s="20">
        <f t="shared" si="34"/>
        <v>5.4675000000000011</v>
      </c>
      <c r="E640" s="20">
        <f t="shared" si="32"/>
        <v>5.5081500000000005E-2</v>
      </c>
      <c r="F640" s="20">
        <f>(-(SUM($E$505:E640)))</f>
        <v>-2.5155240000000001</v>
      </c>
    </row>
    <row r="641" spans="1:6" x14ac:dyDescent="0.35">
      <c r="A641" s="20">
        <v>-1.36</v>
      </c>
      <c r="B641" s="20">
        <v>6</v>
      </c>
      <c r="C641" s="20">
        <f t="shared" si="33"/>
        <v>-8.16</v>
      </c>
      <c r="D641" s="20">
        <f t="shared" si="34"/>
        <v>5.5488000000000008</v>
      </c>
      <c r="E641" s="20">
        <f t="shared" si="32"/>
        <v>5.5897500000000003E-2</v>
      </c>
      <c r="F641" s="20">
        <f>(-(SUM($E$505:E641)))</f>
        <v>-2.5714215</v>
      </c>
    </row>
    <row r="642" spans="1:6" x14ac:dyDescent="0.35">
      <c r="A642" s="20">
        <v>-1.37</v>
      </c>
      <c r="B642" s="20">
        <v>6</v>
      </c>
      <c r="C642" s="20">
        <f t="shared" si="33"/>
        <v>-8.2200000000000006</v>
      </c>
      <c r="D642" s="20">
        <f t="shared" si="34"/>
        <v>5.6307000000000009</v>
      </c>
      <c r="E642" s="20">
        <f t="shared" si="32"/>
        <v>5.6719499999999999E-2</v>
      </c>
      <c r="F642" s="20">
        <f>(-(SUM($E$505:E642)))</f>
        <v>-2.6281409999999998</v>
      </c>
    </row>
    <row r="643" spans="1:6" x14ac:dyDescent="0.35">
      <c r="A643" s="20">
        <v>-1.38</v>
      </c>
      <c r="B643" s="20">
        <v>6</v>
      </c>
      <c r="C643" s="20">
        <f t="shared" si="33"/>
        <v>-8.2799999999999994</v>
      </c>
      <c r="D643" s="20">
        <f t="shared" si="34"/>
        <v>5.7131999999999987</v>
      </c>
      <c r="E643" s="20">
        <f t="shared" si="32"/>
        <v>5.7547499999999994E-2</v>
      </c>
      <c r="F643" s="20">
        <f>(-(SUM($E$505:E643)))</f>
        <v>-2.6856884999999999</v>
      </c>
    </row>
    <row r="644" spans="1:6" x14ac:dyDescent="0.35">
      <c r="A644" s="20">
        <v>-1.39</v>
      </c>
      <c r="B644" s="20">
        <v>6</v>
      </c>
      <c r="C644" s="20">
        <f t="shared" si="33"/>
        <v>-8.34</v>
      </c>
      <c r="D644" s="20">
        <f t="shared" si="34"/>
        <v>5.7962999999999996</v>
      </c>
      <c r="E644" s="20">
        <f t="shared" si="32"/>
        <v>5.8381499999999989E-2</v>
      </c>
      <c r="F644" s="20">
        <f>(-(SUM($E$505:E644)))</f>
        <v>-2.7440699999999998</v>
      </c>
    </row>
    <row r="645" spans="1:6" x14ac:dyDescent="0.35">
      <c r="A645" s="20">
        <v>-1.4</v>
      </c>
      <c r="B645" s="20">
        <v>6</v>
      </c>
      <c r="C645" s="20">
        <f t="shared" si="33"/>
        <v>-8.3999999999999986</v>
      </c>
      <c r="D645" s="20">
        <f t="shared" si="34"/>
        <v>5.879999999999999</v>
      </c>
      <c r="E645" s="20">
        <f t="shared" si="32"/>
        <v>5.9221499999999982E-2</v>
      </c>
      <c r="F645" s="20">
        <f>(-(SUM($E$505:E645)))</f>
        <v>-2.8032914999999998</v>
      </c>
    </row>
    <row r="646" spans="1:6" x14ac:dyDescent="0.35">
      <c r="A646" s="20">
        <v>-1.41</v>
      </c>
      <c r="B646" s="20">
        <v>6</v>
      </c>
      <c r="C646" s="20">
        <f t="shared" si="33"/>
        <v>-8.4599999999999991</v>
      </c>
      <c r="D646" s="20">
        <f t="shared" si="34"/>
        <v>5.9642999999999988</v>
      </c>
      <c r="E646" s="20">
        <f t="shared" ref="E646:E709" si="35">(D646+D647)*0.01/2</f>
        <v>6.0067499999999989E-2</v>
      </c>
      <c r="F646" s="20">
        <f>(-(SUM($E$505:E646)))</f>
        <v>-2.863359</v>
      </c>
    </row>
    <row r="647" spans="1:6" x14ac:dyDescent="0.35">
      <c r="A647" s="20">
        <v>-1.42</v>
      </c>
      <c r="B647" s="20">
        <v>6</v>
      </c>
      <c r="C647" s="20">
        <f t="shared" si="33"/>
        <v>-8.52</v>
      </c>
      <c r="D647" s="20">
        <f t="shared" si="34"/>
        <v>6.049199999999999</v>
      </c>
      <c r="E647" s="20">
        <f t="shared" si="35"/>
        <v>6.0919499999999988E-2</v>
      </c>
      <c r="F647" s="20">
        <f>(-(SUM($E$505:E647)))</f>
        <v>-2.9242784999999998</v>
      </c>
    </row>
    <row r="648" spans="1:6" x14ac:dyDescent="0.35">
      <c r="A648" s="20">
        <v>-1.43</v>
      </c>
      <c r="B648" s="20">
        <v>6</v>
      </c>
      <c r="C648" s="20">
        <f t="shared" si="33"/>
        <v>-8.58</v>
      </c>
      <c r="D648" s="20">
        <f t="shared" si="34"/>
        <v>6.1346999999999996</v>
      </c>
      <c r="E648" s="20">
        <f t="shared" si="35"/>
        <v>6.1777499999999999E-2</v>
      </c>
      <c r="F648" s="20">
        <f>(-(SUM($E$505:E648)))</f>
        <v>-2.9860559999999996</v>
      </c>
    </row>
    <row r="649" spans="1:6" x14ac:dyDescent="0.35">
      <c r="A649" s="20">
        <v>-1.44</v>
      </c>
      <c r="B649" s="20">
        <v>6</v>
      </c>
      <c r="C649" s="20">
        <f t="shared" si="33"/>
        <v>-8.64</v>
      </c>
      <c r="D649" s="20">
        <f t="shared" si="34"/>
        <v>6.2208000000000006</v>
      </c>
      <c r="E649" s="20">
        <f t="shared" si="35"/>
        <v>6.2641500000000003E-2</v>
      </c>
      <c r="F649" s="20">
        <f>(-(SUM($E$505:E649)))</f>
        <v>-3.0486974999999994</v>
      </c>
    </row>
    <row r="650" spans="1:6" x14ac:dyDescent="0.35">
      <c r="A650" s="20">
        <v>-1.45</v>
      </c>
      <c r="B650" s="20">
        <v>6</v>
      </c>
      <c r="C650" s="20">
        <f t="shared" si="33"/>
        <v>-8.6999999999999993</v>
      </c>
      <c r="D650" s="20">
        <f t="shared" si="34"/>
        <v>6.3074999999999992</v>
      </c>
      <c r="E650" s="20">
        <f t="shared" si="35"/>
        <v>6.3511499999999999E-2</v>
      </c>
      <c r="F650" s="20">
        <f>(-(SUM($E$505:E650)))</f>
        <v>-3.1122089999999996</v>
      </c>
    </row>
    <row r="651" spans="1:6" x14ac:dyDescent="0.35">
      <c r="A651" s="20">
        <v>-1.46</v>
      </c>
      <c r="B651" s="20">
        <v>6</v>
      </c>
      <c r="C651" s="20">
        <f t="shared" si="33"/>
        <v>-8.76</v>
      </c>
      <c r="D651" s="20">
        <f t="shared" si="34"/>
        <v>6.3948</v>
      </c>
      <c r="E651" s="20">
        <f t="shared" si="35"/>
        <v>6.4387500000000014E-2</v>
      </c>
      <c r="F651" s="20">
        <f>(-(SUM($E$505:E651)))</f>
        <v>-3.1765964999999996</v>
      </c>
    </row>
    <row r="652" spans="1:6" x14ac:dyDescent="0.35">
      <c r="A652" s="20">
        <v>-1.47</v>
      </c>
      <c r="B652" s="20">
        <v>6</v>
      </c>
      <c r="C652" s="20">
        <f t="shared" si="33"/>
        <v>-8.82</v>
      </c>
      <c r="D652" s="20">
        <f t="shared" si="34"/>
        <v>6.4827000000000004</v>
      </c>
      <c r="E652" s="20">
        <f t="shared" si="35"/>
        <v>6.5269499999999994E-2</v>
      </c>
      <c r="F652" s="20">
        <f>(-(SUM($E$505:E652)))</f>
        <v>-3.2418659999999995</v>
      </c>
    </row>
    <row r="653" spans="1:6" x14ac:dyDescent="0.35">
      <c r="A653" s="20">
        <v>-1.48</v>
      </c>
      <c r="B653" s="20">
        <v>6</v>
      </c>
      <c r="C653" s="20">
        <f t="shared" si="33"/>
        <v>-8.879999999999999</v>
      </c>
      <c r="D653" s="20">
        <f t="shared" si="34"/>
        <v>6.5711999999999993</v>
      </c>
      <c r="E653" s="20">
        <f t="shared" si="35"/>
        <v>6.6157499999999994E-2</v>
      </c>
      <c r="F653" s="20">
        <f>(-(SUM($E$505:E653)))</f>
        <v>-3.3080234999999996</v>
      </c>
    </row>
    <row r="654" spans="1:6" x14ac:dyDescent="0.35">
      <c r="A654" s="20">
        <v>-1.49</v>
      </c>
      <c r="B654" s="20">
        <v>6</v>
      </c>
      <c r="C654" s="20">
        <f t="shared" si="33"/>
        <v>-8.94</v>
      </c>
      <c r="D654" s="20">
        <f t="shared" si="34"/>
        <v>6.6602999999999994</v>
      </c>
      <c r="E654" s="20">
        <f t="shared" si="35"/>
        <v>6.70515E-2</v>
      </c>
      <c r="F654" s="20">
        <f>(-(SUM($E$505:E654)))</f>
        <v>-3.3750749999999994</v>
      </c>
    </row>
    <row r="655" spans="1:6" x14ac:dyDescent="0.35">
      <c r="A655" s="20">
        <v>-1.5</v>
      </c>
      <c r="B655" s="20">
        <v>6</v>
      </c>
      <c r="C655" s="20">
        <f t="shared" si="33"/>
        <v>-9</v>
      </c>
      <c r="D655" s="20">
        <f t="shared" si="34"/>
        <v>6.75</v>
      </c>
      <c r="E655" s="20">
        <f t="shared" si="35"/>
        <v>6.7951499999999998E-2</v>
      </c>
      <c r="F655" s="20">
        <f>(-(SUM($E$505:E655)))</f>
        <v>-3.4430264999999993</v>
      </c>
    </row>
    <row r="656" spans="1:6" x14ac:dyDescent="0.35">
      <c r="A656" s="20">
        <v>-1.51</v>
      </c>
      <c r="B656" s="20">
        <v>6</v>
      </c>
      <c r="C656" s="20">
        <f t="shared" si="33"/>
        <v>-9.06</v>
      </c>
      <c r="D656" s="20">
        <f t="shared" si="34"/>
        <v>6.8403</v>
      </c>
      <c r="E656" s="20">
        <f t="shared" si="35"/>
        <v>6.8857500000000002E-2</v>
      </c>
      <c r="F656" s="20">
        <f>(-(SUM($E$505:E656)))</f>
        <v>-3.5118839999999993</v>
      </c>
    </row>
    <row r="657" spans="1:6" x14ac:dyDescent="0.35">
      <c r="A657" s="20">
        <v>-1.52</v>
      </c>
      <c r="B657" s="20">
        <v>6</v>
      </c>
      <c r="C657" s="20">
        <f t="shared" si="33"/>
        <v>-9.120000000000001</v>
      </c>
      <c r="D657" s="20">
        <f t="shared" si="34"/>
        <v>6.9312000000000005</v>
      </c>
      <c r="E657" s="20">
        <f t="shared" si="35"/>
        <v>6.9769500000000012E-2</v>
      </c>
      <c r="F657" s="20">
        <f>(-(SUM($E$505:E657)))</f>
        <v>-3.5816534999999994</v>
      </c>
    </row>
    <row r="658" spans="1:6" x14ac:dyDescent="0.35">
      <c r="A658" s="20">
        <v>-1.53</v>
      </c>
      <c r="B658" s="20">
        <v>6</v>
      </c>
      <c r="C658" s="20">
        <f t="shared" si="33"/>
        <v>-9.18</v>
      </c>
      <c r="D658" s="20">
        <f t="shared" si="34"/>
        <v>7.0226999999999995</v>
      </c>
      <c r="E658" s="20">
        <f t="shared" si="35"/>
        <v>7.06875E-2</v>
      </c>
      <c r="F658" s="20">
        <f>(-(SUM($E$505:E658)))</f>
        <v>-3.6523409999999994</v>
      </c>
    </row>
    <row r="659" spans="1:6" x14ac:dyDescent="0.35">
      <c r="A659" s="20">
        <v>-1.54</v>
      </c>
      <c r="B659" s="20">
        <v>6</v>
      </c>
      <c r="C659" s="20">
        <f t="shared" si="33"/>
        <v>-9.24</v>
      </c>
      <c r="D659" s="20">
        <f t="shared" si="34"/>
        <v>7.1148000000000007</v>
      </c>
      <c r="E659" s="20">
        <f t="shared" si="35"/>
        <v>7.1611500000000008E-2</v>
      </c>
      <c r="F659" s="20">
        <f>(-(SUM($E$505:E659)))</f>
        <v>-3.7239524999999993</v>
      </c>
    </row>
    <row r="660" spans="1:6" x14ac:dyDescent="0.35">
      <c r="A660" s="20">
        <v>-1.55</v>
      </c>
      <c r="B660" s="20">
        <v>6</v>
      </c>
      <c r="C660" s="20">
        <f t="shared" si="33"/>
        <v>-9.3000000000000007</v>
      </c>
      <c r="D660" s="20">
        <f t="shared" si="34"/>
        <v>7.2075000000000005</v>
      </c>
      <c r="E660" s="20">
        <f t="shared" si="35"/>
        <v>7.2541500000000009E-2</v>
      </c>
      <c r="F660" s="20">
        <f>(-(SUM($E$505:E660)))</f>
        <v>-3.7964939999999991</v>
      </c>
    </row>
    <row r="661" spans="1:6" x14ac:dyDescent="0.35">
      <c r="A661" s="20">
        <v>-1.56</v>
      </c>
      <c r="B661" s="20">
        <v>6</v>
      </c>
      <c r="C661" s="20">
        <f t="shared" si="33"/>
        <v>-9.36</v>
      </c>
      <c r="D661" s="20">
        <f t="shared" si="34"/>
        <v>7.3007999999999997</v>
      </c>
      <c r="E661" s="20">
        <f t="shared" si="35"/>
        <v>7.3477500000000001E-2</v>
      </c>
      <c r="F661" s="20">
        <f>(-(SUM($E$505:E661)))</f>
        <v>-3.8699714999999992</v>
      </c>
    </row>
    <row r="662" spans="1:6" x14ac:dyDescent="0.35">
      <c r="A662" s="20">
        <v>-1.57</v>
      </c>
      <c r="B662" s="20">
        <v>6</v>
      </c>
      <c r="C662" s="20">
        <f t="shared" si="33"/>
        <v>-9.42</v>
      </c>
      <c r="D662" s="20">
        <f t="shared" si="34"/>
        <v>7.3947000000000003</v>
      </c>
      <c r="E662" s="20">
        <f t="shared" si="35"/>
        <v>7.44195E-2</v>
      </c>
      <c r="F662" s="20">
        <f>(-(SUM($E$505:E662)))</f>
        <v>-3.9443909999999991</v>
      </c>
    </row>
    <row r="663" spans="1:6" x14ac:dyDescent="0.35">
      <c r="A663" s="20">
        <v>-1.58</v>
      </c>
      <c r="B663" s="20">
        <v>6</v>
      </c>
      <c r="C663" s="20">
        <f t="shared" si="33"/>
        <v>-9.48</v>
      </c>
      <c r="D663" s="20">
        <f t="shared" si="34"/>
        <v>7.4892000000000003</v>
      </c>
      <c r="E663" s="20">
        <f t="shared" si="35"/>
        <v>7.5367500000000004E-2</v>
      </c>
      <c r="F663" s="20">
        <f>(-(SUM($E$505:E663)))</f>
        <v>-4.0197584999999991</v>
      </c>
    </row>
    <row r="664" spans="1:6" x14ac:dyDescent="0.35">
      <c r="A664" s="20">
        <v>-1.59</v>
      </c>
      <c r="B664" s="20">
        <v>6</v>
      </c>
      <c r="C664" s="20">
        <f t="shared" si="33"/>
        <v>-9.5400000000000009</v>
      </c>
      <c r="D664" s="20">
        <f t="shared" si="34"/>
        <v>7.5843000000000007</v>
      </c>
      <c r="E664" s="20">
        <f t="shared" si="35"/>
        <v>7.6321500000000014E-2</v>
      </c>
      <c r="F664" s="20">
        <f>(-(SUM($E$505:E664)))</f>
        <v>-4.0960799999999988</v>
      </c>
    </row>
    <row r="665" spans="1:6" x14ac:dyDescent="0.35">
      <c r="A665" s="20">
        <v>-1.6</v>
      </c>
      <c r="B665" s="20">
        <v>6</v>
      </c>
      <c r="C665" s="20">
        <f t="shared" si="33"/>
        <v>-9.6000000000000014</v>
      </c>
      <c r="D665" s="20">
        <f t="shared" si="34"/>
        <v>7.6800000000000015</v>
      </c>
      <c r="E665" s="20">
        <f t="shared" si="35"/>
        <v>7.7281500000000017E-2</v>
      </c>
      <c r="F665" s="20">
        <f>(-(SUM($E$505:E665)))</f>
        <v>-4.1733614999999986</v>
      </c>
    </row>
    <row r="666" spans="1:6" x14ac:dyDescent="0.35">
      <c r="A666" s="20">
        <v>-1.61</v>
      </c>
      <c r="B666" s="20">
        <v>6</v>
      </c>
      <c r="C666" s="20">
        <f t="shared" si="33"/>
        <v>-9.66</v>
      </c>
      <c r="D666" s="20">
        <f t="shared" si="34"/>
        <v>7.7763000000000009</v>
      </c>
      <c r="E666" s="20">
        <f t="shared" si="35"/>
        <v>7.8247500000000011E-2</v>
      </c>
      <c r="F666" s="20">
        <f>(-(SUM($E$505:E666)))</f>
        <v>-4.2516089999999984</v>
      </c>
    </row>
    <row r="667" spans="1:6" x14ac:dyDescent="0.35">
      <c r="A667" s="20">
        <v>-1.62</v>
      </c>
      <c r="B667" s="20">
        <v>6</v>
      </c>
      <c r="C667" s="20">
        <f t="shared" si="33"/>
        <v>-9.7200000000000006</v>
      </c>
      <c r="D667" s="20">
        <f t="shared" si="34"/>
        <v>7.8732000000000006</v>
      </c>
      <c r="E667" s="20">
        <f t="shared" si="35"/>
        <v>7.9219499999999998E-2</v>
      </c>
      <c r="F667" s="20">
        <f>(-(SUM($E$505:E667)))</f>
        <v>-4.3308284999999982</v>
      </c>
    </row>
    <row r="668" spans="1:6" x14ac:dyDescent="0.35">
      <c r="A668" s="20">
        <v>-1.63</v>
      </c>
      <c r="B668" s="20">
        <v>6</v>
      </c>
      <c r="C668" s="20">
        <f t="shared" si="33"/>
        <v>-9.7799999999999994</v>
      </c>
      <c r="D668" s="20">
        <f t="shared" si="34"/>
        <v>7.970699999999999</v>
      </c>
      <c r="E668" s="20">
        <f t="shared" si="35"/>
        <v>8.0197499999999991E-2</v>
      </c>
      <c r="F668" s="20">
        <f>(-(SUM($E$505:E668)))</f>
        <v>-4.4110259999999979</v>
      </c>
    </row>
    <row r="669" spans="1:6" x14ac:dyDescent="0.35">
      <c r="A669" s="20">
        <v>-1.64</v>
      </c>
      <c r="B669" s="20">
        <v>6</v>
      </c>
      <c r="C669" s="20">
        <f t="shared" si="33"/>
        <v>-9.84</v>
      </c>
      <c r="D669" s="20">
        <f t="shared" si="34"/>
        <v>8.0687999999999995</v>
      </c>
      <c r="E669" s="20">
        <f t="shared" si="35"/>
        <v>8.1181500000000004E-2</v>
      </c>
      <c r="F669" s="20">
        <f>(-(SUM($E$505:E669)))</f>
        <v>-4.4922074999999975</v>
      </c>
    </row>
    <row r="670" spans="1:6" x14ac:dyDescent="0.35">
      <c r="A670" s="20">
        <v>-1.65</v>
      </c>
      <c r="B670" s="20">
        <v>6</v>
      </c>
      <c r="C670" s="20">
        <f t="shared" si="33"/>
        <v>-9.8999999999999986</v>
      </c>
      <c r="D670" s="20">
        <f t="shared" si="34"/>
        <v>8.1674999999999986</v>
      </c>
      <c r="E670" s="20">
        <f t="shared" si="35"/>
        <v>8.2171499999999981E-2</v>
      </c>
      <c r="F670" s="20">
        <f>(-(SUM($E$505:E670)))</f>
        <v>-4.5743789999999978</v>
      </c>
    </row>
    <row r="671" spans="1:6" x14ac:dyDescent="0.35">
      <c r="A671" s="20">
        <v>-1.66</v>
      </c>
      <c r="B671" s="20">
        <v>6</v>
      </c>
      <c r="C671" s="20">
        <f t="shared" si="33"/>
        <v>-9.9599999999999991</v>
      </c>
      <c r="D671" s="20">
        <f t="shared" si="34"/>
        <v>8.2667999999999981</v>
      </c>
      <c r="E671" s="20">
        <f t="shared" si="35"/>
        <v>8.3167499999999991E-2</v>
      </c>
      <c r="F671" s="20">
        <f>(-(SUM($E$505:E671)))</f>
        <v>-4.6575464999999978</v>
      </c>
    </row>
    <row r="672" spans="1:6" x14ac:dyDescent="0.35">
      <c r="A672" s="20">
        <v>-1.67</v>
      </c>
      <c r="B672" s="20">
        <v>6</v>
      </c>
      <c r="C672" s="20">
        <f t="shared" si="33"/>
        <v>-10.02</v>
      </c>
      <c r="D672" s="20">
        <f t="shared" si="34"/>
        <v>8.3666999999999998</v>
      </c>
      <c r="E672" s="20">
        <f t="shared" si="35"/>
        <v>8.4169499999999994E-2</v>
      </c>
      <c r="F672" s="20">
        <f>(-(SUM($E$505:E672)))</f>
        <v>-4.7417159999999976</v>
      </c>
    </row>
    <row r="673" spans="1:6" x14ac:dyDescent="0.35">
      <c r="A673" s="20">
        <v>-1.68</v>
      </c>
      <c r="B673" s="20">
        <v>6</v>
      </c>
      <c r="C673" s="20">
        <f t="shared" si="33"/>
        <v>-10.08</v>
      </c>
      <c r="D673" s="20">
        <f t="shared" si="34"/>
        <v>8.4672000000000001</v>
      </c>
      <c r="E673" s="20">
        <f t="shared" si="35"/>
        <v>8.5177500000000003E-2</v>
      </c>
      <c r="F673" s="20">
        <f>(-(SUM($E$505:E673)))</f>
        <v>-4.8268934999999979</v>
      </c>
    </row>
    <row r="674" spans="1:6" x14ac:dyDescent="0.35">
      <c r="A674" s="20">
        <v>-1.69</v>
      </c>
      <c r="B674" s="20">
        <v>6</v>
      </c>
      <c r="C674" s="20">
        <f t="shared" si="33"/>
        <v>-10.14</v>
      </c>
      <c r="D674" s="20">
        <f t="shared" si="34"/>
        <v>8.5683000000000007</v>
      </c>
      <c r="E674" s="20">
        <f t="shared" si="35"/>
        <v>8.6191500000000018E-2</v>
      </c>
      <c r="F674" s="20">
        <f>(-(SUM($E$505:E674)))</f>
        <v>-4.9130849999999979</v>
      </c>
    </row>
    <row r="675" spans="1:6" x14ac:dyDescent="0.35">
      <c r="A675" s="20">
        <v>-1.7</v>
      </c>
      <c r="B675" s="20">
        <v>6</v>
      </c>
      <c r="C675" s="20">
        <f t="shared" si="33"/>
        <v>-10.199999999999999</v>
      </c>
      <c r="D675" s="20">
        <f t="shared" si="34"/>
        <v>8.67</v>
      </c>
      <c r="E675" s="20">
        <f t="shared" si="35"/>
        <v>8.7211499999999997E-2</v>
      </c>
      <c r="F675" s="20">
        <f>(-(SUM($E$505:E675)))</f>
        <v>-5.0002964999999975</v>
      </c>
    </row>
    <row r="676" spans="1:6" x14ac:dyDescent="0.35">
      <c r="A676" s="20">
        <v>-1.71</v>
      </c>
      <c r="B676" s="20">
        <v>6</v>
      </c>
      <c r="C676" s="20">
        <f t="shared" si="33"/>
        <v>-10.26</v>
      </c>
      <c r="D676" s="20">
        <f t="shared" si="34"/>
        <v>8.7722999999999995</v>
      </c>
      <c r="E676" s="20">
        <f t="shared" si="35"/>
        <v>8.823750000000001E-2</v>
      </c>
      <c r="F676" s="20">
        <f>(-(SUM($E$505:E676)))</f>
        <v>-5.0885339999999974</v>
      </c>
    </row>
    <row r="677" spans="1:6" x14ac:dyDescent="0.35">
      <c r="A677" s="20">
        <v>-1.72</v>
      </c>
      <c r="B677" s="20">
        <v>6</v>
      </c>
      <c r="C677" s="20">
        <f t="shared" si="33"/>
        <v>-10.32</v>
      </c>
      <c r="D677" s="20">
        <f t="shared" si="34"/>
        <v>8.8751999999999995</v>
      </c>
      <c r="E677" s="20">
        <f t="shared" si="35"/>
        <v>8.9269500000000002E-2</v>
      </c>
      <c r="F677" s="20">
        <f>(-(SUM($E$505:E677)))</f>
        <v>-5.1778034999999978</v>
      </c>
    </row>
    <row r="678" spans="1:6" x14ac:dyDescent="0.35">
      <c r="A678" s="20">
        <v>-1.73</v>
      </c>
      <c r="B678" s="20">
        <v>6</v>
      </c>
      <c r="C678" s="20">
        <f t="shared" si="33"/>
        <v>-10.379999999999999</v>
      </c>
      <c r="D678" s="20">
        <f t="shared" si="34"/>
        <v>8.9786999999999999</v>
      </c>
      <c r="E678" s="20">
        <f t="shared" si="35"/>
        <v>9.0307499999999999E-2</v>
      </c>
      <c r="F678" s="20">
        <f>(-(SUM($E$505:E678)))</f>
        <v>-5.2681109999999975</v>
      </c>
    </row>
    <row r="679" spans="1:6" x14ac:dyDescent="0.35">
      <c r="A679" s="20">
        <v>-1.74</v>
      </c>
      <c r="B679" s="20">
        <v>6</v>
      </c>
      <c r="C679" s="20">
        <f t="shared" si="33"/>
        <v>-10.44</v>
      </c>
      <c r="D679" s="20">
        <f t="shared" si="34"/>
        <v>9.0827999999999989</v>
      </c>
      <c r="E679" s="20">
        <f t="shared" si="35"/>
        <v>9.1351500000000002E-2</v>
      </c>
      <c r="F679" s="20">
        <f>(-(SUM($E$505:E679)))</f>
        <v>-5.3594624999999976</v>
      </c>
    </row>
    <row r="680" spans="1:6" x14ac:dyDescent="0.35">
      <c r="A680" s="20">
        <v>-1.75</v>
      </c>
      <c r="B680" s="20">
        <v>6</v>
      </c>
      <c r="C680" s="20">
        <f t="shared" si="33"/>
        <v>-10.5</v>
      </c>
      <c r="D680" s="20">
        <f t="shared" si="34"/>
        <v>9.1875</v>
      </c>
      <c r="E680" s="20">
        <f t="shared" si="35"/>
        <v>9.2401499999999998E-2</v>
      </c>
      <c r="F680" s="20">
        <f>(-(SUM($E$505:E680)))</f>
        <v>-5.4518639999999978</v>
      </c>
    </row>
    <row r="681" spans="1:6" x14ac:dyDescent="0.35">
      <c r="A681" s="20">
        <v>-1.76</v>
      </c>
      <c r="B681" s="20">
        <v>6</v>
      </c>
      <c r="C681" s="20">
        <f t="shared" si="33"/>
        <v>-10.56</v>
      </c>
      <c r="D681" s="20">
        <f t="shared" si="34"/>
        <v>9.2927999999999997</v>
      </c>
      <c r="E681" s="20">
        <f t="shared" si="35"/>
        <v>9.3457500000000013E-2</v>
      </c>
      <c r="F681" s="20">
        <f>(-(SUM($E$505:E681)))</f>
        <v>-5.5453214999999982</v>
      </c>
    </row>
    <row r="682" spans="1:6" x14ac:dyDescent="0.35">
      <c r="A682" s="20">
        <v>-1.77</v>
      </c>
      <c r="B682" s="20">
        <v>6</v>
      </c>
      <c r="C682" s="20">
        <f t="shared" si="33"/>
        <v>-10.620000000000001</v>
      </c>
      <c r="D682" s="20">
        <f t="shared" si="34"/>
        <v>9.3987000000000016</v>
      </c>
      <c r="E682" s="20">
        <f t="shared" si="35"/>
        <v>9.4519500000000006E-2</v>
      </c>
      <c r="F682" s="20">
        <f>(-(SUM($E$505:E682)))</f>
        <v>-5.6398409999999979</v>
      </c>
    </row>
    <row r="683" spans="1:6" x14ac:dyDescent="0.35">
      <c r="A683" s="20">
        <v>-1.78</v>
      </c>
      <c r="B683" s="20">
        <v>6</v>
      </c>
      <c r="C683" s="20">
        <f t="shared" si="33"/>
        <v>-10.68</v>
      </c>
      <c r="D683" s="20">
        <f t="shared" si="34"/>
        <v>9.5052000000000003</v>
      </c>
      <c r="E683" s="20">
        <f t="shared" si="35"/>
        <v>9.5587500000000006E-2</v>
      </c>
      <c r="F683" s="20">
        <f>(-(SUM($E$505:E683)))</f>
        <v>-5.7354284999999976</v>
      </c>
    </row>
    <row r="684" spans="1:6" x14ac:dyDescent="0.35">
      <c r="A684" s="20">
        <v>-1.79</v>
      </c>
      <c r="B684" s="20">
        <v>6</v>
      </c>
      <c r="C684" s="20">
        <f t="shared" si="33"/>
        <v>-10.74</v>
      </c>
      <c r="D684" s="20">
        <f t="shared" si="34"/>
        <v>9.6123000000000012</v>
      </c>
      <c r="E684" s="20">
        <f t="shared" si="35"/>
        <v>9.6661500000000025E-2</v>
      </c>
      <c r="F684" s="20">
        <f>(-(SUM($E$505:E684)))</f>
        <v>-5.8320899999999973</v>
      </c>
    </row>
    <row r="685" spans="1:6" x14ac:dyDescent="0.35">
      <c r="A685" s="20">
        <v>-1.8</v>
      </c>
      <c r="B685" s="20">
        <v>6</v>
      </c>
      <c r="C685" s="20">
        <f t="shared" si="33"/>
        <v>-10.8</v>
      </c>
      <c r="D685" s="20">
        <f t="shared" si="34"/>
        <v>9.7200000000000006</v>
      </c>
      <c r="E685" s="20">
        <f t="shared" si="35"/>
        <v>9.7741500000000009E-2</v>
      </c>
      <c r="F685" s="20">
        <f>(-(SUM($E$505:E685)))</f>
        <v>-5.929831499999997</v>
      </c>
    </row>
    <row r="686" spans="1:6" x14ac:dyDescent="0.35">
      <c r="A686" s="20">
        <v>-1.81</v>
      </c>
      <c r="B686" s="20">
        <v>6</v>
      </c>
      <c r="C686" s="20">
        <f t="shared" si="33"/>
        <v>-10.86</v>
      </c>
      <c r="D686" s="20">
        <f t="shared" si="34"/>
        <v>9.8283000000000005</v>
      </c>
      <c r="E686" s="20">
        <f t="shared" si="35"/>
        <v>9.8827500000000013E-2</v>
      </c>
      <c r="F686" s="20">
        <f>(-(SUM($E$505:E686)))</f>
        <v>-6.0286589999999967</v>
      </c>
    </row>
    <row r="687" spans="1:6" x14ac:dyDescent="0.35">
      <c r="A687" s="20">
        <v>-1.82</v>
      </c>
      <c r="B687" s="20">
        <v>6</v>
      </c>
      <c r="C687" s="20">
        <f t="shared" si="33"/>
        <v>-10.92</v>
      </c>
      <c r="D687" s="20">
        <f t="shared" si="34"/>
        <v>9.9372000000000007</v>
      </c>
      <c r="E687" s="20">
        <f t="shared" si="35"/>
        <v>9.9919500000000008E-2</v>
      </c>
      <c r="F687" s="20">
        <f>(-(SUM($E$505:E687)))</f>
        <v>-6.128578499999997</v>
      </c>
    </row>
    <row r="688" spans="1:6" x14ac:dyDescent="0.35">
      <c r="A688" s="20">
        <v>-1.83</v>
      </c>
      <c r="B688" s="20">
        <v>6</v>
      </c>
      <c r="C688" s="20">
        <f t="shared" si="33"/>
        <v>-10.98</v>
      </c>
      <c r="D688" s="20">
        <f t="shared" si="34"/>
        <v>10.046700000000001</v>
      </c>
      <c r="E688" s="20">
        <f t="shared" si="35"/>
        <v>0.10101750000000001</v>
      </c>
      <c r="F688" s="20">
        <f>(-(SUM($E$505:E688)))</f>
        <v>-6.2295959999999972</v>
      </c>
    </row>
    <row r="689" spans="1:6" x14ac:dyDescent="0.35">
      <c r="A689" s="20">
        <v>-1.84</v>
      </c>
      <c r="B689" s="20">
        <v>6</v>
      </c>
      <c r="C689" s="20">
        <f t="shared" si="33"/>
        <v>-11.040000000000001</v>
      </c>
      <c r="D689" s="20">
        <f t="shared" si="34"/>
        <v>10.1568</v>
      </c>
      <c r="E689" s="20">
        <f t="shared" si="35"/>
        <v>0.10212150000000002</v>
      </c>
      <c r="F689" s="20">
        <f>(-(SUM($E$505:E689)))</f>
        <v>-6.3317174999999972</v>
      </c>
    </row>
    <row r="690" spans="1:6" x14ac:dyDescent="0.35">
      <c r="A690" s="20">
        <v>-1.85</v>
      </c>
      <c r="B690" s="20">
        <v>6</v>
      </c>
      <c r="C690" s="20">
        <f t="shared" si="33"/>
        <v>-11.100000000000001</v>
      </c>
      <c r="D690" s="20">
        <f t="shared" si="34"/>
        <v>10.267500000000002</v>
      </c>
      <c r="E690" s="20">
        <f t="shared" si="35"/>
        <v>0.10323150000000002</v>
      </c>
      <c r="F690" s="20">
        <f>(-(SUM($E$505:E690)))</f>
        <v>-6.4349489999999969</v>
      </c>
    </row>
    <row r="691" spans="1:6" x14ac:dyDescent="0.35">
      <c r="A691" s="20">
        <v>-1.86</v>
      </c>
      <c r="B691" s="20">
        <v>6</v>
      </c>
      <c r="C691" s="20">
        <f t="shared" si="33"/>
        <v>-11.16</v>
      </c>
      <c r="D691" s="20">
        <f t="shared" si="34"/>
        <v>10.3788</v>
      </c>
      <c r="E691" s="20">
        <f t="shared" si="35"/>
        <v>0.10434750000000001</v>
      </c>
      <c r="F691" s="20">
        <f>(-(SUM($E$505:E691)))</f>
        <v>-6.5392964999999972</v>
      </c>
    </row>
    <row r="692" spans="1:6" x14ac:dyDescent="0.35">
      <c r="A692" s="20">
        <v>-1.87</v>
      </c>
      <c r="B692" s="20">
        <v>6</v>
      </c>
      <c r="C692" s="20">
        <f t="shared" si="33"/>
        <v>-11.22</v>
      </c>
      <c r="D692" s="20">
        <f t="shared" si="34"/>
        <v>10.4907</v>
      </c>
      <c r="E692" s="20">
        <f t="shared" si="35"/>
        <v>0.10546949999999999</v>
      </c>
      <c r="F692" s="20">
        <f>(-(SUM($E$505:E692)))</f>
        <v>-6.6447659999999971</v>
      </c>
    </row>
    <row r="693" spans="1:6" x14ac:dyDescent="0.35">
      <c r="A693" s="20">
        <v>-1.88</v>
      </c>
      <c r="B693" s="20">
        <v>6</v>
      </c>
      <c r="C693" s="20">
        <f t="shared" si="33"/>
        <v>-11.28</v>
      </c>
      <c r="D693" s="20">
        <f t="shared" si="34"/>
        <v>10.603199999999999</v>
      </c>
      <c r="E693" s="20">
        <f t="shared" si="35"/>
        <v>0.1065975</v>
      </c>
      <c r="F693" s="20">
        <f>(-(SUM($E$505:E693)))</f>
        <v>-6.7513634999999974</v>
      </c>
    </row>
    <row r="694" spans="1:6" x14ac:dyDescent="0.35">
      <c r="A694" s="20">
        <v>-1.89</v>
      </c>
      <c r="B694" s="20">
        <v>6</v>
      </c>
      <c r="C694" s="20">
        <f t="shared" si="33"/>
        <v>-11.34</v>
      </c>
      <c r="D694" s="20">
        <f t="shared" si="34"/>
        <v>10.716299999999999</v>
      </c>
      <c r="E694" s="20">
        <f t="shared" si="35"/>
        <v>0.10773149999999998</v>
      </c>
      <c r="F694" s="20">
        <f>(-(SUM($E$505:E694)))</f>
        <v>-6.8590949999999973</v>
      </c>
    </row>
    <row r="695" spans="1:6" x14ac:dyDescent="0.35">
      <c r="A695" s="20">
        <v>-1.9</v>
      </c>
      <c r="B695" s="20">
        <v>6</v>
      </c>
      <c r="C695" s="20">
        <f t="shared" si="33"/>
        <v>-11.399999999999999</v>
      </c>
      <c r="D695" s="20">
        <f t="shared" si="34"/>
        <v>10.829999999999998</v>
      </c>
      <c r="E695" s="20">
        <f t="shared" si="35"/>
        <v>0.10887149999999998</v>
      </c>
      <c r="F695" s="20">
        <f>(-(SUM($E$505:E695)))</f>
        <v>-6.9679664999999975</v>
      </c>
    </row>
    <row r="696" spans="1:6" x14ac:dyDescent="0.35">
      <c r="A696" s="20">
        <v>-1.91</v>
      </c>
      <c r="B696" s="20">
        <v>6</v>
      </c>
      <c r="C696" s="20">
        <f t="shared" si="33"/>
        <v>-11.459999999999999</v>
      </c>
      <c r="D696" s="20">
        <f t="shared" si="34"/>
        <v>10.944299999999998</v>
      </c>
      <c r="E696" s="20">
        <f t="shared" si="35"/>
        <v>0.11001749999999998</v>
      </c>
      <c r="F696" s="20">
        <f>(-(SUM($E$505:E696)))</f>
        <v>-7.0779839999999972</v>
      </c>
    </row>
    <row r="697" spans="1:6" x14ac:dyDescent="0.35">
      <c r="A697" s="20">
        <v>-1.92</v>
      </c>
      <c r="B697" s="20">
        <v>6</v>
      </c>
      <c r="C697" s="20">
        <f t="shared" ref="C697:C760" si="36">A697*B697</f>
        <v>-11.52</v>
      </c>
      <c r="D697" s="20">
        <f t="shared" ref="D697:D760" si="37">(C697*A697)/2</f>
        <v>11.059199999999999</v>
      </c>
      <c r="E697" s="20">
        <f t="shared" si="35"/>
        <v>0.11116949999999999</v>
      </c>
      <c r="F697" s="20">
        <f>(-(SUM($E$505:E697)))</f>
        <v>-7.1891534999999971</v>
      </c>
    </row>
    <row r="698" spans="1:6" x14ac:dyDescent="0.35">
      <c r="A698" s="20">
        <v>-1.93</v>
      </c>
      <c r="B698" s="20">
        <v>6</v>
      </c>
      <c r="C698" s="20">
        <f t="shared" si="36"/>
        <v>-11.58</v>
      </c>
      <c r="D698" s="20">
        <f t="shared" si="37"/>
        <v>11.1747</v>
      </c>
      <c r="E698" s="20">
        <f t="shared" si="35"/>
        <v>0.1123275</v>
      </c>
      <c r="F698" s="20">
        <f>(-(SUM($E$505:E698)))</f>
        <v>-7.3014809999999972</v>
      </c>
    </row>
    <row r="699" spans="1:6" x14ac:dyDescent="0.35">
      <c r="A699" s="20">
        <v>-1.94</v>
      </c>
      <c r="B699" s="20">
        <v>6</v>
      </c>
      <c r="C699" s="20">
        <f t="shared" si="36"/>
        <v>-11.64</v>
      </c>
      <c r="D699" s="20">
        <f t="shared" si="37"/>
        <v>11.290800000000001</v>
      </c>
      <c r="E699" s="20">
        <f t="shared" si="35"/>
        <v>0.1134915</v>
      </c>
      <c r="F699" s="20">
        <f>(-(SUM($E$505:E699)))</f>
        <v>-7.4149724999999975</v>
      </c>
    </row>
    <row r="700" spans="1:6" x14ac:dyDescent="0.35">
      <c r="A700" s="20">
        <v>-1.95</v>
      </c>
      <c r="B700" s="20">
        <v>6</v>
      </c>
      <c r="C700" s="20">
        <f t="shared" si="36"/>
        <v>-11.7</v>
      </c>
      <c r="D700" s="20">
        <f t="shared" si="37"/>
        <v>11.407499999999999</v>
      </c>
      <c r="E700" s="20">
        <f t="shared" si="35"/>
        <v>0.11466149999999999</v>
      </c>
      <c r="F700" s="20">
        <f>(-(SUM($E$505:E700)))</f>
        <v>-7.5296339999999979</v>
      </c>
    </row>
    <row r="701" spans="1:6" x14ac:dyDescent="0.35">
      <c r="A701" s="20">
        <v>-1.96</v>
      </c>
      <c r="B701" s="20">
        <v>6</v>
      </c>
      <c r="C701" s="20">
        <f t="shared" si="36"/>
        <v>-11.76</v>
      </c>
      <c r="D701" s="20">
        <f t="shared" si="37"/>
        <v>11.524799999999999</v>
      </c>
      <c r="E701" s="20">
        <f t="shared" si="35"/>
        <v>0.11583749999999998</v>
      </c>
      <c r="F701" s="20">
        <f>(-(SUM($E$505:E701)))</f>
        <v>-7.6454714999999975</v>
      </c>
    </row>
    <row r="702" spans="1:6" x14ac:dyDescent="0.35">
      <c r="A702" s="20">
        <v>-1.97</v>
      </c>
      <c r="B702" s="20">
        <v>6</v>
      </c>
      <c r="C702" s="20">
        <f t="shared" si="36"/>
        <v>-11.82</v>
      </c>
      <c r="D702" s="20">
        <f t="shared" si="37"/>
        <v>11.6427</v>
      </c>
      <c r="E702" s="20">
        <f t="shared" si="35"/>
        <v>0.1170195</v>
      </c>
      <c r="F702" s="20">
        <f>(-(SUM($E$505:E702)))</f>
        <v>-7.7624909999999971</v>
      </c>
    </row>
    <row r="703" spans="1:6" x14ac:dyDescent="0.35">
      <c r="A703" s="20">
        <v>-1.98</v>
      </c>
      <c r="B703" s="20">
        <v>6</v>
      </c>
      <c r="C703" s="20">
        <f t="shared" si="36"/>
        <v>-11.879999999999999</v>
      </c>
      <c r="D703" s="20">
        <f t="shared" si="37"/>
        <v>11.761199999999999</v>
      </c>
      <c r="E703" s="20">
        <f t="shared" si="35"/>
        <v>0.11820750000000001</v>
      </c>
      <c r="F703" s="20">
        <f>(-(SUM($E$505:E703)))</f>
        <v>-7.8806984999999967</v>
      </c>
    </row>
    <row r="704" spans="1:6" x14ac:dyDescent="0.35">
      <c r="A704" s="20">
        <v>-1.99</v>
      </c>
      <c r="B704" s="20">
        <v>6</v>
      </c>
      <c r="C704" s="20">
        <f t="shared" si="36"/>
        <v>-11.94</v>
      </c>
      <c r="D704" s="20">
        <f t="shared" si="37"/>
        <v>11.8803</v>
      </c>
      <c r="E704" s="20">
        <f t="shared" si="35"/>
        <v>0.11940149999999999</v>
      </c>
      <c r="F704" s="20">
        <f>(-(SUM($E$505:E704)))</f>
        <v>-8.0000999999999962</v>
      </c>
    </row>
    <row r="705" spans="1:6" x14ac:dyDescent="0.35">
      <c r="A705" s="20">
        <v>-2</v>
      </c>
      <c r="B705" s="20">
        <v>6</v>
      </c>
      <c r="C705" s="20">
        <f t="shared" si="36"/>
        <v>-12</v>
      </c>
      <c r="D705" s="20">
        <f t="shared" si="37"/>
        <v>12</v>
      </c>
      <c r="E705" s="20">
        <f t="shared" si="35"/>
        <v>0.12060149999999999</v>
      </c>
      <c r="F705" s="20">
        <f>(-(SUM($E$505:E705)))</f>
        <v>-8.1207014999999956</v>
      </c>
    </row>
    <row r="706" spans="1:6" x14ac:dyDescent="0.35">
      <c r="A706" s="20">
        <v>-2.0099999999999998</v>
      </c>
      <c r="B706" s="20">
        <v>6</v>
      </c>
      <c r="C706" s="20">
        <f t="shared" si="36"/>
        <v>-12.059999999999999</v>
      </c>
      <c r="D706" s="20">
        <f t="shared" si="37"/>
        <v>12.120299999999997</v>
      </c>
      <c r="E706" s="20">
        <f t="shared" si="35"/>
        <v>0.1218075</v>
      </c>
      <c r="F706" s="20">
        <f>(-(SUM($E$505:E706)))</f>
        <v>-8.2425089999999948</v>
      </c>
    </row>
    <row r="707" spans="1:6" x14ac:dyDescent="0.35">
      <c r="A707" s="20">
        <v>-2.02</v>
      </c>
      <c r="B707" s="20">
        <v>6</v>
      </c>
      <c r="C707" s="20">
        <f t="shared" si="36"/>
        <v>-12.120000000000001</v>
      </c>
      <c r="D707" s="20">
        <f t="shared" si="37"/>
        <v>12.241200000000001</v>
      </c>
      <c r="E707" s="20">
        <f t="shared" si="35"/>
        <v>0.1230195</v>
      </c>
      <c r="F707" s="20">
        <f>(-(SUM($E$505:E707)))</f>
        <v>-8.3655284999999946</v>
      </c>
    </row>
    <row r="708" spans="1:6" x14ac:dyDescent="0.35">
      <c r="A708" s="20">
        <v>-2.0299999999999998</v>
      </c>
      <c r="B708" s="20">
        <v>6</v>
      </c>
      <c r="C708" s="20">
        <f t="shared" si="36"/>
        <v>-12.18</v>
      </c>
      <c r="D708" s="20">
        <f t="shared" si="37"/>
        <v>12.362699999999998</v>
      </c>
      <c r="E708" s="20">
        <f t="shared" si="35"/>
        <v>0.12423749999999999</v>
      </c>
      <c r="F708" s="20">
        <f>(-(SUM($E$505:E708)))</f>
        <v>-8.4897659999999942</v>
      </c>
    </row>
    <row r="709" spans="1:6" x14ac:dyDescent="0.35">
      <c r="A709" s="20">
        <v>-2.04</v>
      </c>
      <c r="B709" s="20">
        <v>6</v>
      </c>
      <c r="C709" s="20">
        <f t="shared" si="36"/>
        <v>-12.24</v>
      </c>
      <c r="D709" s="20">
        <f t="shared" si="37"/>
        <v>12.4848</v>
      </c>
      <c r="E709" s="20">
        <f t="shared" si="35"/>
        <v>0.1254615</v>
      </c>
      <c r="F709" s="20">
        <f>(-(SUM($E$505:E709)))</f>
        <v>-8.6152274999999943</v>
      </c>
    </row>
    <row r="710" spans="1:6" x14ac:dyDescent="0.35">
      <c r="A710" s="20">
        <v>-2.0499999999999998</v>
      </c>
      <c r="B710" s="20">
        <v>6</v>
      </c>
      <c r="C710" s="20">
        <f t="shared" si="36"/>
        <v>-12.299999999999999</v>
      </c>
      <c r="D710" s="20">
        <f t="shared" si="37"/>
        <v>12.607499999999998</v>
      </c>
      <c r="E710" s="20">
        <f t="shared" ref="E710:E773" si="38">(D710+D711)*0.01/2</f>
        <v>0.12669149999999998</v>
      </c>
      <c r="F710" s="20">
        <f>(-(SUM($E$505:E710)))</f>
        <v>-8.741918999999994</v>
      </c>
    </row>
    <row r="711" spans="1:6" x14ac:dyDescent="0.35">
      <c r="A711" s="20">
        <v>-2.06</v>
      </c>
      <c r="B711" s="20">
        <v>6</v>
      </c>
      <c r="C711" s="20">
        <f t="shared" si="36"/>
        <v>-12.36</v>
      </c>
      <c r="D711" s="20">
        <f t="shared" si="37"/>
        <v>12.7308</v>
      </c>
      <c r="E711" s="20">
        <f t="shared" si="38"/>
        <v>0.12792749999999997</v>
      </c>
      <c r="F711" s="20">
        <f>(-(SUM($E$505:E711)))</f>
        <v>-8.8698464999999942</v>
      </c>
    </row>
    <row r="712" spans="1:6" x14ac:dyDescent="0.35">
      <c r="A712" s="20">
        <v>-2.0699999999999998</v>
      </c>
      <c r="B712" s="20">
        <v>6</v>
      </c>
      <c r="C712" s="20">
        <f t="shared" si="36"/>
        <v>-12.419999999999998</v>
      </c>
      <c r="D712" s="20">
        <f t="shared" si="37"/>
        <v>12.854699999999998</v>
      </c>
      <c r="E712" s="20">
        <f t="shared" si="38"/>
        <v>0.12916949999999999</v>
      </c>
      <c r="F712" s="20">
        <f>(-(SUM($E$505:E712)))</f>
        <v>-8.9990159999999939</v>
      </c>
    </row>
    <row r="713" spans="1:6" x14ac:dyDescent="0.35">
      <c r="A713" s="20">
        <v>-2.08</v>
      </c>
      <c r="B713" s="20">
        <v>6</v>
      </c>
      <c r="C713" s="20">
        <f t="shared" si="36"/>
        <v>-12.48</v>
      </c>
      <c r="D713" s="20">
        <f t="shared" si="37"/>
        <v>12.979200000000001</v>
      </c>
      <c r="E713" s="20">
        <f t="shared" si="38"/>
        <v>0.13041750000000002</v>
      </c>
      <c r="F713" s="20">
        <f>(-(SUM($E$505:E713)))</f>
        <v>-9.129433499999994</v>
      </c>
    </row>
    <row r="714" spans="1:6" x14ac:dyDescent="0.35">
      <c r="A714" s="20">
        <v>-2.09</v>
      </c>
      <c r="B714" s="20">
        <v>6</v>
      </c>
      <c r="C714" s="20">
        <f t="shared" si="36"/>
        <v>-12.54</v>
      </c>
      <c r="D714" s="20">
        <f t="shared" si="37"/>
        <v>13.104299999999999</v>
      </c>
      <c r="E714" s="20">
        <f t="shared" si="38"/>
        <v>0.1316715</v>
      </c>
      <c r="F714" s="20">
        <f>(-(SUM($E$505:E714)))</f>
        <v>-9.2611049999999935</v>
      </c>
    </row>
    <row r="715" spans="1:6" x14ac:dyDescent="0.35">
      <c r="A715" s="20">
        <v>-2.1</v>
      </c>
      <c r="B715" s="20">
        <v>6</v>
      </c>
      <c r="C715" s="20">
        <f t="shared" si="36"/>
        <v>-12.600000000000001</v>
      </c>
      <c r="D715" s="20">
        <f t="shared" si="37"/>
        <v>13.230000000000002</v>
      </c>
      <c r="E715" s="20">
        <f t="shared" si="38"/>
        <v>0.13293150000000001</v>
      </c>
      <c r="F715" s="20">
        <f>(-(SUM($E$505:E715)))</f>
        <v>-9.3940364999999932</v>
      </c>
    </row>
    <row r="716" spans="1:6" x14ac:dyDescent="0.35">
      <c r="A716" s="20">
        <v>-2.11</v>
      </c>
      <c r="B716" s="20">
        <v>6</v>
      </c>
      <c r="C716" s="20">
        <f t="shared" si="36"/>
        <v>-12.66</v>
      </c>
      <c r="D716" s="20">
        <f t="shared" si="37"/>
        <v>13.356299999999999</v>
      </c>
      <c r="E716" s="20">
        <f t="shared" si="38"/>
        <v>0.1341975</v>
      </c>
      <c r="F716" s="20">
        <f>(-(SUM($E$505:E716)))</f>
        <v>-9.5282339999999941</v>
      </c>
    </row>
    <row r="717" spans="1:6" x14ac:dyDescent="0.35">
      <c r="A717" s="20">
        <v>-2.12</v>
      </c>
      <c r="B717" s="20">
        <v>6</v>
      </c>
      <c r="C717" s="20">
        <f t="shared" si="36"/>
        <v>-12.72</v>
      </c>
      <c r="D717" s="20">
        <f t="shared" si="37"/>
        <v>13.483200000000002</v>
      </c>
      <c r="E717" s="20">
        <f t="shared" si="38"/>
        <v>0.13546949999999999</v>
      </c>
      <c r="F717" s="20">
        <f>(-(SUM($E$505:E717)))</f>
        <v>-9.6637034999999933</v>
      </c>
    </row>
    <row r="718" spans="1:6" x14ac:dyDescent="0.35">
      <c r="A718" s="20">
        <v>-2.13</v>
      </c>
      <c r="B718" s="20">
        <v>6</v>
      </c>
      <c r="C718" s="20">
        <f t="shared" si="36"/>
        <v>-12.78</v>
      </c>
      <c r="D718" s="20">
        <f t="shared" si="37"/>
        <v>13.610699999999998</v>
      </c>
      <c r="E718" s="20">
        <f t="shared" si="38"/>
        <v>0.13674749999999999</v>
      </c>
      <c r="F718" s="20">
        <f>(-(SUM($E$505:E718)))</f>
        <v>-9.8004509999999936</v>
      </c>
    </row>
    <row r="719" spans="1:6" x14ac:dyDescent="0.35">
      <c r="A719" s="20">
        <v>-2.14</v>
      </c>
      <c r="B719" s="20">
        <v>6</v>
      </c>
      <c r="C719" s="20">
        <f t="shared" si="36"/>
        <v>-12.84</v>
      </c>
      <c r="D719" s="20">
        <f t="shared" si="37"/>
        <v>13.738800000000001</v>
      </c>
      <c r="E719" s="20">
        <f t="shared" si="38"/>
        <v>0.1380315</v>
      </c>
      <c r="F719" s="20">
        <f>(-(SUM($E$505:E719)))</f>
        <v>-9.9384824999999939</v>
      </c>
    </row>
    <row r="720" spans="1:6" x14ac:dyDescent="0.35">
      <c r="A720" s="20">
        <v>-2.15</v>
      </c>
      <c r="B720" s="20">
        <v>6</v>
      </c>
      <c r="C720" s="20">
        <f t="shared" si="36"/>
        <v>-12.899999999999999</v>
      </c>
      <c r="D720" s="20">
        <f t="shared" si="37"/>
        <v>13.867499999999998</v>
      </c>
      <c r="E720" s="20">
        <f t="shared" si="38"/>
        <v>0.13932150000000001</v>
      </c>
      <c r="F720" s="20">
        <f>(-(SUM($E$505:E720)))</f>
        <v>-10.077803999999993</v>
      </c>
    </row>
    <row r="721" spans="1:6" x14ac:dyDescent="0.35">
      <c r="A721" s="20">
        <v>-2.16</v>
      </c>
      <c r="B721" s="20">
        <v>6</v>
      </c>
      <c r="C721" s="20">
        <f t="shared" si="36"/>
        <v>-12.96</v>
      </c>
      <c r="D721" s="20">
        <f t="shared" si="37"/>
        <v>13.996800000000002</v>
      </c>
      <c r="E721" s="20">
        <f t="shared" si="38"/>
        <v>0.14061750000000001</v>
      </c>
      <c r="F721" s="20">
        <f>(-(SUM($E$505:E721)))</f>
        <v>-10.218421499999993</v>
      </c>
    </row>
    <row r="722" spans="1:6" x14ac:dyDescent="0.35">
      <c r="A722" s="20">
        <v>-2.17</v>
      </c>
      <c r="B722" s="20">
        <v>6</v>
      </c>
      <c r="C722" s="20">
        <f t="shared" si="36"/>
        <v>-13.02</v>
      </c>
      <c r="D722" s="20">
        <f t="shared" si="37"/>
        <v>14.1267</v>
      </c>
      <c r="E722" s="20">
        <f t="shared" si="38"/>
        <v>0.14191950000000003</v>
      </c>
      <c r="F722" s="20">
        <f>(-(SUM($E$505:E722)))</f>
        <v>-10.360340999999993</v>
      </c>
    </row>
    <row r="723" spans="1:6" x14ac:dyDescent="0.35">
      <c r="A723" s="20">
        <v>-2.1800000000000002</v>
      </c>
      <c r="B723" s="20">
        <v>6</v>
      </c>
      <c r="C723" s="20">
        <f t="shared" si="36"/>
        <v>-13.080000000000002</v>
      </c>
      <c r="D723" s="20">
        <f t="shared" si="37"/>
        <v>14.257200000000003</v>
      </c>
      <c r="E723" s="20">
        <f t="shared" si="38"/>
        <v>0.14322750000000004</v>
      </c>
      <c r="F723" s="20">
        <f>(-(SUM($E$505:E723)))</f>
        <v>-10.503568499999993</v>
      </c>
    </row>
    <row r="724" spans="1:6" x14ac:dyDescent="0.35">
      <c r="A724" s="20">
        <v>-2.19</v>
      </c>
      <c r="B724" s="20">
        <v>6</v>
      </c>
      <c r="C724" s="20">
        <f t="shared" si="36"/>
        <v>-13.14</v>
      </c>
      <c r="D724" s="20">
        <f t="shared" si="37"/>
        <v>14.388300000000001</v>
      </c>
      <c r="E724" s="20">
        <f t="shared" si="38"/>
        <v>0.14454150000000002</v>
      </c>
      <c r="F724" s="20">
        <f>(-(SUM($E$505:E724)))</f>
        <v>-10.648109999999994</v>
      </c>
    </row>
    <row r="725" spans="1:6" x14ac:dyDescent="0.35">
      <c r="A725" s="20">
        <v>-2.2000000000000002</v>
      </c>
      <c r="B725" s="20">
        <v>6</v>
      </c>
      <c r="C725" s="20">
        <f t="shared" si="36"/>
        <v>-13.200000000000001</v>
      </c>
      <c r="D725" s="20">
        <f t="shared" si="37"/>
        <v>14.520000000000003</v>
      </c>
      <c r="E725" s="20">
        <f t="shared" si="38"/>
        <v>0.14586150000000003</v>
      </c>
      <c r="F725" s="20">
        <f>(-(SUM($E$505:E725)))</f>
        <v>-10.793971499999994</v>
      </c>
    </row>
    <row r="726" spans="1:6" x14ac:dyDescent="0.35">
      <c r="A726" s="20">
        <v>-2.21</v>
      </c>
      <c r="B726" s="20">
        <v>6</v>
      </c>
      <c r="C726" s="20">
        <f t="shared" si="36"/>
        <v>-13.26</v>
      </c>
      <c r="D726" s="20">
        <f t="shared" si="37"/>
        <v>14.6523</v>
      </c>
      <c r="E726" s="20">
        <f t="shared" si="38"/>
        <v>0.1471875</v>
      </c>
      <c r="F726" s="20">
        <f>(-(SUM($E$505:E726)))</f>
        <v>-10.941158999999994</v>
      </c>
    </row>
    <row r="727" spans="1:6" x14ac:dyDescent="0.35">
      <c r="A727" s="20">
        <v>-2.2200000000000002</v>
      </c>
      <c r="B727" s="20">
        <v>6</v>
      </c>
      <c r="C727" s="20">
        <f t="shared" si="36"/>
        <v>-13.32</v>
      </c>
      <c r="D727" s="20">
        <f t="shared" si="37"/>
        <v>14.785200000000001</v>
      </c>
      <c r="E727" s="20">
        <f t="shared" si="38"/>
        <v>0.1485195</v>
      </c>
      <c r="F727" s="20">
        <f>(-(SUM($E$505:E727)))</f>
        <v>-11.089678499999994</v>
      </c>
    </row>
    <row r="728" spans="1:6" x14ac:dyDescent="0.35">
      <c r="A728" s="20">
        <v>-2.23</v>
      </c>
      <c r="B728" s="20">
        <v>6</v>
      </c>
      <c r="C728" s="20">
        <f t="shared" si="36"/>
        <v>-13.379999999999999</v>
      </c>
      <c r="D728" s="20">
        <f t="shared" si="37"/>
        <v>14.918699999999999</v>
      </c>
      <c r="E728" s="20">
        <f t="shared" si="38"/>
        <v>0.1498575</v>
      </c>
      <c r="F728" s="20">
        <f>(-(SUM($E$505:E728)))</f>
        <v>-11.239535999999994</v>
      </c>
    </row>
    <row r="729" spans="1:6" x14ac:dyDescent="0.35">
      <c r="A729" s="20">
        <v>-2.2400000000000002</v>
      </c>
      <c r="B729" s="20">
        <v>6</v>
      </c>
      <c r="C729" s="20">
        <f t="shared" si="36"/>
        <v>-13.440000000000001</v>
      </c>
      <c r="D729" s="20">
        <f t="shared" si="37"/>
        <v>15.052800000000003</v>
      </c>
      <c r="E729" s="20">
        <f t="shared" si="38"/>
        <v>0.15120150000000002</v>
      </c>
      <c r="F729" s="20">
        <f>(-(SUM($E$505:E729)))</f>
        <v>-11.390737499999995</v>
      </c>
    </row>
    <row r="730" spans="1:6" x14ac:dyDescent="0.35">
      <c r="A730" s="20">
        <v>-2.25</v>
      </c>
      <c r="B730" s="20">
        <v>6</v>
      </c>
      <c r="C730" s="20">
        <f t="shared" si="36"/>
        <v>-13.5</v>
      </c>
      <c r="D730" s="20">
        <f t="shared" si="37"/>
        <v>15.1875</v>
      </c>
      <c r="E730" s="20">
        <f t="shared" si="38"/>
        <v>0.15255149999999998</v>
      </c>
      <c r="F730" s="20">
        <f>(-(SUM($E$505:E730)))</f>
        <v>-11.543288999999994</v>
      </c>
    </row>
    <row r="731" spans="1:6" x14ac:dyDescent="0.35">
      <c r="A731" s="20">
        <v>-2.2599999999999998</v>
      </c>
      <c r="B731" s="20">
        <v>6</v>
      </c>
      <c r="C731" s="20">
        <f t="shared" si="36"/>
        <v>-13.559999999999999</v>
      </c>
      <c r="D731" s="20">
        <f t="shared" si="37"/>
        <v>15.322799999999997</v>
      </c>
      <c r="E731" s="20">
        <f t="shared" si="38"/>
        <v>0.1539075</v>
      </c>
      <c r="F731" s="20">
        <f>(-(SUM($E$505:E731)))</f>
        <v>-11.697196499999995</v>
      </c>
    </row>
    <row r="732" spans="1:6" x14ac:dyDescent="0.35">
      <c r="A732" s="20">
        <v>-2.27</v>
      </c>
      <c r="B732" s="20">
        <v>6</v>
      </c>
      <c r="C732" s="20">
        <f t="shared" si="36"/>
        <v>-13.620000000000001</v>
      </c>
      <c r="D732" s="20">
        <f t="shared" si="37"/>
        <v>15.458700000000002</v>
      </c>
      <c r="E732" s="20">
        <f t="shared" si="38"/>
        <v>0.1552695</v>
      </c>
      <c r="F732" s="20">
        <f>(-(SUM($E$505:E732)))</f>
        <v>-11.852465999999994</v>
      </c>
    </row>
    <row r="733" spans="1:6" x14ac:dyDescent="0.35">
      <c r="A733" s="20">
        <v>-2.2799999999999998</v>
      </c>
      <c r="B733" s="20">
        <v>6</v>
      </c>
      <c r="C733" s="20">
        <f t="shared" si="36"/>
        <v>-13.68</v>
      </c>
      <c r="D733" s="20">
        <f t="shared" si="37"/>
        <v>15.595199999999998</v>
      </c>
      <c r="E733" s="20">
        <f t="shared" si="38"/>
        <v>0.15663750000000001</v>
      </c>
      <c r="F733" s="20">
        <f>(-(SUM($E$505:E733)))</f>
        <v>-12.009103499999995</v>
      </c>
    </row>
    <row r="734" spans="1:6" x14ac:dyDescent="0.35">
      <c r="A734" s="20">
        <v>-2.29</v>
      </c>
      <c r="B734" s="20">
        <v>6</v>
      </c>
      <c r="C734" s="20">
        <f t="shared" si="36"/>
        <v>-13.74</v>
      </c>
      <c r="D734" s="20">
        <f t="shared" si="37"/>
        <v>15.7323</v>
      </c>
      <c r="E734" s="20">
        <f t="shared" si="38"/>
        <v>0.1580115</v>
      </c>
      <c r="F734" s="20">
        <f>(-(SUM($E$505:E734)))</f>
        <v>-12.167114999999995</v>
      </c>
    </row>
    <row r="735" spans="1:6" x14ac:dyDescent="0.35">
      <c r="A735" s="20">
        <v>-2.2999999999999998</v>
      </c>
      <c r="B735" s="20">
        <v>6</v>
      </c>
      <c r="C735" s="20">
        <f t="shared" si="36"/>
        <v>-13.799999999999999</v>
      </c>
      <c r="D735" s="20">
        <f t="shared" si="37"/>
        <v>15.869999999999997</v>
      </c>
      <c r="E735" s="20">
        <f t="shared" si="38"/>
        <v>0.15939149999999999</v>
      </c>
      <c r="F735" s="20">
        <f>(-(SUM($E$505:E735)))</f>
        <v>-12.326506499999995</v>
      </c>
    </row>
    <row r="736" spans="1:6" x14ac:dyDescent="0.35">
      <c r="A736" s="20">
        <v>-2.31</v>
      </c>
      <c r="B736" s="20">
        <v>6</v>
      </c>
      <c r="C736" s="20">
        <f t="shared" si="36"/>
        <v>-13.86</v>
      </c>
      <c r="D736" s="20">
        <f t="shared" si="37"/>
        <v>16.008299999999998</v>
      </c>
      <c r="E736" s="20">
        <f t="shared" si="38"/>
        <v>0.16077749999999999</v>
      </c>
      <c r="F736" s="20">
        <f>(-(SUM($E$505:E736)))</f>
        <v>-12.487283999999995</v>
      </c>
    </row>
    <row r="737" spans="1:6" x14ac:dyDescent="0.35">
      <c r="A737" s="20">
        <v>-2.3199999999999998</v>
      </c>
      <c r="B737" s="20">
        <v>6</v>
      </c>
      <c r="C737" s="20">
        <f t="shared" si="36"/>
        <v>-13.919999999999998</v>
      </c>
      <c r="D737" s="20">
        <f t="shared" si="37"/>
        <v>16.147199999999998</v>
      </c>
      <c r="E737" s="20">
        <f t="shared" si="38"/>
        <v>0.16216949999999997</v>
      </c>
      <c r="F737" s="20">
        <f>(-(SUM($E$505:E737)))</f>
        <v>-12.649453499999995</v>
      </c>
    </row>
    <row r="738" spans="1:6" x14ac:dyDescent="0.35">
      <c r="A738" s="20">
        <v>-2.33</v>
      </c>
      <c r="B738" s="20">
        <v>6</v>
      </c>
      <c r="C738" s="20">
        <f t="shared" si="36"/>
        <v>-13.98</v>
      </c>
      <c r="D738" s="20">
        <f t="shared" si="37"/>
        <v>16.2867</v>
      </c>
      <c r="E738" s="20">
        <f t="shared" si="38"/>
        <v>0.16356749999999998</v>
      </c>
      <c r="F738" s="20">
        <f>(-(SUM($E$505:E738)))</f>
        <v>-12.813020999999994</v>
      </c>
    </row>
    <row r="739" spans="1:6" x14ac:dyDescent="0.35">
      <c r="A739" s="20">
        <v>-2.34</v>
      </c>
      <c r="B739" s="20">
        <v>6</v>
      </c>
      <c r="C739" s="20">
        <f t="shared" si="36"/>
        <v>-14.04</v>
      </c>
      <c r="D739" s="20">
        <f t="shared" si="37"/>
        <v>16.426799999999997</v>
      </c>
      <c r="E739" s="20">
        <f t="shared" si="38"/>
        <v>0.16497149999999999</v>
      </c>
      <c r="F739" s="20">
        <f>(-(SUM($E$505:E739)))</f>
        <v>-12.977992499999994</v>
      </c>
    </row>
    <row r="740" spans="1:6" x14ac:dyDescent="0.35">
      <c r="A740" s="20">
        <v>-2.35</v>
      </c>
      <c r="B740" s="20">
        <v>6</v>
      </c>
      <c r="C740" s="20">
        <f t="shared" si="36"/>
        <v>-14.100000000000001</v>
      </c>
      <c r="D740" s="20">
        <f t="shared" si="37"/>
        <v>16.567500000000003</v>
      </c>
      <c r="E740" s="20">
        <f t="shared" si="38"/>
        <v>0.16638150000000004</v>
      </c>
      <c r="F740" s="20">
        <f>(-(SUM($E$505:E740)))</f>
        <v>-13.144373999999994</v>
      </c>
    </row>
    <row r="741" spans="1:6" x14ac:dyDescent="0.35">
      <c r="A741" s="20">
        <v>-2.36</v>
      </c>
      <c r="B741" s="20">
        <v>6</v>
      </c>
      <c r="C741" s="20">
        <f t="shared" si="36"/>
        <v>-14.16</v>
      </c>
      <c r="D741" s="20">
        <f t="shared" si="37"/>
        <v>16.7088</v>
      </c>
      <c r="E741" s="20">
        <f t="shared" si="38"/>
        <v>0.16779750000000002</v>
      </c>
      <c r="F741" s="20">
        <f>(-(SUM($E$505:E741)))</f>
        <v>-13.312171499999994</v>
      </c>
    </row>
    <row r="742" spans="1:6" x14ac:dyDescent="0.35">
      <c r="A742" s="20">
        <v>-2.37</v>
      </c>
      <c r="B742" s="20">
        <v>6</v>
      </c>
      <c r="C742" s="20">
        <f t="shared" si="36"/>
        <v>-14.22</v>
      </c>
      <c r="D742" s="20">
        <f t="shared" si="37"/>
        <v>16.8507</v>
      </c>
      <c r="E742" s="20">
        <f t="shared" si="38"/>
        <v>0.16921949999999999</v>
      </c>
      <c r="F742" s="20">
        <f>(-(SUM($E$505:E742)))</f>
        <v>-13.481390999999995</v>
      </c>
    </row>
    <row r="743" spans="1:6" x14ac:dyDescent="0.35">
      <c r="A743" s="20">
        <v>-2.38</v>
      </c>
      <c r="B743" s="20">
        <v>6</v>
      </c>
      <c r="C743" s="20">
        <f t="shared" si="36"/>
        <v>-14.28</v>
      </c>
      <c r="D743" s="20">
        <f t="shared" si="37"/>
        <v>16.993199999999998</v>
      </c>
      <c r="E743" s="20">
        <f t="shared" si="38"/>
        <v>0.17064750000000001</v>
      </c>
      <c r="F743" s="20">
        <f>(-(SUM($E$505:E743)))</f>
        <v>-13.652038499999994</v>
      </c>
    </row>
    <row r="744" spans="1:6" x14ac:dyDescent="0.35">
      <c r="A744" s="20">
        <v>-2.39</v>
      </c>
      <c r="B744" s="20">
        <v>6</v>
      </c>
      <c r="C744" s="20">
        <f t="shared" si="36"/>
        <v>-14.34</v>
      </c>
      <c r="D744" s="20">
        <f t="shared" si="37"/>
        <v>17.136300000000002</v>
      </c>
      <c r="E744" s="20">
        <f t="shared" si="38"/>
        <v>0.1720815</v>
      </c>
      <c r="F744" s="20">
        <f>(-(SUM($E$505:E744)))</f>
        <v>-13.824119999999994</v>
      </c>
    </row>
    <row r="745" spans="1:6" x14ac:dyDescent="0.35">
      <c r="A745" s="20">
        <v>-2.4</v>
      </c>
      <c r="B745" s="20">
        <v>6</v>
      </c>
      <c r="C745" s="20">
        <f t="shared" si="36"/>
        <v>-14.399999999999999</v>
      </c>
      <c r="D745" s="20">
        <f t="shared" si="37"/>
        <v>17.279999999999998</v>
      </c>
      <c r="E745" s="20">
        <f t="shared" si="38"/>
        <v>0.17352150000000002</v>
      </c>
      <c r="F745" s="20">
        <f>(-(SUM($E$505:E745)))</f>
        <v>-13.997641499999993</v>
      </c>
    </row>
    <row r="746" spans="1:6" x14ac:dyDescent="0.35">
      <c r="A746" s="20">
        <v>-2.41</v>
      </c>
      <c r="B746" s="20">
        <v>6</v>
      </c>
      <c r="C746" s="20">
        <f t="shared" si="36"/>
        <v>-14.46</v>
      </c>
      <c r="D746" s="20">
        <f t="shared" si="37"/>
        <v>17.424300000000002</v>
      </c>
      <c r="E746" s="20">
        <f t="shared" si="38"/>
        <v>0.1749675</v>
      </c>
      <c r="F746" s="20">
        <f>(-(SUM($E$505:E746)))</f>
        <v>-14.172608999999992</v>
      </c>
    </row>
    <row r="747" spans="1:6" x14ac:dyDescent="0.35">
      <c r="A747" s="20">
        <v>-2.42</v>
      </c>
      <c r="B747" s="20">
        <v>6</v>
      </c>
      <c r="C747" s="20">
        <f t="shared" si="36"/>
        <v>-14.52</v>
      </c>
      <c r="D747" s="20">
        <f t="shared" si="37"/>
        <v>17.569199999999999</v>
      </c>
      <c r="E747" s="20">
        <f t="shared" si="38"/>
        <v>0.17641950000000001</v>
      </c>
      <c r="F747" s="20">
        <f>(-(SUM($E$505:E747)))</f>
        <v>-14.349028499999992</v>
      </c>
    </row>
    <row r="748" spans="1:6" x14ac:dyDescent="0.35">
      <c r="A748" s="20">
        <v>-2.4300000000000002</v>
      </c>
      <c r="B748" s="20">
        <v>6</v>
      </c>
      <c r="C748" s="20">
        <f t="shared" si="36"/>
        <v>-14.580000000000002</v>
      </c>
      <c r="D748" s="20">
        <f t="shared" si="37"/>
        <v>17.714700000000004</v>
      </c>
      <c r="E748" s="20">
        <f t="shared" si="38"/>
        <v>0.17787750000000002</v>
      </c>
      <c r="F748" s="20">
        <f>(-(SUM($E$505:E748)))</f>
        <v>-14.526905999999991</v>
      </c>
    </row>
    <row r="749" spans="1:6" x14ac:dyDescent="0.35">
      <c r="A749" s="20">
        <v>-2.44</v>
      </c>
      <c r="B749" s="20">
        <v>6</v>
      </c>
      <c r="C749" s="20">
        <f t="shared" si="36"/>
        <v>-14.64</v>
      </c>
      <c r="D749" s="20">
        <f t="shared" si="37"/>
        <v>17.860800000000001</v>
      </c>
      <c r="E749" s="20">
        <f t="shared" si="38"/>
        <v>0.17934150000000001</v>
      </c>
      <c r="F749" s="20">
        <f>(-(SUM($E$505:E749)))</f>
        <v>-14.706247499999991</v>
      </c>
    </row>
    <row r="750" spans="1:6" x14ac:dyDescent="0.35">
      <c r="A750" s="20">
        <v>-2.4500000000000002</v>
      </c>
      <c r="B750" s="20">
        <v>6</v>
      </c>
      <c r="C750" s="20">
        <f t="shared" si="36"/>
        <v>-14.700000000000001</v>
      </c>
      <c r="D750" s="20">
        <f t="shared" si="37"/>
        <v>18.007500000000004</v>
      </c>
      <c r="E750" s="20">
        <f t="shared" si="38"/>
        <v>0.18081150000000001</v>
      </c>
      <c r="F750" s="20">
        <f>(-(SUM($E$505:E750)))</f>
        <v>-14.887058999999992</v>
      </c>
    </row>
    <row r="751" spans="1:6" x14ac:dyDescent="0.35">
      <c r="A751" s="20">
        <v>-2.46</v>
      </c>
      <c r="B751" s="20">
        <v>6</v>
      </c>
      <c r="C751" s="20">
        <f t="shared" si="36"/>
        <v>-14.76</v>
      </c>
      <c r="D751" s="20">
        <f t="shared" si="37"/>
        <v>18.154799999999998</v>
      </c>
      <c r="E751" s="20">
        <f t="shared" si="38"/>
        <v>0.18228749999999999</v>
      </c>
      <c r="F751" s="20">
        <f>(-(SUM($E$505:E751)))</f>
        <v>-15.069346499999991</v>
      </c>
    </row>
    <row r="752" spans="1:6" x14ac:dyDescent="0.35">
      <c r="A752" s="20">
        <v>-2.4700000000000002</v>
      </c>
      <c r="B752" s="20">
        <v>6</v>
      </c>
      <c r="C752" s="20">
        <f t="shared" si="36"/>
        <v>-14.82</v>
      </c>
      <c r="D752" s="20">
        <f t="shared" si="37"/>
        <v>18.302700000000002</v>
      </c>
      <c r="E752" s="20">
        <f t="shared" si="38"/>
        <v>0.1837695</v>
      </c>
      <c r="F752" s="20">
        <f>(-(SUM($E$505:E752)))</f>
        <v>-15.253115999999991</v>
      </c>
    </row>
    <row r="753" spans="1:6" x14ac:dyDescent="0.35">
      <c r="A753" s="20">
        <v>-2.48</v>
      </c>
      <c r="B753" s="20">
        <v>6</v>
      </c>
      <c r="C753" s="20">
        <f t="shared" si="36"/>
        <v>-14.879999999999999</v>
      </c>
      <c r="D753" s="20">
        <f t="shared" si="37"/>
        <v>18.4512</v>
      </c>
      <c r="E753" s="20">
        <f t="shared" si="38"/>
        <v>0.18525750000000002</v>
      </c>
      <c r="F753" s="20">
        <f>(-(SUM($E$505:E753)))</f>
        <v>-15.438373499999992</v>
      </c>
    </row>
    <row r="754" spans="1:6" x14ac:dyDescent="0.35">
      <c r="A754" s="20">
        <v>-2.4900000000000002</v>
      </c>
      <c r="B754" s="20">
        <v>6</v>
      </c>
      <c r="C754" s="20">
        <f t="shared" si="36"/>
        <v>-14.940000000000001</v>
      </c>
      <c r="D754" s="20">
        <f t="shared" si="37"/>
        <v>18.600300000000004</v>
      </c>
      <c r="E754" s="20">
        <f t="shared" si="38"/>
        <v>0.18675150000000001</v>
      </c>
      <c r="F754" s="20">
        <f>(-(SUM($E$505:E754)))</f>
        <v>-15.625124999999992</v>
      </c>
    </row>
    <row r="755" spans="1:6" x14ac:dyDescent="0.35">
      <c r="A755" s="20">
        <v>-2.5</v>
      </c>
      <c r="B755" s="20">
        <v>6</v>
      </c>
      <c r="C755" s="20">
        <f t="shared" si="36"/>
        <v>-15</v>
      </c>
      <c r="D755" s="20">
        <f t="shared" si="37"/>
        <v>18.75</v>
      </c>
      <c r="E755" s="20">
        <f t="shared" si="38"/>
        <v>0.18825150000000002</v>
      </c>
      <c r="F755" s="20">
        <f>(-(SUM($E$505:E755)))</f>
        <v>-15.813376499999992</v>
      </c>
    </row>
    <row r="756" spans="1:6" x14ac:dyDescent="0.35">
      <c r="A756" s="20">
        <v>-2.5099999999999998</v>
      </c>
      <c r="B756" s="20">
        <v>6</v>
      </c>
      <c r="C756" s="20">
        <f t="shared" si="36"/>
        <v>-15.059999999999999</v>
      </c>
      <c r="D756" s="20">
        <f t="shared" si="37"/>
        <v>18.900299999999998</v>
      </c>
      <c r="E756" s="20">
        <f t="shared" si="38"/>
        <v>0.1897575</v>
      </c>
      <c r="F756" s="20">
        <f>(-(SUM($E$505:E756)))</f>
        <v>-16.003133999999992</v>
      </c>
    </row>
    <row r="757" spans="1:6" x14ac:dyDescent="0.35">
      <c r="A757" s="20">
        <v>-2.52</v>
      </c>
      <c r="B757" s="20">
        <v>6</v>
      </c>
      <c r="C757" s="20">
        <f t="shared" si="36"/>
        <v>-15.120000000000001</v>
      </c>
      <c r="D757" s="20">
        <f t="shared" si="37"/>
        <v>19.051200000000001</v>
      </c>
      <c r="E757" s="20">
        <f t="shared" si="38"/>
        <v>0.19126950000000001</v>
      </c>
      <c r="F757" s="20">
        <f>(-(SUM($E$505:E757)))</f>
        <v>-16.194403499999993</v>
      </c>
    </row>
    <row r="758" spans="1:6" x14ac:dyDescent="0.35">
      <c r="A758" s="20">
        <v>-2.5299999999999998</v>
      </c>
      <c r="B758" s="20">
        <v>6</v>
      </c>
      <c r="C758" s="20">
        <f t="shared" si="36"/>
        <v>-15.18</v>
      </c>
      <c r="D758" s="20">
        <f t="shared" si="37"/>
        <v>19.202699999999997</v>
      </c>
      <c r="E758" s="20">
        <f t="shared" si="38"/>
        <v>0.1927875</v>
      </c>
      <c r="F758" s="20">
        <f>(-(SUM($E$505:E758)))</f>
        <v>-16.387190999999994</v>
      </c>
    </row>
    <row r="759" spans="1:6" x14ac:dyDescent="0.35">
      <c r="A759" s="20">
        <v>-2.54</v>
      </c>
      <c r="B759" s="20">
        <v>6</v>
      </c>
      <c r="C759" s="20">
        <f t="shared" si="36"/>
        <v>-15.24</v>
      </c>
      <c r="D759" s="20">
        <f t="shared" si="37"/>
        <v>19.354800000000001</v>
      </c>
      <c r="E759" s="20">
        <f t="shared" si="38"/>
        <v>0.1943115</v>
      </c>
      <c r="F759" s="20">
        <f>(-(SUM($E$505:E759)))</f>
        <v>-16.581502499999996</v>
      </c>
    </row>
    <row r="760" spans="1:6" x14ac:dyDescent="0.35">
      <c r="A760" s="20">
        <v>-2.5499999999999998</v>
      </c>
      <c r="B760" s="20">
        <v>6</v>
      </c>
      <c r="C760" s="20">
        <f t="shared" si="36"/>
        <v>-15.299999999999999</v>
      </c>
      <c r="D760" s="20">
        <f t="shared" si="37"/>
        <v>19.507499999999997</v>
      </c>
      <c r="E760" s="20">
        <f t="shared" si="38"/>
        <v>0.19584149999999997</v>
      </c>
      <c r="F760" s="20">
        <f>(-(SUM($E$505:E760)))</f>
        <v>-16.777343999999996</v>
      </c>
    </row>
    <row r="761" spans="1:6" x14ac:dyDescent="0.35">
      <c r="A761" s="20">
        <v>-2.56</v>
      </c>
      <c r="B761" s="20">
        <v>6</v>
      </c>
      <c r="C761" s="20">
        <f t="shared" ref="C761:C824" si="39">A761*B761</f>
        <v>-15.36</v>
      </c>
      <c r="D761" s="20">
        <f t="shared" ref="D761:D824" si="40">(C761*A761)/2</f>
        <v>19.660799999999998</v>
      </c>
      <c r="E761" s="20">
        <f t="shared" si="38"/>
        <v>0.19737749999999998</v>
      </c>
      <c r="F761" s="20">
        <f>(-(SUM($E$505:E761)))</f>
        <v>-16.974721499999994</v>
      </c>
    </row>
    <row r="762" spans="1:6" x14ac:dyDescent="0.35">
      <c r="A762" s="20">
        <v>-2.57</v>
      </c>
      <c r="B762" s="20">
        <v>6</v>
      </c>
      <c r="C762" s="20">
        <f t="shared" si="39"/>
        <v>-15.419999999999998</v>
      </c>
      <c r="D762" s="20">
        <f t="shared" si="40"/>
        <v>19.814699999999995</v>
      </c>
      <c r="E762" s="20">
        <f t="shared" si="38"/>
        <v>0.19891949999999997</v>
      </c>
      <c r="F762" s="20">
        <f>(-(SUM($E$505:E762)))</f>
        <v>-17.173640999999993</v>
      </c>
    </row>
    <row r="763" spans="1:6" x14ac:dyDescent="0.35">
      <c r="A763" s="20">
        <v>-2.58</v>
      </c>
      <c r="B763" s="20">
        <v>6</v>
      </c>
      <c r="C763" s="20">
        <f t="shared" si="39"/>
        <v>-15.48</v>
      </c>
      <c r="D763" s="20">
        <f t="shared" si="40"/>
        <v>19.969200000000001</v>
      </c>
      <c r="E763" s="20">
        <f t="shared" si="38"/>
        <v>0.20046749999999999</v>
      </c>
      <c r="F763" s="20">
        <f>(-(SUM($E$505:E763)))</f>
        <v>-17.374108499999991</v>
      </c>
    </row>
    <row r="764" spans="1:6" x14ac:dyDescent="0.35">
      <c r="A764" s="20">
        <v>-2.59</v>
      </c>
      <c r="B764" s="20">
        <v>6</v>
      </c>
      <c r="C764" s="20">
        <f t="shared" si="39"/>
        <v>-15.54</v>
      </c>
      <c r="D764" s="20">
        <f t="shared" si="40"/>
        <v>20.124299999999998</v>
      </c>
      <c r="E764" s="20">
        <f t="shared" si="38"/>
        <v>0.20202149999999999</v>
      </c>
      <c r="F764" s="20">
        <f>(-(SUM($E$505:E764)))</f>
        <v>-17.576129999999992</v>
      </c>
    </row>
    <row r="765" spans="1:6" x14ac:dyDescent="0.35">
      <c r="A765" s="20">
        <v>-2.6</v>
      </c>
      <c r="B765" s="20">
        <v>6</v>
      </c>
      <c r="C765" s="20">
        <f t="shared" si="39"/>
        <v>-15.600000000000001</v>
      </c>
      <c r="D765" s="20">
        <f t="shared" si="40"/>
        <v>20.28</v>
      </c>
      <c r="E765" s="20">
        <f t="shared" si="38"/>
        <v>0.20358150000000003</v>
      </c>
      <c r="F765" s="20">
        <f>(-(SUM($E$505:E765)))</f>
        <v>-17.779711499999991</v>
      </c>
    </row>
    <row r="766" spans="1:6" x14ac:dyDescent="0.35">
      <c r="A766" s="20">
        <v>-2.61</v>
      </c>
      <c r="B766" s="20">
        <v>6</v>
      </c>
      <c r="C766" s="20">
        <f t="shared" si="39"/>
        <v>-15.66</v>
      </c>
      <c r="D766" s="20">
        <f t="shared" si="40"/>
        <v>20.436299999999999</v>
      </c>
      <c r="E766" s="20">
        <f t="shared" si="38"/>
        <v>0.20514750000000001</v>
      </c>
      <c r="F766" s="20">
        <f>(-(SUM($E$505:E766)))</f>
        <v>-17.984858999999989</v>
      </c>
    </row>
    <row r="767" spans="1:6" x14ac:dyDescent="0.35">
      <c r="A767" s="20">
        <v>-2.62</v>
      </c>
      <c r="B767" s="20">
        <v>6</v>
      </c>
      <c r="C767" s="20">
        <f t="shared" si="39"/>
        <v>-15.72</v>
      </c>
      <c r="D767" s="20">
        <f t="shared" si="40"/>
        <v>20.593200000000003</v>
      </c>
      <c r="E767" s="20">
        <f t="shared" si="38"/>
        <v>0.20671950000000003</v>
      </c>
      <c r="F767" s="20">
        <f>(-(SUM($E$505:E767)))</f>
        <v>-18.191578499999988</v>
      </c>
    </row>
    <row r="768" spans="1:6" x14ac:dyDescent="0.35">
      <c r="A768" s="20">
        <v>-2.63</v>
      </c>
      <c r="B768" s="20">
        <v>6</v>
      </c>
      <c r="C768" s="20">
        <f t="shared" si="39"/>
        <v>-15.78</v>
      </c>
      <c r="D768" s="20">
        <f t="shared" si="40"/>
        <v>20.750699999999998</v>
      </c>
      <c r="E768" s="20">
        <f t="shared" si="38"/>
        <v>0.20829749999999997</v>
      </c>
      <c r="F768" s="20">
        <f>(-(SUM($E$505:E768)))</f>
        <v>-18.399875999999988</v>
      </c>
    </row>
    <row r="769" spans="1:6" x14ac:dyDescent="0.35">
      <c r="A769" s="20">
        <v>-2.64</v>
      </c>
      <c r="B769" s="20">
        <v>6</v>
      </c>
      <c r="C769" s="20">
        <f t="shared" si="39"/>
        <v>-15.84</v>
      </c>
      <c r="D769" s="20">
        <f t="shared" si="40"/>
        <v>20.908799999999999</v>
      </c>
      <c r="E769" s="20">
        <f t="shared" si="38"/>
        <v>0.20988149999999997</v>
      </c>
      <c r="F769" s="20">
        <f>(-(SUM($E$505:E769)))</f>
        <v>-18.60975749999999</v>
      </c>
    </row>
    <row r="770" spans="1:6" x14ac:dyDescent="0.35">
      <c r="A770" s="20">
        <v>-2.65</v>
      </c>
      <c r="B770" s="20">
        <v>6</v>
      </c>
      <c r="C770" s="20">
        <f t="shared" si="39"/>
        <v>-15.899999999999999</v>
      </c>
      <c r="D770" s="20">
        <f t="shared" si="40"/>
        <v>21.067499999999999</v>
      </c>
      <c r="E770" s="20">
        <f t="shared" si="38"/>
        <v>0.21147150000000001</v>
      </c>
      <c r="F770" s="20">
        <f>(-(SUM($E$505:E770)))</f>
        <v>-18.821228999999988</v>
      </c>
    </row>
    <row r="771" spans="1:6" x14ac:dyDescent="0.35">
      <c r="A771" s="20">
        <v>-2.66</v>
      </c>
      <c r="B771" s="20">
        <v>6</v>
      </c>
      <c r="C771" s="20">
        <f t="shared" si="39"/>
        <v>-15.96</v>
      </c>
      <c r="D771" s="20">
        <f t="shared" si="40"/>
        <v>21.226800000000001</v>
      </c>
      <c r="E771" s="20">
        <f t="shared" si="38"/>
        <v>0.21306750000000002</v>
      </c>
      <c r="F771" s="20">
        <f>(-(SUM($E$505:E771)))</f>
        <v>-19.034296499999989</v>
      </c>
    </row>
    <row r="772" spans="1:6" x14ac:dyDescent="0.35">
      <c r="A772" s="20">
        <v>-2.67</v>
      </c>
      <c r="B772" s="20">
        <v>6</v>
      </c>
      <c r="C772" s="20">
        <f t="shared" si="39"/>
        <v>-16.02</v>
      </c>
      <c r="D772" s="20">
        <f t="shared" si="40"/>
        <v>21.386699999999998</v>
      </c>
      <c r="E772" s="20">
        <f t="shared" si="38"/>
        <v>0.21466950000000001</v>
      </c>
      <c r="F772" s="20">
        <f>(-(SUM($E$505:E772)))</f>
        <v>-19.248965999999989</v>
      </c>
    </row>
    <row r="773" spans="1:6" x14ac:dyDescent="0.35">
      <c r="A773" s="20">
        <v>-2.68</v>
      </c>
      <c r="B773" s="20">
        <v>6</v>
      </c>
      <c r="C773" s="20">
        <f t="shared" si="39"/>
        <v>-16.080000000000002</v>
      </c>
      <c r="D773" s="20">
        <f t="shared" si="40"/>
        <v>21.547200000000004</v>
      </c>
      <c r="E773" s="20">
        <f t="shared" si="38"/>
        <v>0.21627750000000004</v>
      </c>
      <c r="F773" s="20">
        <f>(-(SUM($E$505:E773)))</f>
        <v>-19.465243499999989</v>
      </c>
    </row>
    <row r="774" spans="1:6" x14ac:dyDescent="0.35">
      <c r="A774" s="20">
        <v>-2.69</v>
      </c>
      <c r="B774" s="20">
        <v>6</v>
      </c>
      <c r="C774" s="20">
        <f t="shared" si="39"/>
        <v>-16.14</v>
      </c>
      <c r="D774" s="20">
        <f t="shared" si="40"/>
        <v>21.708300000000001</v>
      </c>
      <c r="E774" s="20">
        <f t="shared" ref="E774:E837" si="41">(D774+D775)*0.01/2</f>
        <v>0.21789150000000004</v>
      </c>
      <c r="F774" s="20">
        <f>(-(SUM($E$505:E774)))</f>
        <v>-19.683134999999989</v>
      </c>
    </row>
    <row r="775" spans="1:6" x14ac:dyDescent="0.35">
      <c r="A775" s="20">
        <v>-2.7</v>
      </c>
      <c r="B775" s="20">
        <v>6</v>
      </c>
      <c r="C775" s="20">
        <f t="shared" si="39"/>
        <v>-16.200000000000003</v>
      </c>
      <c r="D775" s="20">
        <f t="shared" si="40"/>
        <v>21.870000000000005</v>
      </c>
      <c r="E775" s="20">
        <f t="shared" si="41"/>
        <v>0.2195115</v>
      </c>
      <c r="F775" s="20">
        <f>(-(SUM($E$505:E775)))</f>
        <v>-19.902646499999989</v>
      </c>
    </row>
    <row r="776" spans="1:6" x14ac:dyDescent="0.35">
      <c r="A776" s="20">
        <v>-2.71</v>
      </c>
      <c r="B776" s="20">
        <v>6</v>
      </c>
      <c r="C776" s="20">
        <f t="shared" si="39"/>
        <v>-16.259999999999998</v>
      </c>
      <c r="D776" s="20">
        <f t="shared" si="40"/>
        <v>22.032299999999996</v>
      </c>
      <c r="E776" s="20">
        <f t="shared" si="41"/>
        <v>0.22113749999999999</v>
      </c>
      <c r="F776" s="20">
        <f>(-(SUM($E$505:E776)))</f>
        <v>-20.12378399999999</v>
      </c>
    </row>
    <row r="777" spans="1:6" x14ac:dyDescent="0.35">
      <c r="A777" s="20">
        <v>-2.72</v>
      </c>
      <c r="B777" s="20">
        <v>6</v>
      </c>
      <c r="C777" s="20">
        <f t="shared" si="39"/>
        <v>-16.32</v>
      </c>
      <c r="D777" s="20">
        <f t="shared" si="40"/>
        <v>22.195200000000003</v>
      </c>
      <c r="E777" s="20">
        <f t="shared" si="41"/>
        <v>0.22276950000000001</v>
      </c>
      <c r="F777" s="20">
        <f>(-(SUM($E$505:E777)))</f>
        <v>-20.346553499999988</v>
      </c>
    </row>
    <row r="778" spans="1:6" x14ac:dyDescent="0.35">
      <c r="A778" s="20">
        <v>-2.73</v>
      </c>
      <c r="B778" s="20">
        <v>6</v>
      </c>
      <c r="C778" s="20">
        <f t="shared" si="39"/>
        <v>-16.38</v>
      </c>
      <c r="D778" s="20">
        <f t="shared" si="40"/>
        <v>22.358699999999999</v>
      </c>
      <c r="E778" s="20">
        <f t="shared" si="41"/>
        <v>0.22440750000000001</v>
      </c>
      <c r="F778" s="20">
        <f>(-(SUM($E$505:E778)))</f>
        <v>-20.57096099999999</v>
      </c>
    </row>
    <row r="779" spans="1:6" x14ac:dyDescent="0.35">
      <c r="A779" s="20">
        <v>-2.74</v>
      </c>
      <c r="B779" s="20">
        <v>6</v>
      </c>
      <c r="C779" s="20">
        <f t="shared" si="39"/>
        <v>-16.440000000000001</v>
      </c>
      <c r="D779" s="20">
        <f t="shared" si="40"/>
        <v>22.522800000000004</v>
      </c>
      <c r="E779" s="20">
        <f t="shared" si="41"/>
        <v>0.22605150000000002</v>
      </c>
      <c r="F779" s="20">
        <f>(-(SUM($E$505:E779)))</f>
        <v>-20.79701249999999</v>
      </c>
    </row>
    <row r="780" spans="1:6" x14ac:dyDescent="0.35">
      <c r="A780" s="20">
        <v>-2.75</v>
      </c>
      <c r="B780" s="20">
        <v>6</v>
      </c>
      <c r="C780" s="20">
        <f t="shared" si="39"/>
        <v>-16.5</v>
      </c>
      <c r="D780" s="20">
        <f t="shared" si="40"/>
        <v>22.6875</v>
      </c>
      <c r="E780" s="20">
        <f t="shared" si="41"/>
        <v>0.22770149999999997</v>
      </c>
      <c r="F780" s="20">
        <f>(-(SUM($E$505:E780)))</f>
        <v>-21.024713999999989</v>
      </c>
    </row>
    <row r="781" spans="1:6" x14ac:dyDescent="0.35">
      <c r="A781" s="20">
        <v>-2.76</v>
      </c>
      <c r="B781" s="20">
        <v>6</v>
      </c>
      <c r="C781" s="20">
        <f t="shared" si="39"/>
        <v>-16.559999999999999</v>
      </c>
      <c r="D781" s="20">
        <f t="shared" si="40"/>
        <v>22.852799999999995</v>
      </c>
      <c r="E781" s="20">
        <f t="shared" si="41"/>
        <v>0.22935749999999999</v>
      </c>
      <c r="F781" s="20">
        <f>(-(SUM($E$505:E781)))</f>
        <v>-21.254071499999988</v>
      </c>
    </row>
    <row r="782" spans="1:6" x14ac:dyDescent="0.35">
      <c r="A782" s="20">
        <v>-2.77</v>
      </c>
      <c r="B782" s="20">
        <v>6</v>
      </c>
      <c r="C782" s="20">
        <f t="shared" si="39"/>
        <v>-16.62</v>
      </c>
      <c r="D782" s="20">
        <f t="shared" si="40"/>
        <v>23.018700000000003</v>
      </c>
      <c r="E782" s="20">
        <f t="shared" si="41"/>
        <v>0.23101950000000002</v>
      </c>
      <c r="F782" s="20">
        <f>(-(SUM($E$505:E782)))</f>
        <v>-21.485090999999986</v>
      </c>
    </row>
    <row r="783" spans="1:6" x14ac:dyDescent="0.35">
      <c r="A783" s="20">
        <v>-2.78</v>
      </c>
      <c r="B783" s="20">
        <v>6</v>
      </c>
      <c r="C783" s="20">
        <f t="shared" si="39"/>
        <v>-16.68</v>
      </c>
      <c r="D783" s="20">
        <f t="shared" si="40"/>
        <v>23.185199999999998</v>
      </c>
      <c r="E783" s="20">
        <f t="shared" si="41"/>
        <v>0.23268750000000002</v>
      </c>
      <c r="F783" s="20">
        <f>(-(SUM($E$505:E783)))</f>
        <v>-21.717778499999987</v>
      </c>
    </row>
    <row r="784" spans="1:6" x14ac:dyDescent="0.35">
      <c r="A784" s="20">
        <v>-2.79</v>
      </c>
      <c r="B784" s="20">
        <v>6</v>
      </c>
      <c r="C784" s="20">
        <f t="shared" si="39"/>
        <v>-16.740000000000002</v>
      </c>
      <c r="D784" s="20">
        <f t="shared" si="40"/>
        <v>23.352300000000003</v>
      </c>
      <c r="E784" s="20">
        <f t="shared" si="41"/>
        <v>0.23436149999999997</v>
      </c>
      <c r="F784" s="20">
        <f>(-(SUM($E$505:E784)))</f>
        <v>-21.952139999999986</v>
      </c>
    </row>
    <row r="785" spans="1:6" x14ac:dyDescent="0.35">
      <c r="A785" s="20">
        <v>-2.8</v>
      </c>
      <c r="B785" s="20">
        <v>6</v>
      </c>
      <c r="C785" s="20">
        <f t="shared" si="39"/>
        <v>-16.799999999999997</v>
      </c>
      <c r="D785" s="20">
        <f t="shared" si="40"/>
        <v>23.519999999999996</v>
      </c>
      <c r="E785" s="20">
        <f t="shared" si="41"/>
        <v>0.23604149999999999</v>
      </c>
      <c r="F785" s="20">
        <f>(-(SUM($E$505:E785)))</f>
        <v>-22.188181499999985</v>
      </c>
    </row>
    <row r="786" spans="1:6" x14ac:dyDescent="0.35">
      <c r="A786" s="20">
        <v>-2.81</v>
      </c>
      <c r="B786" s="20">
        <v>6</v>
      </c>
      <c r="C786" s="20">
        <f t="shared" si="39"/>
        <v>-16.86</v>
      </c>
      <c r="D786" s="20">
        <f t="shared" si="40"/>
        <v>23.688299999999998</v>
      </c>
      <c r="E786" s="20">
        <f t="shared" si="41"/>
        <v>0.23772749999999995</v>
      </c>
      <c r="F786" s="20">
        <f>(-(SUM($E$505:E786)))</f>
        <v>-22.425908999999983</v>
      </c>
    </row>
    <row r="787" spans="1:6" x14ac:dyDescent="0.35">
      <c r="A787" s="20">
        <v>-2.82</v>
      </c>
      <c r="B787" s="20">
        <v>6</v>
      </c>
      <c r="C787" s="20">
        <f t="shared" si="39"/>
        <v>-16.919999999999998</v>
      </c>
      <c r="D787" s="20">
        <f t="shared" si="40"/>
        <v>23.857199999999995</v>
      </c>
      <c r="E787" s="20">
        <f t="shared" si="41"/>
        <v>0.23941949999999998</v>
      </c>
      <c r="F787" s="20">
        <f>(-(SUM($E$505:E787)))</f>
        <v>-22.665328499999983</v>
      </c>
    </row>
    <row r="788" spans="1:6" x14ac:dyDescent="0.35">
      <c r="A788" s="20">
        <v>-2.83</v>
      </c>
      <c r="B788" s="20">
        <v>6</v>
      </c>
      <c r="C788" s="20">
        <f t="shared" si="39"/>
        <v>-16.98</v>
      </c>
      <c r="D788" s="20">
        <f t="shared" si="40"/>
        <v>24.026700000000002</v>
      </c>
      <c r="E788" s="20">
        <f t="shared" si="41"/>
        <v>0.24111750000000001</v>
      </c>
      <c r="F788" s="20">
        <f>(-(SUM($E$505:E788)))</f>
        <v>-22.906445999999985</v>
      </c>
    </row>
    <row r="789" spans="1:6" x14ac:dyDescent="0.35">
      <c r="A789" s="20">
        <v>-2.84</v>
      </c>
      <c r="B789" s="20">
        <v>6</v>
      </c>
      <c r="C789" s="20">
        <f t="shared" si="39"/>
        <v>-17.04</v>
      </c>
      <c r="D789" s="20">
        <f t="shared" si="40"/>
        <v>24.196799999999996</v>
      </c>
      <c r="E789" s="20">
        <f t="shared" si="41"/>
        <v>0.24282150000000002</v>
      </c>
      <c r="F789" s="20">
        <f>(-(SUM($E$505:E789)))</f>
        <v>-23.149267499999986</v>
      </c>
    </row>
    <row r="790" spans="1:6" x14ac:dyDescent="0.35">
      <c r="A790" s="20">
        <v>-2.85</v>
      </c>
      <c r="B790" s="20">
        <v>6</v>
      </c>
      <c r="C790" s="20">
        <f t="shared" si="39"/>
        <v>-17.100000000000001</v>
      </c>
      <c r="D790" s="20">
        <f t="shared" si="40"/>
        <v>24.367500000000003</v>
      </c>
      <c r="E790" s="20">
        <f t="shared" si="41"/>
        <v>0.24453150000000001</v>
      </c>
      <c r="F790" s="20">
        <f>(-(SUM($E$505:E790)))</f>
        <v>-23.393798999999987</v>
      </c>
    </row>
    <row r="791" spans="1:6" x14ac:dyDescent="0.35">
      <c r="A791" s="20">
        <v>-2.86</v>
      </c>
      <c r="B791" s="20">
        <v>6</v>
      </c>
      <c r="C791" s="20">
        <f t="shared" si="39"/>
        <v>-17.16</v>
      </c>
      <c r="D791" s="20">
        <f t="shared" si="40"/>
        <v>24.538799999999998</v>
      </c>
      <c r="E791" s="20">
        <f t="shared" si="41"/>
        <v>0.24624749999999998</v>
      </c>
      <c r="F791" s="20">
        <f>(-(SUM($E$505:E791)))</f>
        <v>-23.640046499999986</v>
      </c>
    </row>
    <row r="792" spans="1:6" x14ac:dyDescent="0.35">
      <c r="A792" s="20">
        <v>-2.87</v>
      </c>
      <c r="B792" s="20">
        <v>6</v>
      </c>
      <c r="C792" s="20">
        <f t="shared" si="39"/>
        <v>-17.22</v>
      </c>
      <c r="D792" s="20">
        <f t="shared" si="40"/>
        <v>24.710699999999999</v>
      </c>
      <c r="E792" s="20">
        <f t="shared" si="41"/>
        <v>0.24796950000000004</v>
      </c>
      <c r="F792" s="20">
        <f>(-(SUM($E$505:E792)))</f>
        <v>-23.888015999999986</v>
      </c>
    </row>
    <row r="793" spans="1:6" x14ac:dyDescent="0.35">
      <c r="A793" s="20">
        <v>-2.88</v>
      </c>
      <c r="B793" s="20">
        <v>6</v>
      </c>
      <c r="C793" s="20">
        <f t="shared" si="39"/>
        <v>-17.28</v>
      </c>
      <c r="D793" s="20">
        <f t="shared" si="40"/>
        <v>24.883200000000002</v>
      </c>
      <c r="E793" s="20">
        <f t="shared" si="41"/>
        <v>0.24969750000000002</v>
      </c>
      <c r="F793" s="20">
        <f>(-(SUM($E$505:E793)))</f>
        <v>-24.137713499999986</v>
      </c>
    </row>
    <row r="794" spans="1:6" x14ac:dyDescent="0.35">
      <c r="A794" s="20">
        <v>-2.89</v>
      </c>
      <c r="B794" s="20">
        <v>6</v>
      </c>
      <c r="C794" s="20">
        <f t="shared" si="39"/>
        <v>-17.34</v>
      </c>
      <c r="D794" s="20">
        <f t="shared" si="40"/>
        <v>25.0563</v>
      </c>
      <c r="E794" s="20">
        <f t="shared" si="41"/>
        <v>0.25143149999999997</v>
      </c>
      <c r="F794" s="20">
        <f>(-(SUM($E$505:E794)))</f>
        <v>-24.389144999999985</v>
      </c>
    </row>
    <row r="795" spans="1:6" x14ac:dyDescent="0.35">
      <c r="A795" s="20">
        <v>-2.9</v>
      </c>
      <c r="B795" s="20">
        <v>6</v>
      </c>
      <c r="C795" s="20">
        <f t="shared" si="39"/>
        <v>-17.399999999999999</v>
      </c>
      <c r="D795" s="20">
        <f t="shared" si="40"/>
        <v>25.229999999999997</v>
      </c>
      <c r="E795" s="20">
        <f t="shared" si="41"/>
        <v>0.25317149999999999</v>
      </c>
      <c r="F795" s="20">
        <f>(-(SUM($E$505:E795)))</f>
        <v>-24.642316499999986</v>
      </c>
    </row>
    <row r="796" spans="1:6" x14ac:dyDescent="0.35">
      <c r="A796" s="20">
        <v>-2.91</v>
      </c>
      <c r="B796" s="20">
        <v>6</v>
      </c>
      <c r="C796" s="20">
        <f t="shared" si="39"/>
        <v>-17.46</v>
      </c>
      <c r="D796" s="20">
        <f t="shared" si="40"/>
        <v>25.404300000000003</v>
      </c>
      <c r="E796" s="20">
        <f t="shared" si="41"/>
        <v>0.25491750000000002</v>
      </c>
      <c r="F796" s="20">
        <f>(-(SUM($E$505:E796)))</f>
        <v>-24.897233999999987</v>
      </c>
    </row>
    <row r="797" spans="1:6" x14ac:dyDescent="0.35">
      <c r="A797" s="20">
        <v>-2.92</v>
      </c>
      <c r="B797" s="20">
        <v>6</v>
      </c>
      <c r="C797" s="20">
        <f t="shared" si="39"/>
        <v>-17.52</v>
      </c>
      <c r="D797" s="20">
        <f t="shared" si="40"/>
        <v>25.5792</v>
      </c>
      <c r="E797" s="20">
        <f t="shared" si="41"/>
        <v>0.25666949999999999</v>
      </c>
      <c r="F797" s="20">
        <f>(-(SUM($E$505:E797)))</f>
        <v>-25.153903499999988</v>
      </c>
    </row>
    <row r="798" spans="1:6" x14ac:dyDescent="0.35">
      <c r="A798" s="20">
        <v>-2.93</v>
      </c>
      <c r="B798" s="20">
        <v>6</v>
      </c>
      <c r="C798" s="20">
        <f t="shared" si="39"/>
        <v>-17.580000000000002</v>
      </c>
      <c r="D798" s="20">
        <f t="shared" si="40"/>
        <v>25.754700000000003</v>
      </c>
      <c r="E798" s="20">
        <f t="shared" si="41"/>
        <v>0.25842750000000003</v>
      </c>
      <c r="F798" s="20">
        <f>(-(SUM($E$505:E798)))</f>
        <v>-25.412330999999988</v>
      </c>
    </row>
    <row r="799" spans="1:6" x14ac:dyDescent="0.35">
      <c r="A799" s="20">
        <v>-2.94</v>
      </c>
      <c r="B799" s="20">
        <v>6</v>
      </c>
      <c r="C799" s="20">
        <f t="shared" si="39"/>
        <v>-17.64</v>
      </c>
      <c r="D799" s="20">
        <f t="shared" si="40"/>
        <v>25.930800000000001</v>
      </c>
      <c r="E799" s="20">
        <f t="shared" si="41"/>
        <v>0.26019150000000002</v>
      </c>
      <c r="F799" s="20">
        <f>(-(SUM($E$505:E799)))</f>
        <v>-25.672522499999989</v>
      </c>
    </row>
    <row r="800" spans="1:6" x14ac:dyDescent="0.35">
      <c r="A800" s="20">
        <v>-2.95</v>
      </c>
      <c r="B800" s="20">
        <v>6</v>
      </c>
      <c r="C800" s="20">
        <f t="shared" si="39"/>
        <v>-17.700000000000003</v>
      </c>
      <c r="D800" s="20">
        <f t="shared" si="40"/>
        <v>26.107500000000005</v>
      </c>
      <c r="E800" s="20">
        <f t="shared" si="41"/>
        <v>0.26196150000000001</v>
      </c>
      <c r="F800" s="20">
        <f>(-(SUM($E$505:E800)))</f>
        <v>-25.934483999999991</v>
      </c>
    </row>
    <row r="801" spans="1:6" x14ac:dyDescent="0.35">
      <c r="A801" s="20">
        <v>-2.96</v>
      </c>
      <c r="B801" s="20">
        <v>6</v>
      </c>
      <c r="C801" s="20">
        <f t="shared" si="39"/>
        <v>-17.759999999999998</v>
      </c>
      <c r="D801" s="20">
        <f t="shared" si="40"/>
        <v>26.284799999999997</v>
      </c>
      <c r="E801" s="20">
        <f t="shared" si="41"/>
        <v>0.26373750000000001</v>
      </c>
      <c r="F801" s="20">
        <f>(-(SUM($E$505:E801)))</f>
        <v>-26.198221499999992</v>
      </c>
    </row>
    <row r="802" spans="1:6" x14ac:dyDescent="0.35">
      <c r="A802" s="20">
        <v>-2.97</v>
      </c>
      <c r="B802" s="20">
        <v>6</v>
      </c>
      <c r="C802" s="20">
        <f t="shared" si="39"/>
        <v>-17.82</v>
      </c>
      <c r="D802" s="20">
        <f t="shared" si="40"/>
        <v>26.462700000000002</v>
      </c>
      <c r="E802" s="20">
        <f t="shared" si="41"/>
        <v>0.26551949999999996</v>
      </c>
      <c r="F802" s="20">
        <f>(-(SUM($E$505:E802)))</f>
        <v>-26.463740999999992</v>
      </c>
    </row>
    <row r="803" spans="1:6" x14ac:dyDescent="0.35">
      <c r="A803" s="20">
        <v>-2.98</v>
      </c>
      <c r="B803" s="20">
        <v>6</v>
      </c>
      <c r="C803" s="20">
        <f t="shared" si="39"/>
        <v>-17.88</v>
      </c>
      <c r="D803" s="20">
        <f t="shared" si="40"/>
        <v>26.641199999999998</v>
      </c>
      <c r="E803" s="20">
        <f t="shared" si="41"/>
        <v>0.26730750000000003</v>
      </c>
      <c r="F803" s="20">
        <f>(-(SUM($E$505:E803)))</f>
        <v>-26.731048499999993</v>
      </c>
    </row>
    <row r="804" spans="1:6" x14ac:dyDescent="0.35">
      <c r="A804" s="20">
        <v>-2.99</v>
      </c>
      <c r="B804" s="20">
        <v>6</v>
      </c>
      <c r="C804" s="20">
        <f t="shared" si="39"/>
        <v>-17.940000000000001</v>
      </c>
      <c r="D804" s="20">
        <f t="shared" si="40"/>
        <v>26.820300000000003</v>
      </c>
      <c r="E804" s="20">
        <f t="shared" si="41"/>
        <v>0.26910150000000005</v>
      </c>
      <c r="F804" s="20">
        <f>(-(SUM($E$505:E804)))</f>
        <v>-27.000149999999994</v>
      </c>
    </row>
    <row r="805" spans="1:6" x14ac:dyDescent="0.35">
      <c r="A805" s="20">
        <v>-3</v>
      </c>
      <c r="B805" s="20">
        <v>6</v>
      </c>
      <c r="C805" s="20">
        <f t="shared" si="39"/>
        <v>-18</v>
      </c>
      <c r="D805" s="20">
        <f t="shared" si="40"/>
        <v>27</v>
      </c>
      <c r="E805" s="20">
        <f t="shared" si="41"/>
        <v>0.27090149999999996</v>
      </c>
      <c r="F805" s="20">
        <f>(-(SUM($E$505:E805)))</f>
        <v>-27.271051499999995</v>
      </c>
    </row>
    <row r="806" spans="1:6" x14ac:dyDescent="0.35">
      <c r="A806" s="20">
        <v>-3.01</v>
      </c>
      <c r="B806" s="20">
        <v>6</v>
      </c>
      <c r="C806" s="20">
        <f t="shared" si="39"/>
        <v>-18.059999999999999</v>
      </c>
      <c r="D806" s="20">
        <f t="shared" si="40"/>
        <v>27.180299999999995</v>
      </c>
      <c r="E806" s="20">
        <f t="shared" si="41"/>
        <v>0.27270749999999999</v>
      </c>
      <c r="F806" s="20">
        <f>(-(SUM($E$505:E806)))</f>
        <v>-27.543758999999994</v>
      </c>
    </row>
    <row r="807" spans="1:6" x14ac:dyDescent="0.35">
      <c r="A807" s="20">
        <v>-3.02</v>
      </c>
      <c r="B807" s="20">
        <v>6</v>
      </c>
      <c r="C807" s="20">
        <f t="shared" si="39"/>
        <v>-18.12</v>
      </c>
      <c r="D807" s="20">
        <f t="shared" si="40"/>
        <v>27.3612</v>
      </c>
      <c r="E807" s="20">
        <f t="shared" si="41"/>
        <v>0.27451949999999997</v>
      </c>
      <c r="F807" s="20">
        <f>(-(SUM($E$505:E807)))</f>
        <v>-27.818278499999995</v>
      </c>
    </row>
    <row r="808" spans="1:6" x14ac:dyDescent="0.35">
      <c r="A808" s="20">
        <v>-3.03</v>
      </c>
      <c r="B808" s="20">
        <v>6</v>
      </c>
      <c r="C808" s="20">
        <f t="shared" si="39"/>
        <v>-18.18</v>
      </c>
      <c r="D808" s="20">
        <f t="shared" si="40"/>
        <v>27.542699999999996</v>
      </c>
      <c r="E808" s="20">
        <f t="shared" si="41"/>
        <v>0.27633750000000001</v>
      </c>
      <c r="F808" s="20">
        <f>(-(SUM($E$505:E808)))</f>
        <v>-28.094615999999995</v>
      </c>
    </row>
    <row r="809" spans="1:6" x14ac:dyDescent="0.35">
      <c r="A809" s="20">
        <v>-3.04</v>
      </c>
      <c r="B809" s="20">
        <v>6</v>
      </c>
      <c r="C809" s="20">
        <f t="shared" si="39"/>
        <v>-18.240000000000002</v>
      </c>
      <c r="D809" s="20">
        <f t="shared" si="40"/>
        <v>27.724800000000002</v>
      </c>
      <c r="E809" s="20">
        <f t="shared" si="41"/>
        <v>0.27816150000000001</v>
      </c>
      <c r="F809" s="20">
        <f>(-(SUM($E$505:E809)))</f>
        <v>-28.372777499999994</v>
      </c>
    </row>
    <row r="810" spans="1:6" x14ac:dyDescent="0.35">
      <c r="A810" s="20">
        <v>-3.05</v>
      </c>
      <c r="B810" s="20">
        <v>6</v>
      </c>
      <c r="C810" s="20">
        <f t="shared" si="39"/>
        <v>-18.299999999999997</v>
      </c>
      <c r="D810" s="20">
        <f t="shared" si="40"/>
        <v>27.907499999999995</v>
      </c>
      <c r="E810" s="20">
        <f t="shared" si="41"/>
        <v>0.27999149999999995</v>
      </c>
      <c r="F810" s="20">
        <f>(-(SUM($E$505:E810)))</f>
        <v>-28.652768999999996</v>
      </c>
    </row>
    <row r="811" spans="1:6" x14ac:dyDescent="0.35">
      <c r="A811" s="20">
        <v>-3.06</v>
      </c>
      <c r="B811" s="20">
        <v>6</v>
      </c>
      <c r="C811" s="20">
        <f t="shared" si="39"/>
        <v>-18.36</v>
      </c>
      <c r="D811" s="20">
        <f t="shared" si="40"/>
        <v>28.090799999999998</v>
      </c>
      <c r="E811" s="20">
        <f t="shared" si="41"/>
        <v>0.28182750000000001</v>
      </c>
      <c r="F811" s="20">
        <f>(-(SUM($E$505:E811)))</f>
        <v>-28.934596499999994</v>
      </c>
    </row>
    <row r="812" spans="1:6" x14ac:dyDescent="0.35">
      <c r="A812" s="20">
        <v>-3.07</v>
      </c>
      <c r="B812" s="20">
        <v>6</v>
      </c>
      <c r="C812" s="20">
        <f t="shared" si="39"/>
        <v>-18.419999999999998</v>
      </c>
      <c r="D812" s="20">
        <f t="shared" si="40"/>
        <v>28.274699999999996</v>
      </c>
      <c r="E812" s="20">
        <f t="shared" si="41"/>
        <v>0.28366950000000002</v>
      </c>
      <c r="F812" s="20">
        <f>(-(SUM($E$505:E812)))</f>
        <v>-29.218265999999993</v>
      </c>
    </row>
    <row r="813" spans="1:6" x14ac:dyDescent="0.35">
      <c r="A813" s="20">
        <v>-3.08</v>
      </c>
      <c r="B813" s="20">
        <v>6</v>
      </c>
      <c r="C813" s="20">
        <f t="shared" si="39"/>
        <v>-18.48</v>
      </c>
      <c r="D813" s="20">
        <f t="shared" si="40"/>
        <v>28.459200000000003</v>
      </c>
      <c r="E813" s="20">
        <f t="shared" si="41"/>
        <v>0.28551749999999998</v>
      </c>
      <c r="F813" s="20">
        <f>(-(SUM($E$505:E813)))</f>
        <v>-29.503783499999994</v>
      </c>
    </row>
    <row r="814" spans="1:6" x14ac:dyDescent="0.35">
      <c r="A814" s="20">
        <v>-3.09</v>
      </c>
      <c r="B814" s="20">
        <v>6</v>
      </c>
      <c r="C814" s="20">
        <f t="shared" si="39"/>
        <v>-18.54</v>
      </c>
      <c r="D814" s="20">
        <f t="shared" si="40"/>
        <v>28.644299999999998</v>
      </c>
      <c r="E814" s="20">
        <f t="shared" si="41"/>
        <v>0.2873715</v>
      </c>
      <c r="F814" s="20">
        <f>(-(SUM($E$505:E814)))</f>
        <v>-29.791154999999993</v>
      </c>
    </row>
    <row r="815" spans="1:6" x14ac:dyDescent="0.35">
      <c r="A815" s="20">
        <v>-3.1</v>
      </c>
      <c r="B815" s="20">
        <v>6</v>
      </c>
      <c r="C815" s="20">
        <f t="shared" si="39"/>
        <v>-18.600000000000001</v>
      </c>
      <c r="D815" s="20">
        <f t="shared" si="40"/>
        <v>28.830000000000002</v>
      </c>
      <c r="E815" s="20">
        <f t="shared" si="41"/>
        <v>0.28923150000000003</v>
      </c>
      <c r="F815" s="20">
        <f>(-(SUM($E$505:E815)))</f>
        <v>-30.080386499999992</v>
      </c>
    </row>
    <row r="816" spans="1:6" x14ac:dyDescent="0.35">
      <c r="A816" s="20">
        <v>-3.11</v>
      </c>
      <c r="B816" s="20">
        <v>6</v>
      </c>
      <c r="C816" s="20">
        <f t="shared" si="39"/>
        <v>-18.66</v>
      </c>
      <c r="D816" s="20">
        <f t="shared" si="40"/>
        <v>29.016299999999998</v>
      </c>
      <c r="E816" s="20">
        <f t="shared" si="41"/>
        <v>0.29109750000000001</v>
      </c>
      <c r="F816" s="20">
        <f>(-(SUM($E$505:E816)))</f>
        <v>-30.371483999999992</v>
      </c>
    </row>
    <row r="817" spans="1:6" x14ac:dyDescent="0.35">
      <c r="A817" s="20">
        <v>-3.12</v>
      </c>
      <c r="B817" s="20">
        <v>6</v>
      </c>
      <c r="C817" s="20">
        <f t="shared" si="39"/>
        <v>-18.72</v>
      </c>
      <c r="D817" s="20">
        <f t="shared" si="40"/>
        <v>29.203199999999999</v>
      </c>
      <c r="E817" s="20">
        <f t="shared" si="41"/>
        <v>0.29296950000000005</v>
      </c>
      <c r="F817" s="20">
        <f>(-(SUM($E$505:E817)))</f>
        <v>-30.664453499999993</v>
      </c>
    </row>
    <row r="818" spans="1:6" x14ac:dyDescent="0.35">
      <c r="A818" s="20">
        <v>-3.13</v>
      </c>
      <c r="B818" s="20">
        <v>6</v>
      </c>
      <c r="C818" s="20">
        <f t="shared" si="39"/>
        <v>-18.78</v>
      </c>
      <c r="D818" s="20">
        <f t="shared" si="40"/>
        <v>29.390700000000002</v>
      </c>
      <c r="E818" s="20">
        <f t="shared" si="41"/>
        <v>0.29484750000000004</v>
      </c>
      <c r="F818" s="20">
        <f>(-(SUM($E$505:E818)))</f>
        <v>-30.959300999999993</v>
      </c>
    </row>
    <row r="819" spans="1:6" x14ac:dyDescent="0.35">
      <c r="A819" s="20">
        <v>-3.14</v>
      </c>
      <c r="B819" s="20">
        <v>6</v>
      </c>
      <c r="C819" s="20">
        <f t="shared" si="39"/>
        <v>-18.84</v>
      </c>
      <c r="D819" s="20">
        <f t="shared" si="40"/>
        <v>29.578800000000001</v>
      </c>
      <c r="E819" s="20">
        <f t="shared" si="41"/>
        <v>0.29673149999999998</v>
      </c>
      <c r="F819" s="20">
        <f>(-(SUM($E$505:E819)))</f>
        <v>-31.256032499999993</v>
      </c>
    </row>
    <row r="820" spans="1:6" x14ac:dyDescent="0.35">
      <c r="A820" s="20">
        <v>-3.15</v>
      </c>
      <c r="B820" s="20">
        <v>6</v>
      </c>
      <c r="C820" s="20">
        <f t="shared" si="39"/>
        <v>-18.899999999999999</v>
      </c>
      <c r="D820" s="20">
        <f t="shared" si="40"/>
        <v>29.767499999999998</v>
      </c>
      <c r="E820" s="20">
        <f t="shared" si="41"/>
        <v>0.29862149999999998</v>
      </c>
      <c r="F820" s="20">
        <f>(-(SUM($E$505:E820)))</f>
        <v>-31.554653999999992</v>
      </c>
    </row>
    <row r="821" spans="1:6" x14ac:dyDescent="0.35">
      <c r="A821" s="20">
        <v>-3.16</v>
      </c>
      <c r="B821" s="20">
        <v>6</v>
      </c>
      <c r="C821" s="20">
        <f t="shared" si="39"/>
        <v>-18.96</v>
      </c>
      <c r="D821" s="20">
        <f t="shared" si="40"/>
        <v>29.956800000000001</v>
      </c>
      <c r="E821" s="20">
        <f t="shared" si="41"/>
        <v>0.30051749999999999</v>
      </c>
      <c r="F821" s="20">
        <f>(-(SUM($E$505:E821)))</f>
        <v>-31.855171499999994</v>
      </c>
    </row>
    <row r="822" spans="1:6" x14ac:dyDescent="0.35">
      <c r="A822" s="20">
        <v>-3.17</v>
      </c>
      <c r="B822" s="20">
        <v>6</v>
      </c>
      <c r="C822" s="20">
        <f t="shared" si="39"/>
        <v>-19.02</v>
      </c>
      <c r="D822" s="20">
        <f t="shared" si="40"/>
        <v>30.146699999999999</v>
      </c>
      <c r="E822" s="20">
        <f t="shared" si="41"/>
        <v>0.30241950000000001</v>
      </c>
      <c r="F822" s="20">
        <f>(-(SUM($E$505:E822)))</f>
        <v>-32.157590999999996</v>
      </c>
    </row>
    <row r="823" spans="1:6" x14ac:dyDescent="0.35">
      <c r="A823" s="20">
        <v>-3.18</v>
      </c>
      <c r="B823" s="20">
        <v>6</v>
      </c>
      <c r="C823" s="20">
        <f t="shared" si="39"/>
        <v>-19.080000000000002</v>
      </c>
      <c r="D823" s="20">
        <f t="shared" si="40"/>
        <v>30.337200000000003</v>
      </c>
      <c r="E823" s="20">
        <f t="shared" si="41"/>
        <v>0.30432750000000003</v>
      </c>
      <c r="F823" s="20">
        <f>(-(SUM($E$505:E823)))</f>
        <v>-32.461918499999996</v>
      </c>
    </row>
    <row r="824" spans="1:6" x14ac:dyDescent="0.35">
      <c r="A824" s="20">
        <v>-3.19</v>
      </c>
      <c r="B824" s="20">
        <v>6</v>
      </c>
      <c r="C824" s="20">
        <f t="shared" si="39"/>
        <v>-19.14</v>
      </c>
      <c r="D824" s="20">
        <f t="shared" si="40"/>
        <v>30.528300000000002</v>
      </c>
      <c r="E824" s="20">
        <f t="shared" si="41"/>
        <v>0.30624150000000006</v>
      </c>
      <c r="F824" s="20">
        <f>(-(SUM($E$505:E824)))</f>
        <v>-32.768159999999995</v>
      </c>
    </row>
    <row r="825" spans="1:6" x14ac:dyDescent="0.35">
      <c r="A825" s="20">
        <v>-3.2</v>
      </c>
      <c r="B825" s="20">
        <v>6</v>
      </c>
      <c r="C825" s="20">
        <f t="shared" ref="C825:C888" si="42">A825*B825</f>
        <v>-19.200000000000003</v>
      </c>
      <c r="D825" s="20">
        <f t="shared" ref="D825:D888" si="43">(C825*A825)/2</f>
        <v>30.720000000000006</v>
      </c>
      <c r="E825" s="20">
        <f t="shared" si="41"/>
        <v>0.30816150000000003</v>
      </c>
      <c r="F825" s="20">
        <f>(-(SUM($E$505:E825)))</f>
        <v>-33.076321499999992</v>
      </c>
    </row>
    <row r="826" spans="1:6" x14ac:dyDescent="0.35">
      <c r="A826" s="20">
        <v>-3.21</v>
      </c>
      <c r="B826" s="20">
        <v>6</v>
      </c>
      <c r="C826" s="20">
        <f t="shared" si="42"/>
        <v>-19.259999999999998</v>
      </c>
      <c r="D826" s="20">
        <f t="shared" si="43"/>
        <v>30.912299999999995</v>
      </c>
      <c r="E826" s="20">
        <f t="shared" si="41"/>
        <v>0.31008750000000002</v>
      </c>
      <c r="F826" s="20">
        <f>(-(SUM($E$505:E826)))</f>
        <v>-33.386408999999993</v>
      </c>
    </row>
    <row r="827" spans="1:6" x14ac:dyDescent="0.35">
      <c r="A827" s="20">
        <v>-3.22</v>
      </c>
      <c r="B827" s="20">
        <v>6</v>
      </c>
      <c r="C827" s="20">
        <f t="shared" si="42"/>
        <v>-19.32</v>
      </c>
      <c r="D827" s="20">
        <f t="shared" si="43"/>
        <v>31.105200000000004</v>
      </c>
      <c r="E827" s="20">
        <f t="shared" si="41"/>
        <v>0.31201950000000001</v>
      </c>
      <c r="F827" s="20">
        <f>(-(SUM($E$505:E827)))</f>
        <v>-33.698428499999991</v>
      </c>
    </row>
    <row r="828" spans="1:6" x14ac:dyDescent="0.35">
      <c r="A828" s="20">
        <v>-3.23</v>
      </c>
      <c r="B828" s="20">
        <v>6</v>
      </c>
      <c r="C828" s="20">
        <f t="shared" si="42"/>
        <v>-19.38</v>
      </c>
      <c r="D828" s="20">
        <f t="shared" si="43"/>
        <v>31.298699999999997</v>
      </c>
      <c r="E828" s="20">
        <f t="shared" si="41"/>
        <v>0.3139575</v>
      </c>
      <c r="F828" s="20">
        <f>(-(SUM($E$505:E828)))</f>
        <v>-34.012385999999992</v>
      </c>
    </row>
    <row r="829" spans="1:6" x14ac:dyDescent="0.35">
      <c r="A829" s="20">
        <v>-3.24</v>
      </c>
      <c r="B829" s="20">
        <v>6</v>
      </c>
      <c r="C829" s="20">
        <f t="shared" si="42"/>
        <v>-19.440000000000001</v>
      </c>
      <c r="D829" s="20">
        <f t="shared" si="43"/>
        <v>31.492800000000003</v>
      </c>
      <c r="E829" s="20">
        <f t="shared" si="41"/>
        <v>0.3159015</v>
      </c>
      <c r="F829" s="20">
        <f>(-(SUM($E$505:E829)))</f>
        <v>-34.328287499999995</v>
      </c>
    </row>
    <row r="830" spans="1:6" x14ac:dyDescent="0.35">
      <c r="A830" s="20">
        <v>-3.25</v>
      </c>
      <c r="B830" s="20">
        <v>6</v>
      </c>
      <c r="C830" s="20">
        <f t="shared" si="42"/>
        <v>-19.5</v>
      </c>
      <c r="D830" s="20">
        <f t="shared" si="43"/>
        <v>31.6875</v>
      </c>
      <c r="E830" s="20">
        <f t="shared" si="41"/>
        <v>0.31785150000000001</v>
      </c>
      <c r="F830" s="20">
        <f>(-(SUM($E$505:E830)))</f>
        <v>-34.646138999999998</v>
      </c>
    </row>
    <row r="831" spans="1:6" x14ac:dyDescent="0.35">
      <c r="A831" s="20">
        <v>-3.26</v>
      </c>
      <c r="B831" s="20">
        <v>6</v>
      </c>
      <c r="C831" s="20">
        <f t="shared" si="42"/>
        <v>-19.559999999999999</v>
      </c>
      <c r="D831" s="20">
        <f t="shared" si="43"/>
        <v>31.882799999999996</v>
      </c>
      <c r="E831" s="20">
        <f t="shared" si="41"/>
        <v>0.31980750000000002</v>
      </c>
      <c r="F831" s="20">
        <f>(-(SUM($E$505:E831)))</f>
        <v>-34.965946500000001</v>
      </c>
    </row>
    <row r="832" spans="1:6" x14ac:dyDescent="0.35">
      <c r="A832" s="20">
        <v>-3.27</v>
      </c>
      <c r="B832" s="20">
        <v>6</v>
      </c>
      <c r="C832" s="20">
        <f t="shared" si="42"/>
        <v>-19.62</v>
      </c>
      <c r="D832" s="20">
        <f t="shared" si="43"/>
        <v>32.078700000000005</v>
      </c>
      <c r="E832" s="20">
        <f t="shared" si="41"/>
        <v>0.32176950000000004</v>
      </c>
      <c r="F832" s="20">
        <f>(-(SUM($E$505:E832)))</f>
        <v>-35.287716000000003</v>
      </c>
    </row>
    <row r="833" spans="1:6" x14ac:dyDescent="0.35">
      <c r="A833" s="20">
        <v>-3.28</v>
      </c>
      <c r="B833" s="20">
        <v>6</v>
      </c>
      <c r="C833" s="20">
        <f t="shared" si="42"/>
        <v>-19.68</v>
      </c>
      <c r="D833" s="20">
        <f t="shared" si="43"/>
        <v>32.275199999999998</v>
      </c>
      <c r="E833" s="20">
        <f t="shared" si="41"/>
        <v>0.32373750000000001</v>
      </c>
      <c r="F833" s="20">
        <f>(-(SUM($E$505:E833)))</f>
        <v>-35.611453500000003</v>
      </c>
    </row>
    <row r="834" spans="1:6" x14ac:dyDescent="0.35">
      <c r="A834" s="20">
        <v>-3.29</v>
      </c>
      <c r="B834" s="20">
        <v>6</v>
      </c>
      <c r="C834" s="20">
        <f t="shared" si="42"/>
        <v>-19.740000000000002</v>
      </c>
      <c r="D834" s="20">
        <f t="shared" si="43"/>
        <v>32.472300000000004</v>
      </c>
      <c r="E834" s="20">
        <f t="shared" si="41"/>
        <v>0.32571150000000004</v>
      </c>
      <c r="F834" s="20">
        <f>(-(SUM($E$505:E834)))</f>
        <v>-35.937165</v>
      </c>
    </row>
    <row r="835" spans="1:6" x14ac:dyDescent="0.35">
      <c r="A835" s="20">
        <v>-3.3</v>
      </c>
      <c r="B835" s="20">
        <v>6</v>
      </c>
      <c r="C835" s="20">
        <f t="shared" si="42"/>
        <v>-19.799999999999997</v>
      </c>
      <c r="D835" s="20">
        <f t="shared" si="43"/>
        <v>32.669999999999995</v>
      </c>
      <c r="E835" s="20">
        <f t="shared" si="41"/>
        <v>0.32769149999999997</v>
      </c>
      <c r="F835" s="20">
        <f>(-(SUM($E$505:E835)))</f>
        <v>-36.2648565</v>
      </c>
    </row>
    <row r="836" spans="1:6" x14ac:dyDescent="0.35">
      <c r="A836" s="20">
        <v>-3.31</v>
      </c>
      <c r="B836" s="20">
        <v>6</v>
      </c>
      <c r="C836" s="20">
        <f t="shared" si="42"/>
        <v>-19.86</v>
      </c>
      <c r="D836" s="20">
        <f t="shared" si="43"/>
        <v>32.868299999999998</v>
      </c>
      <c r="E836" s="20">
        <f t="shared" si="41"/>
        <v>0.32967749999999996</v>
      </c>
      <c r="F836" s="20">
        <f>(-(SUM($E$505:E836)))</f>
        <v>-36.594534000000003</v>
      </c>
    </row>
    <row r="837" spans="1:6" x14ac:dyDescent="0.35">
      <c r="A837" s="20">
        <v>-3.32</v>
      </c>
      <c r="B837" s="20">
        <v>6</v>
      </c>
      <c r="C837" s="20">
        <f t="shared" si="42"/>
        <v>-19.919999999999998</v>
      </c>
      <c r="D837" s="20">
        <f t="shared" si="43"/>
        <v>33.067199999999993</v>
      </c>
      <c r="E837" s="20">
        <f t="shared" si="41"/>
        <v>0.33166950000000001</v>
      </c>
      <c r="F837" s="20">
        <f>(-(SUM($E$505:E837)))</f>
        <v>-36.9262035</v>
      </c>
    </row>
    <row r="838" spans="1:6" x14ac:dyDescent="0.35">
      <c r="A838" s="20">
        <v>-3.33</v>
      </c>
      <c r="B838" s="20">
        <v>6</v>
      </c>
      <c r="C838" s="20">
        <f t="shared" si="42"/>
        <v>-19.98</v>
      </c>
      <c r="D838" s="20">
        <f t="shared" si="43"/>
        <v>33.2667</v>
      </c>
      <c r="E838" s="20">
        <f t="shared" ref="E838:E901" si="44">(D838+D839)*0.01/2</f>
        <v>0.33366749999999995</v>
      </c>
      <c r="F838" s="20">
        <f>(-(SUM($E$505:E838)))</f>
        <v>-37.259870999999997</v>
      </c>
    </row>
    <row r="839" spans="1:6" x14ac:dyDescent="0.35">
      <c r="A839" s="20">
        <v>-3.34</v>
      </c>
      <c r="B839" s="20">
        <v>6</v>
      </c>
      <c r="C839" s="20">
        <f t="shared" si="42"/>
        <v>-20.04</v>
      </c>
      <c r="D839" s="20">
        <f t="shared" si="43"/>
        <v>33.466799999999999</v>
      </c>
      <c r="E839" s="20">
        <f t="shared" si="44"/>
        <v>0.33567150000000001</v>
      </c>
      <c r="F839" s="20">
        <f>(-(SUM($E$505:E839)))</f>
        <v>-37.595542499999993</v>
      </c>
    </row>
    <row r="840" spans="1:6" x14ac:dyDescent="0.35">
      <c r="A840" s="20">
        <v>-3.35</v>
      </c>
      <c r="B840" s="20">
        <v>6</v>
      </c>
      <c r="C840" s="20">
        <f t="shared" si="42"/>
        <v>-20.100000000000001</v>
      </c>
      <c r="D840" s="20">
        <f t="shared" si="43"/>
        <v>33.667500000000004</v>
      </c>
      <c r="E840" s="20">
        <f t="shared" si="44"/>
        <v>0.33768150000000008</v>
      </c>
      <c r="F840" s="20">
        <f>(-(SUM($E$505:E840)))</f>
        <v>-37.933223999999996</v>
      </c>
    </row>
    <row r="841" spans="1:6" x14ac:dyDescent="0.35">
      <c r="A841" s="20">
        <v>-3.36</v>
      </c>
      <c r="B841" s="20">
        <v>6</v>
      </c>
      <c r="C841" s="20">
        <f t="shared" si="42"/>
        <v>-20.16</v>
      </c>
      <c r="D841" s="20">
        <f t="shared" si="43"/>
        <v>33.8688</v>
      </c>
      <c r="E841" s="20">
        <f t="shared" si="44"/>
        <v>0.33969750000000004</v>
      </c>
      <c r="F841" s="20">
        <f>(-(SUM($E$505:E841)))</f>
        <v>-38.272921499999995</v>
      </c>
    </row>
    <row r="842" spans="1:6" x14ac:dyDescent="0.35">
      <c r="A842" s="20">
        <v>-3.37</v>
      </c>
      <c r="B842" s="20">
        <v>6</v>
      </c>
      <c r="C842" s="20">
        <f t="shared" si="42"/>
        <v>-20.22</v>
      </c>
      <c r="D842" s="20">
        <f t="shared" si="43"/>
        <v>34.070700000000002</v>
      </c>
      <c r="E842" s="20">
        <f t="shared" si="44"/>
        <v>0.34171950000000001</v>
      </c>
      <c r="F842" s="20">
        <f>(-(SUM($E$505:E842)))</f>
        <v>-38.614640999999999</v>
      </c>
    </row>
    <row r="843" spans="1:6" x14ac:dyDescent="0.35">
      <c r="A843" s="20">
        <v>-3.38</v>
      </c>
      <c r="B843" s="20">
        <v>6</v>
      </c>
      <c r="C843" s="20">
        <f t="shared" si="42"/>
        <v>-20.28</v>
      </c>
      <c r="D843" s="20">
        <f t="shared" si="43"/>
        <v>34.273200000000003</v>
      </c>
      <c r="E843" s="20">
        <f t="shared" si="44"/>
        <v>0.34374750000000004</v>
      </c>
      <c r="F843" s="20">
        <f>(-(SUM($E$505:E843)))</f>
        <v>-38.958388499999998</v>
      </c>
    </row>
    <row r="844" spans="1:6" x14ac:dyDescent="0.35">
      <c r="A844" s="20">
        <v>-3.39</v>
      </c>
      <c r="B844" s="20">
        <v>6</v>
      </c>
      <c r="C844" s="20">
        <f t="shared" si="42"/>
        <v>-20.34</v>
      </c>
      <c r="D844" s="20">
        <f t="shared" si="43"/>
        <v>34.476300000000002</v>
      </c>
      <c r="E844" s="20">
        <f t="shared" si="44"/>
        <v>0.34578150000000002</v>
      </c>
      <c r="F844" s="20">
        <f>(-(SUM($E$505:E844)))</f>
        <v>-39.304169999999999</v>
      </c>
    </row>
    <row r="845" spans="1:6" x14ac:dyDescent="0.35">
      <c r="A845" s="20">
        <v>-3.4</v>
      </c>
      <c r="B845" s="20">
        <v>6</v>
      </c>
      <c r="C845" s="20">
        <f t="shared" si="42"/>
        <v>-20.399999999999999</v>
      </c>
      <c r="D845" s="20">
        <f t="shared" si="43"/>
        <v>34.68</v>
      </c>
      <c r="E845" s="20">
        <f t="shared" si="44"/>
        <v>0.34782150000000001</v>
      </c>
      <c r="F845" s="20">
        <f>(-(SUM($E$505:E845)))</f>
        <v>-39.651991500000001</v>
      </c>
    </row>
    <row r="846" spans="1:6" x14ac:dyDescent="0.35">
      <c r="A846" s="20">
        <v>-3.41</v>
      </c>
      <c r="B846" s="20">
        <v>6</v>
      </c>
      <c r="C846" s="20">
        <f t="shared" si="42"/>
        <v>-20.46</v>
      </c>
      <c r="D846" s="20">
        <f t="shared" si="43"/>
        <v>34.884300000000003</v>
      </c>
      <c r="E846" s="20">
        <f t="shared" si="44"/>
        <v>0.3498675</v>
      </c>
      <c r="F846" s="20">
        <f>(-(SUM($E$505:E846)))</f>
        <v>-40.001859000000003</v>
      </c>
    </row>
    <row r="847" spans="1:6" x14ac:dyDescent="0.35">
      <c r="A847" s="20">
        <v>-3.42</v>
      </c>
      <c r="B847" s="20">
        <v>6</v>
      </c>
      <c r="C847" s="20">
        <f t="shared" si="42"/>
        <v>-20.52</v>
      </c>
      <c r="D847" s="20">
        <f t="shared" si="43"/>
        <v>35.089199999999998</v>
      </c>
      <c r="E847" s="20">
        <f t="shared" si="44"/>
        <v>0.35191950000000005</v>
      </c>
      <c r="F847" s="20">
        <f>(-(SUM($E$505:E847)))</f>
        <v>-40.353778500000004</v>
      </c>
    </row>
    <row r="848" spans="1:6" x14ac:dyDescent="0.35">
      <c r="A848" s="20">
        <v>-3.43</v>
      </c>
      <c r="B848" s="20">
        <v>6</v>
      </c>
      <c r="C848" s="20">
        <f t="shared" si="42"/>
        <v>-20.580000000000002</v>
      </c>
      <c r="D848" s="20">
        <f t="shared" si="43"/>
        <v>35.294700000000006</v>
      </c>
      <c r="E848" s="20">
        <f t="shared" si="44"/>
        <v>0.3539775</v>
      </c>
      <c r="F848" s="20">
        <f>(-(SUM($E$505:E848)))</f>
        <v>-40.707756000000003</v>
      </c>
    </row>
    <row r="849" spans="1:6" x14ac:dyDescent="0.35">
      <c r="A849" s="20">
        <v>-3.44</v>
      </c>
      <c r="B849" s="20">
        <v>6</v>
      </c>
      <c r="C849" s="20">
        <f t="shared" si="42"/>
        <v>-20.64</v>
      </c>
      <c r="D849" s="20">
        <f t="shared" si="43"/>
        <v>35.500799999999998</v>
      </c>
      <c r="E849" s="20">
        <f t="shared" si="44"/>
        <v>0.35604150000000007</v>
      </c>
      <c r="F849" s="20">
        <f>(-(SUM($E$505:E849)))</f>
        <v>-41.063797500000007</v>
      </c>
    </row>
    <row r="850" spans="1:6" x14ac:dyDescent="0.35">
      <c r="A850" s="20">
        <v>-3.45</v>
      </c>
      <c r="B850" s="20">
        <v>6</v>
      </c>
      <c r="C850" s="20">
        <f t="shared" si="42"/>
        <v>-20.700000000000003</v>
      </c>
      <c r="D850" s="20">
        <f t="shared" si="43"/>
        <v>35.70750000000001</v>
      </c>
      <c r="E850" s="20">
        <f t="shared" si="44"/>
        <v>0.35811150000000008</v>
      </c>
      <c r="F850" s="20">
        <f>(-(SUM($E$505:E850)))</f>
        <v>-41.421909000000007</v>
      </c>
    </row>
    <row r="851" spans="1:6" x14ac:dyDescent="0.35">
      <c r="A851" s="20">
        <v>-3.46</v>
      </c>
      <c r="B851" s="20">
        <v>6</v>
      </c>
      <c r="C851" s="20">
        <f t="shared" si="42"/>
        <v>-20.759999999999998</v>
      </c>
      <c r="D851" s="20">
        <f t="shared" si="43"/>
        <v>35.9148</v>
      </c>
      <c r="E851" s="20">
        <f t="shared" si="44"/>
        <v>0.36018749999999999</v>
      </c>
      <c r="F851" s="20">
        <f>(-(SUM($E$505:E851)))</f>
        <v>-41.782096500000009</v>
      </c>
    </row>
    <row r="852" spans="1:6" x14ac:dyDescent="0.35">
      <c r="A852" s="20">
        <v>-3.47</v>
      </c>
      <c r="B852" s="20">
        <v>6</v>
      </c>
      <c r="C852" s="20">
        <f t="shared" si="42"/>
        <v>-20.82</v>
      </c>
      <c r="D852" s="20">
        <f t="shared" si="43"/>
        <v>36.122700000000002</v>
      </c>
      <c r="E852" s="20">
        <f t="shared" si="44"/>
        <v>0.36226950000000002</v>
      </c>
      <c r="F852" s="20">
        <f>(-(SUM($E$505:E852)))</f>
        <v>-42.144366000000005</v>
      </c>
    </row>
    <row r="853" spans="1:6" x14ac:dyDescent="0.35">
      <c r="A853" s="20">
        <v>-3.48</v>
      </c>
      <c r="B853" s="20">
        <v>6</v>
      </c>
      <c r="C853" s="20">
        <f t="shared" si="42"/>
        <v>-20.88</v>
      </c>
      <c r="D853" s="20">
        <f t="shared" si="43"/>
        <v>36.331199999999995</v>
      </c>
      <c r="E853" s="20">
        <f t="shared" si="44"/>
        <v>0.3643575</v>
      </c>
      <c r="F853" s="20">
        <f>(-(SUM($E$505:E853)))</f>
        <v>-42.508723500000002</v>
      </c>
    </row>
    <row r="854" spans="1:6" x14ac:dyDescent="0.35">
      <c r="A854" s="20">
        <v>-3.49</v>
      </c>
      <c r="B854" s="20">
        <v>6</v>
      </c>
      <c r="C854" s="20">
        <f t="shared" si="42"/>
        <v>-20.94</v>
      </c>
      <c r="D854" s="20">
        <f t="shared" si="43"/>
        <v>36.540300000000002</v>
      </c>
      <c r="E854" s="20">
        <f t="shared" si="44"/>
        <v>0.36645150000000004</v>
      </c>
      <c r="F854" s="20">
        <f>(-(SUM($E$505:E854)))</f>
        <v>-42.875174999999999</v>
      </c>
    </row>
    <row r="855" spans="1:6" x14ac:dyDescent="0.35">
      <c r="A855" s="20">
        <v>-3.5</v>
      </c>
      <c r="B855" s="20">
        <v>6</v>
      </c>
      <c r="C855" s="20">
        <f t="shared" si="42"/>
        <v>-21</v>
      </c>
      <c r="D855" s="20">
        <f t="shared" si="43"/>
        <v>36.75</v>
      </c>
      <c r="E855" s="20">
        <f t="shared" si="44"/>
        <v>0.36855149999999998</v>
      </c>
      <c r="F855" s="20">
        <f>(-(SUM($E$505:E855)))</f>
        <v>-43.243726500000001</v>
      </c>
    </row>
    <row r="856" spans="1:6" x14ac:dyDescent="0.35">
      <c r="A856" s="20">
        <v>-3.51</v>
      </c>
      <c r="B856" s="20">
        <v>6</v>
      </c>
      <c r="C856" s="20">
        <f t="shared" si="42"/>
        <v>-21.06</v>
      </c>
      <c r="D856" s="20">
        <f t="shared" si="43"/>
        <v>36.960299999999997</v>
      </c>
      <c r="E856" s="20">
        <f t="shared" si="44"/>
        <v>0.37065749999999997</v>
      </c>
      <c r="F856" s="20">
        <f>(-(SUM($E$505:E856)))</f>
        <v>-43.614384000000001</v>
      </c>
    </row>
    <row r="857" spans="1:6" x14ac:dyDescent="0.35">
      <c r="A857" s="20">
        <v>-3.52</v>
      </c>
      <c r="B857" s="20">
        <v>6</v>
      </c>
      <c r="C857" s="20">
        <f t="shared" si="42"/>
        <v>-21.12</v>
      </c>
      <c r="D857" s="20">
        <f t="shared" si="43"/>
        <v>37.171199999999999</v>
      </c>
      <c r="E857" s="20">
        <f t="shared" si="44"/>
        <v>0.37276949999999998</v>
      </c>
      <c r="F857" s="20">
        <f>(-(SUM($E$505:E857)))</f>
        <v>-43.987153499999998</v>
      </c>
    </row>
    <row r="858" spans="1:6" x14ac:dyDescent="0.35">
      <c r="A858" s="20">
        <v>-3.53</v>
      </c>
      <c r="B858" s="20">
        <v>6</v>
      </c>
      <c r="C858" s="20">
        <f t="shared" si="42"/>
        <v>-21.18</v>
      </c>
      <c r="D858" s="20">
        <f t="shared" si="43"/>
        <v>37.3827</v>
      </c>
      <c r="E858" s="20">
        <f t="shared" si="44"/>
        <v>0.37488750000000004</v>
      </c>
      <c r="F858" s="20">
        <f>(-(SUM($E$505:E858)))</f>
        <v>-44.362040999999998</v>
      </c>
    </row>
    <row r="859" spans="1:6" x14ac:dyDescent="0.35">
      <c r="A859" s="20">
        <v>-3.54</v>
      </c>
      <c r="B859" s="20">
        <v>6</v>
      </c>
      <c r="C859" s="20">
        <f t="shared" si="42"/>
        <v>-21.240000000000002</v>
      </c>
      <c r="D859" s="20">
        <f t="shared" si="43"/>
        <v>37.594800000000006</v>
      </c>
      <c r="E859" s="20">
        <f t="shared" si="44"/>
        <v>0.3770115</v>
      </c>
      <c r="F859" s="20">
        <f>(-(SUM($E$505:E859)))</f>
        <v>-44.7390525</v>
      </c>
    </row>
    <row r="860" spans="1:6" x14ac:dyDescent="0.35">
      <c r="A860" s="20">
        <v>-3.55</v>
      </c>
      <c r="B860" s="20">
        <v>6</v>
      </c>
      <c r="C860" s="20">
        <f t="shared" si="42"/>
        <v>-21.299999999999997</v>
      </c>
      <c r="D860" s="20">
        <f t="shared" si="43"/>
        <v>37.80749999999999</v>
      </c>
      <c r="E860" s="20">
        <f t="shared" si="44"/>
        <v>0.37914149999999991</v>
      </c>
      <c r="F860" s="20">
        <f>(-(SUM($E$505:E860)))</f>
        <v>-45.118194000000003</v>
      </c>
    </row>
    <row r="861" spans="1:6" x14ac:dyDescent="0.35">
      <c r="A861" s="20">
        <v>-3.56</v>
      </c>
      <c r="B861" s="20">
        <v>6</v>
      </c>
      <c r="C861" s="20">
        <f t="shared" si="42"/>
        <v>-21.36</v>
      </c>
      <c r="D861" s="20">
        <f t="shared" si="43"/>
        <v>38.020800000000001</v>
      </c>
      <c r="E861" s="20">
        <f t="shared" si="44"/>
        <v>0.38127749999999999</v>
      </c>
      <c r="F861" s="20">
        <f>(-(SUM($E$505:E861)))</f>
        <v>-45.499471500000006</v>
      </c>
    </row>
    <row r="862" spans="1:6" x14ac:dyDescent="0.35">
      <c r="A862" s="20">
        <v>-3.57</v>
      </c>
      <c r="B862" s="20">
        <v>6</v>
      </c>
      <c r="C862" s="20">
        <f t="shared" si="42"/>
        <v>-21.419999999999998</v>
      </c>
      <c r="D862" s="20">
        <f t="shared" si="43"/>
        <v>38.234699999999997</v>
      </c>
      <c r="E862" s="20">
        <f t="shared" si="44"/>
        <v>0.38341949999999997</v>
      </c>
      <c r="F862" s="20">
        <f>(-(SUM($E$505:E862)))</f>
        <v>-45.882891000000008</v>
      </c>
    </row>
    <row r="863" spans="1:6" x14ac:dyDescent="0.35">
      <c r="A863" s="20">
        <v>-3.58</v>
      </c>
      <c r="B863" s="20">
        <v>6</v>
      </c>
      <c r="C863" s="20">
        <f t="shared" si="42"/>
        <v>-21.48</v>
      </c>
      <c r="D863" s="20">
        <f t="shared" si="43"/>
        <v>38.449200000000005</v>
      </c>
      <c r="E863" s="20">
        <f t="shared" si="44"/>
        <v>0.38556750000000001</v>
      </c>
      <c r="F863" s="20">
        <f>(-(SUM($E$505:E863)))</f>
        <v>-46.268458500000008</v>
      </c>
    </row>
    <row r="864" spans="1:6" x14ac:dyDescent="0.35">
      <c r="A864" s="20">
        <v>-3.59</v>
      </c>
      <c r="B864" s="20">
        <v>6</v>
      </c>
      <c r="C864" s="20">
        <f t="shared" si="42"/>
        <v>-21.54</v>
      </c>
      <c r="D864" s="20">
        <f t="shared" si="43"/>
        <v>38.664299999999997</v>
      </c>
      <c r="E864" s="20">
        <f t="shared" si="44"/>
        <v>0.3877215</v>
      </c>
      <c r="F864" s="20">
        <f>(-(SUM($E$505:E864)))</f>
        <v>-46.656180000000006</v>
      </c>
    </row>
    <row r="865" spans="1:6" x14ac:dyDescent="0.35">
      <c r="A865" s="20">
        <v>-3.6</v>
      </c>
      <c r="B865" s="20">
        <v>6</v>
      </c>
      <c r="C865" s="20">
        <f t="shared" si="42"/>
        <v>-21.6</v>
      </c>
      <c r="D865" s="20">
        <f t="shared" si="43"/>
        <v>38.880000000000003</v>
      </c>
      <c r="E865" s="20">
        <f t="shared" si="44"/>
        <v>0.38988150000000005</v>
      </c>
      <c r="F865" s="20">
        <f>(-(SUM($E$505:E865)))</f>
        <v>-47.046061500000008</v>
      </c>
    </row>
    <row r="866" spans="1:6" x14ac:dyDescent="0.35">
      <c r="A866" s="20">
        <v>-3.61</v>
      </c>
      <c r="B866" s="20">
        <v>6</v>
      </c>
      <c r="C866" s="20">
        <f t="shared" si="42"/>
        <v>-21.66</v>
      </c>
      <c r="D866" s="20">
        <f t="shared" si="43"/>
        <v>39.096299999999999</v>
      </c>
      <c r="E866" s="20">
        <f t="shared" si="44"/>
        <v>0.39204750000000005</v>
      </c>
      <c r="F866" s="20">
        <f>(-(SUM($E$505:E866)))</f>
        <v>-47.438109000000004</v>
      </c>
    </row>
    <row r="867" spans="1:6" x14ac:dyDescent="0.35">
      <c r="A867" s="20">
        <v>-3.62</v>
      </c>
      <c r="B867" s="20">
        <v>6</v>
      </c>
      <c r="C867" s="20">
        <f t="shared" si="42"/>
        <v>-21.72</v>
      </c>
      <c r="D867" s="20">
        <f t="shared" si="43"/>
        <v>39.313200000000002</v>
      </c>
      <c r="E867" s="20">
        <f t="shared" si="44"/>
        <v>0.39421950000000006</v>
      </c>
      <c r="F867" s="20">
        <f>(-(SUM($E$505:E867)))</f>
        <v>-47.832328500000003</v>
      </c>
    </row>
    <row r="868" spans="1:6" x14ac:dyDescent="0.35">
      <c r="A868" s="20">
        <v>-3.63</v>
      </c>
      <c r="B868" s="20">
        <v>6</v>
      </c>
      <c r="C868" s="20">
        <f t="shared" si="42"/>
        <v>-21.78</v>
      </c>
      <c r="D868" s="20">
        <f t="shared" si="43"/>
        <v>39.530700000000003</v>
      </c>
      <c r="E868" s="20">
        <f t="shared" si="44"/>
        <v>0.39639750000000007</v>
      </c>
      <c r="F868" s="20">
        <f>(-(SUM($E$505:E868)))</f>
        <v>-48.228726000000002</v>
      </c>
    </row>
    <row r="869" spans="1:6" x14ac:dyDescent="0.35">
      <c r="A869" s="20">
        <v>-3.64</v>
      </c>
      <c r="B869" s="20">
        <v>6</v>
      </c>
      <c r="C869" s="20">
        <f t="shared" si="42"/>
        <v>-21.84</v>
      </c>
      <c r="D869" s="20">
        <f t="shared" si="43"/>
        <v>39.748800000000003</v>
      </c>
      <c r="E869" s="20">
        <f t="shared" si="44"/>
        <v>0.39858149999999998</v>
      </c>
      <c r="F869" s="20">
        <f>(-(SUM($E$505:E869)))</f>
        <v>-48.627307500000001</v>
      </c>
    </row>
    <row r="870" spans="1:6" x14ac:dyDescent="0.35">
      <c r="A870" s="20">
        <v>-3.65</v>
      </c>
      <c r="B870" s="20">
        <v>6</v>
      </c>
      <c r="C870" s="20">
        <f t="shared" si="42"/>
        <v>-21.9</v>
      </c>
      <c r="D870" s="20">
        <f t="shared" si="43"/>
        <v>39.967499999999994</v>
      </c>
      <c r="E870" s="20">
        <f t="shared" si="44"/>
        <v>0.40077150000000006</v>
      </c>
      <c r="F870" s="20">
        <f>(-(SUM($E$505:E870)))</f>
        <v>-49.028078999999998</v>
      </c>
    </row>
    <row r="871" spans="1:6" x14ac:dyDescent="0.35">
      <c r="A871" s="20">
        <v>-3.66</v>
      </c>
      <c r="B871" s="20">
        <v>6</v>
      </c>
      <c r="C871" s="20">
        <f t="shared" si="42"/>
        <v>-21.96</v>
      </c>
      <c r="D871" s="20">
        <f t="shared" si="43"/>
        <v>40.186800000000005</v>
      </c>
      <c r="E871" s="20">
        <f t="shared" si="44"/>
        <v>0.40296750000000003</v>
      </c>
      <c r="F871" s="20">
        <f>(-(SUM($E$505:E871)))</f>
        <v>-49.431046500000001</v>
      </c>
    </row>
    <row r="872" spans="1:6" x14ac:dyDescent="0.35">
      <c r="A872" s="20">
        <v>-3.67</v>
      </c>
      <c r="B872" s="20">
        <v>6</v>
      </c>
      <c r="C872" s="20">
        <f t="shared" si="42"/>
        <v>-22.02</v>
      </c>
      <c r="D872" s="20">
        <f t="shared" si="43"/>
        <v>40.406700000000001</v>
      </c>
      <c r="E872" s="20">
        <f t="shared" si="44"/>
        <v>0.40516950000000002</v>
      </c>
      <c r="F872" s="20">
        <f>(-(SUM($E$505:E872)))</f>
        <v>-49.836216</v>
      </c>
    </row>
    <row r="873" spans="1:6" x14ac:dyDescent="0.35">
      <c r="A873" s="20">
        <v>-3.68</v>
      </c>
      <c r="B873" s="20">
        <v>6</v>
      </c>
      <c r="C873" s="20">
        <f t="shared" si="42"/>
        <v>-22.080000000000002</v>
      </c>
      <c r="D873" s="20">
        <f t="shared" si="43"/>
        <v>40.627200000000002</v>
      </c>
      <c r="E873" s="20">
        <f t="shared" si="44"/>
        <v>0.40737750000000006</v>
      </c>
      <c r="F873" s="20">
        <f>(-(SUM($E$505:E873)))</f>
        <v>-50.243593500000003</v>
      </c>
    </row>
    <row r="874" spans="1:6" x14ac:dyDescent="0.35">
      <c r="A874" s="20">
        <v>-3.69</v>
      </c>
      <c r="B874" s="20">
        <v>6</v>
      </c>
      <c r="C874" s="20">
        <f t="shared" si="42"/>
        <v>-22.14</v>
      </c>
      <c r="D874" s="20">
        <f t="shared" si="43"/>
        <v>40.848300000000002</v>
      </c>
      <c r="E874" s="20">
        <f t="shared" si="44"/>
        <v>0.40959150000000011</v>
      </c>
      <c r="F874" s="20">
        <f>(-(SUM($E$505:E874)))</f>
        <v>-50.653185000000001</v>
      </c>
    </row>
    <row r="875" spans="1:6" x14ac:dyDescent="0.35">
      <c r="A875" s="20">
        <v>-3.7</v>
      </c>
      <c r="B875" s="20">
        <v>6</v>
      </c>
      <c r="C875" s="20">
        <f t="shared" si="42"/>
        <v>-22.200000000000003</v>
      </c>
      <c r="D875" s="20">
        <f t="shared" si="43"/>
        <v>41.070000000000007</v>
      </c>
      <c r="E875" s="20">
        <f t="shared" si="44"/>
        <v>0.41181150000000005</v>
      </c>
      <c r="F875" s="20">
        <f>(-(SUM($E$505:E875)))</f>
        <v>-51.064996499999999</v>
      </c>
    </row>
    <row r="876" spans="1:6" x14ac:dyDescent="0.35">
      <c r="A876" s="20">
        <v>-3.71</v>
      </c>
      <c r="B876" s="20">
        <v>6</v>
      </c>
      <c r="C876" s="20">
        <f t="shared" si="42"/>
        <v>-22.259999999999998</v>
      </c>
      <c r="D876" s="20">
        <f t="shared" si="43"/>
        <v>41.292299999999997</v>
      </c>
      <c r="E876" s="20">
        <f t="shared" si="44"/>
        <v>0.41403750000000006</v>
      </c>
      <c r="F876" s="20">
        <f>(-(SUM($E$505:E876)))</f>
        <v>-51.479033999999999</v>
      </c>
    </row>
    <row r="877" spans="1:6" x14ac:dyDescent="0.35">
      <c r="A877" s="20">
        <v>-3.72</v>
      </c>
      <c r="B877" s="20">
        <v>6</v>
      </c>
      <c r="C877" s="20">
        <f t="shared" si="42"/>
        <v>-22.32</v>
      </c>
      <c r="D877" s="20">
        <f t="shared" si="43"/>
        <v>41.5152</v>
      </c>
      <c r="E877" s="20">
        <f t="shared" si="44"/>
        <v>0.41626950000000001</v>
      </c>
      <c r="F877" s="20">
        <f>(-(SUM($E$505:E877)))</f>
        <v>-51.895303499999997</v>
      </c>
    </row>
    <row r="878" spans="1:6" x14ac:dyDescent="0.35">
      <c r="A878" s="20">
        <v>-3.73</v>
      </c>
      <c r="B878" s="20">
        <v>6</v>
      </c>
      <c r="C878" s="20">
        <f t="shared" si="42"/>
        <v>-22.38</v>
      </c>
      <c r="D878" s="20">
        <f t="shared" si="43"/>
        <v>41.738700000000001</v>
      </c>
      <c r="E878" s="20">
        <f t="shared" si="44"/>
        <v>0.41850750000000003</v>
      </c>
      <c r="F878" s="20">
        <f>(-(SUM($E$505:E878)))</f>
        <v>-52.313810999999994</v>
      </c>
    </row>
    <row r="879" spans="1:6" x14ac:dyDescent="0.35">
      <c r="A879" s="20">
        <v>-3.74</v>
      </c>
      <c r="B879" s="20">
        <v>6</v>
      </c>
      <c r="C879" s="20">
        <f t="shared" si="42"/>
        <v>-22.44</v>
      </c>
      <c r="D879" s="20">
        <f t="shared" si="43"/>
        <v>41.962800000000001</v>
      </c>
      <c r="E879" s="20">
        <f t="shared" si="44"/>
        <v>0.4207515</v>
      </c>
      <c r="F879" s="20">
        <f>(-(SUM($E$505:E879)))</f>
        <v>-52.734562499999996</v>
      </c>
    </row>
    <row r="880" spans="1:6" x14ac:dyDescent="0.35">
      <c r="A880" s="20">
        <v>-3.75</v>
      </c>
      <c r="B880" s="20">
        <v>6</v>
      </c>
      <c r="C880" s="20">
        <f t="shared" si="42"/>
        <v>-22.5</v>
      </c>
      <c r="D880" s="20">
        <f t="shared" si="43"/>
        <v>42.1875</v>
      </c>
      <c r="E880" s="20">
        <f t="shared" si="44"/>
        <v>0.42300150000000003</v>
      </c>
      <c r="F880" s="20">
        <f>(-(SUM($E$505:E880)))</f>
        <v>-53.157563999999994</v>
      </c>
    </row>
    <row r="881" spans="1:6" x14ac:dyDescent="0.35">
      <c r="A881" s="20">
        <v>-3.76</v>
      </c>
      <c r="B881" s="20">
        <v>6</v>
      </c>
      <c r="C881" s="20">
        <f t="shared" si="42"/>
        <v>-22.56</v>
      </c>
      <c r="D881" s="20">
        <f t="shared" si="43"/>
        <v>42.412799999999997</v>
      </c>
      <c r="E881" s="20">
        <f t="shared" si="44"/>
        <v>0.42525750000000001</v>
      </c>
      <c r="F881" s="20">
        <f>(-(SUM($E$505:E881)))</f>
        <v>-53.582821499999994</v>
      </c>
    </row>
    <row r="882" spans="1:6" x14ac:dyDescent="0.35">
      <c r="A882" s="20">
        <v>-3.77</v>
      </c>
      <c r="B882" s="20">
        <v>6</v>
      </c>
      <c r="C882" s="20">
        <f t="shared" si="42"/>
        <v>-22.62</v>
      </c>
      <c r="D882" s="20">
        <f t="shared" si="43"/>
        <v>42.6387</v>
      </c>
      <c r="E882" s="20">
        <f t="shared" si="44"/>
        <v>0.42751949999999994</v>
      </c>
      <c r="F882" s="20">
        <f>(-(SUM($E$505:E882)))</f>
        <v>-54.010340999999997</v>
      </c>
    </row>
    <row r="883" spans="1:6" x14ac:dyDescent="0.35">
      <c r="A883" s="20">
        <v>-3.78</v>
      </c>
      <c r="B883" s="20">
        <v>6</v>
      </c>
      <c r="C883" s="20">
        <f t="shared" si="42"/>
        <v>-22.68</v>
      </c>
      <c r="D883" s="20">
        <f t="shared" si="43"/>
        <v>42.865199999999994</v>
      </c>
      <c r="E883" s="20">
        <f t="shared" si="44"/>
        <v>0.42978749999999999</v>
      </c>
      <c r="F883" s="20">
        <f>(-(SUM($E$505:E883)))</f>
        <v>-54.4401285</v>
      </c>
    </row>
    <row r="884" spans="1:6" x14ac:dyDescent="0.35">
      <c r="A884" s="20">
        <v>-3.79</v>
      </c>
      <c r="B884" s="20">
        <v>6</v>
      </c>
      <c r="C884" s="20">
        <f t="shared" si="42"/>
        <v>-22.740000000000002</v>
      </c>
      <c r="D884" s="20">
        <f t="shared" si="43"/>
        <v>43.092300000000002</v>
      </c>
      <c r="E884" s="20">
        <f t="shared" si="44"/>
        <v>0.43206149999999993</v>
      </c>
      <c r="F884" s="20">
        <f>(-(SUM($E$505:E884)))</f>
        <v>-54.872190000000003</v>
      </c>
    </row>
    <row r="885" spans="1:6" x14ac:dyDescent="0.35">
      <c r="A885" s="20">
        <v>-3.8</v>
      </c>
      <c r="B885" s="20">
        <v>6</v>
      </c>
      <c r="C885" s="20">
        <f t="shared" si="42"/>
        <v>-22.799999999999997</v>
      </c>
      <c r="D885" s="20">
        <f t="shared" si="43"/>
        <v>43.319999999999993</v>
      </c>
      <c r="E885" s="20">
        <f t="shared" si="44"/>
        <v>0.43434149999999994</v>
      </c>
      <c r="F885" s="20">
        <f>(-(SUM($E$505:E885)))</f>
        <v>-55.306531500000006</v>
      </c>
    </row>
    <row r="886" spans="1:6" x14ac:dyDescent="0.35">
      <c r="A886" s="20">
        <v>-3.81</v>
      </c>
      <c r="B886" s="20">
        <v>6</v>
      </c>
      <c r="C886" s="20">
        <f t="shared" si="42"/>
        <v>-22.86</v>
      </c>
      <c r="D886" s="20">
        <f t="shared" si="43"/>
        <v>43.548299999999998</v>
      </c>
      <c r="E886" s="20">
        <f t="shared" si="44"/>
        <v>0.43662749999999995</v>
      </c>
      <c r="F886" s="20">
        <f>(-(SUM($E$505:E886)))</f>
        <v>-55.743159000000006</v>
      </c>
    </row>
    <row r="887" spans="1:6" x14ac:dyDescent="0.35">
      <c r="A887" s="20">
        <v>-3.82</v>
      </c>
      <c r="B887" s="20">
        <v>6</v>
      </c>
      <c r="C887" s="20">
        <f t="shared" si="42"/>
        <v>-22.919999999999998</v>
      </c>
      <c r="D887" s="20">
        <f t="shared" si="43"/>
        <v>43.777199999999993</v>
      </c>
      <c r="E887" s="20">
        <f t="shared" si="44"/>
        <v>0.43891949999999996</v>
      </c>
      <c r="F887" s="20">
        <f>(-(SUM($E$505:E887)))</f>
        <v>-56.182078500000003</v>
      </c>
    </row>
    <row r="888" spans="1:6" x14ac:dyDescent="0.35">
      <c r="A888" s="20">
        <v>-3.83</v>
      </c>
      <c r="B888" s="20">
        <v>6</v>
      </c>
      <c r="C888" s="20">
        <f t="shared" si="42"/>
        <v>-22.98</v>
      </c>
      <c r="D888" s="20">
        <f t="shared" si="43"/>
        <v>44.006700000000002</v>
      </c>
      <c r="E888" s="20">
        <f t="shared" si="44"/>
        <v>0.44121749999999998</v>
      </c>
      <c r="F888" s="20">
        <f>(-(SUM($E$505:E888)))</f>
        <v>-56.623296000000003</v>
      </c>
    </row>
    <row r="889" spans="1:6" x14ac:dyDescent="0.35">
      <c r="A889" s="20">
        <v>-3.84</v>
      </c>
      <c r="B889" s="20">
        <v>6</v>
      </c>
      <c r="C889" s="20">
        <f t="shared" ref="C889:C952" si="45">A889*B889</f>
        <v>-23.04</v>
      </c>
      <c r="D889" s="20">
        <f t="shared" ref="D889:D952" si="46">(C889*A889)/2</f>
        <v>44.236799999999995</v>
      </c>
      <c r="E889" s="20">
        <f t="shared" si="44"/>
        <v>0.44352149999999996</v>
      </c>
      <c r="F889" s="20">
        <f>(-(SUM($E$505:E889)))</f>
        <v>-57.066817500000006</v>
      </c>
    </row>
    <row r="890" spans="1:6" x14ac:dyDescent="0.35">
      <c r="A890" s="20">
        <v>-3.85</v>
      </c>
      <c r="B890" s="20">
        <v>6</v>
      </c>
      <c r="C890" s="20">
        <f t="shared" si="45"/>
        <v>-23.1</v>
      </c>
      <c r="D890" s="20">
        <f t="shared" si="46"/>
        <v>44.467500000000001</v>
      </c>
      <c r="E890" s="20">
        <f t="shared" si="44"/>
        <v>0.44583150000000005</v>
      </c>
      <c r="F890" s="20">
        <f>(-(SUM($E$505:E890)))</f>
        <v>-57.512649000000003</v>
      </c>
    </row>
    <row r="891" spans="1:6" x14ac:dyDescent="0.35">
      <c r="A891" s="20">
        <v>-3.86</v>
      </c>
      <c r="B891" s="20">
        <v>6</v>
      </c>
      <c r="C891" s="20">
        <f t="shared" si="45"/>
        <v>-23.16</v>
      </c>
      <c r="D891" s="20">
        <f t="shared" si="46"/>
        <v>44.698799999999999</v>
      </c>
      <c r="E891" s="20">
        <f t="shared" si="44"/>
        <v>0.44814750000000003</v>
      </c>
      <c r="F891" s="20">
        <f>(-(SUM($E$505:E891)))</f>
        <v>-57.960796500000001</v>
      </c>
    </row>
    <row r="892" spans="1:6" x14ac:dyDescent="0.35">
      <c r="A892" s="20">
        <v>-3.87</v>
      </c>
      <c r="B892" s="20">
        <v>6</v>
      </c>
      <c r="C892" s="20">
        <f t="shared" si="45"/>
        <v>-23.22</v>
      </c>
      <c r="D892" s="20">
        <f t="shared" si="46"/>
        <v>44.930700000000002</v>
      </c>
      <c r="E892" s="20">
        <f t="shared" si="44"/>
        <v>0.45046950000000002</v>
      </c>
      <c r="F892" s="20">
        <f>(-(SUM($E$505:E892)))</f>
        <v>-58.411265999999998</v>
      </c>
    </row>
    <row r="893" spans="1:6" x14ac:dyDescent="0.35">
      <c r="A893" s="20">
        <v>-3.88</v>
      </c>
      <c r="B893" s="20">
        <v>6</v>
      </c>
      <c r="C893" s="20">
        <f t="shared" si="45"/>
        <v>-23.28</v>
      </c>
      <c r="D893" s="20">
        <f t="shared" si="46"/>
        <v>45.163200000000003</v>
      </c>
      <c r="E893" s="20">
        <f t="shared" si="44"/>
        <v>0.45279750000000007</v>
      </c>
      <c r="F893" s="20">
        <f>(-(SUM($E$505:E893)))</f>
        <v>-58.8640635</v>
      </c>
    </row>
    <row r="894" spans="1:6" x14ac:dyDescent="0.35">
      <c r="A894" s="20">
        <v>-3.89</v>
      </c>
      <c r="B894" s="20">
        <v>6</v>
      </c>
      <c r="C894" s="20">
        <f t="shared" si="45"/>
        <v>-23.34</v>
      </c>
      <c r="D894" s="20">
        <f t="shared" si="46"/>
        <v>45.396300000000004</v>
      </c>
      <c r="E894" s="20">
        <f t="shared" si="44"/>
        <v>0.45513149999999997</v>
      </c>
      <c r="F894" s="20">
        <f>(-(SUM($E$505:E894)))</f>
        <v>-59.319195000000001</v>
      </c>
    </row>
    <row r="895" spans="1:6" x14ac:dyDescent="0.35">
      <c r="A895" s="20">
        <v>-3.9</v>
      </c>
      <c r="B895" s="20">
        <v>6</v>
      </c>
      <c r="C895" s="20">
        <f t="shared" si="45"/>
        <v>-23.4</v>
      </c>
      <c r="D895" s="20">
        <f t="shared" si="46"/>
        <v>45.629999999999995</v>
      </c>
      <c r="E895" s="20">
        <f t="shared" si="44"/>
        <v>0.45747149999999998</v>
      </c>
      <c r="F895" s="20">
        <f>(-(SUM($E$505:E895)))</f>
        <v>-59.776666499999997</v>
      </c>
    </row>
    <row r="896" spans="1:6" x14ac:dyDescent="0.35">
      <c r="A896" s="20">
        <v>-3.91</v>
      </c>
      <c r="B896" s="20">
        <v>6</v>
      </c>
      <c r="C896" s="20">
        <f t="shared" si="45"/>
        <v>-23.46</v>
      </c>
      <c r="D896" s="20">
        <f t="shared" si="46"/>
        <v>45.8643</v>
      </c>
      <c r="E896" s="20">
        <f t="shared" si="44"/>
        <v>0.45981749999999999</v>
      </c>
      <c r="F896" s="20">
        <f>(-(SUM($E$505:E896)))</f>
        <v>-60.236483999999997</v>
      </c>
    </row>
    <row r="897" spans="1:6" x14ac:dyDescent="0.35">
      <c r="A897" s="20">
        <v>-3.92</v>
      </c>
      <c r="B897" s="20">
        <v>6</v>
      </c>
      <c r="C897" s="20">
        <f t="shared" si="45"/>
        <v>-23.52</v>
      </c>
      <c r="D897" s="20">
        <f t="shared" si="46"/>
        <v>46.099199999999996</v>
      </c>
      <c r="E897" s="20">
        <f t="shared" si="44"/>
        <v>0.46216949999999996</v>
      </c>
      <c r="F897" s="20">
        <f>(-(SUM($E$505:E897)))</f>
        <v>-60.698653499999999</v>
      </c>
    </row>
    <row r="898" spans="1:6" x14ac:dyDescent="0.35">
      <c r="A898" s="20">
        <v>-3.93</v>
      </c>
      <c r="B898" s="20">
        <v>6</v>
      </c>
      <c r="C898" s="20">
        <f t="shared" si="45"/>
        <v>-23.580000000000002</v>
      </c>
      <c r="D898" s="20">
        <f t="shared" si="46"/>
        <v>46.334700000000005</v>
      </c>
      <c r="E898" s="20">
        <f t="shared" si="44"/>
        <v>0.46452750000000004</v>
      </c>
      <c r="F898" s="20">
        <f>(-(SUM($E$505:E898)))</f>
        <v>-61.163181000000002</v>
      </c>
    </row>
    <row r="899" spans="1:6" x14ac:dyDescent="0.35">
      <c r="A899" s="20">
        <v>-3.94</v>
      </c>
      <c r="B899" s="20">
        <v>6</v>
      </c>
      <c r="C899" s="20">
        <f t="shared" si="45"/>
        <v>-23.64</v>
      </c>
      <c r="D899" s="20">
        <f t="shared" si="46"/>
        <v>46.570799999999998</v>
      </c>
      <c r="E899" s="20">
        <f t="shared" si="44"/>
        <v>0.46689150000000001</v>
      </c>
      <c r="F899" s="20">
        <f>(-(SUM($E$505:E899)))</f>
        <v>-61.630072500000004</v>
      </c>
    </row>
    <row r="900" spans="1:6" x14ac:dyDescent="0.35">
      <c r="A900" s="20">
        <v>-3.95</v>
      </c>
      <c r="B900" s="20">
        <v>6</v>
      </c>
      <c r="C900" s="20">
        <f t="shared" si="45"/>
        <v>-23.700000000000003</v>
      </c>
      <c r="D900" s="20">
        <f t="shared" si="46"/>
        <v>46.807500000000005</v>
      </c>
      <c r="E900" s="20">
        <f t="shared" si="44"/>
        <v>0.4692615</v>
      </c>
      <c r="F900" s="20">
        <f>(-(SUM($E$505:E900)))</f>
        <v>-62.099334000000006</v>
      </c>
    </row>
    <row r="901" spans="1:6" x14ac:dyDescent="0.35">
      <c r="A901" s="20">
        <v>-3.96</v>
      </c>
      <c r="B901" s="20">
        <v>6</v>
      </c>
      <c r="C901" s="20">
        <f t="shared" si="45"/>
        <v>-23.759999999999998</v>
      </c>
      <c r="D901" s="20">
        <f t="shared" si="46"/>
        <v>47.044799999999995</v>
      </c>
      <c r="E901" s="20">
        <f t="shared" si="44"/>
        <v>0.47163749999999999</v>
      </c>
      <c r="F901" s="20">
        <f>(-(SUM($E$505:E901)))</f>
        <v>-62.570971500000006</v>
      </c>
    </row>
    <row r="902" spans="1:6" x14ac:dyDescent="0.35">
      <c r="A902" s="20">
        <v>-3.97</v>
      </c>
      <c r="B902" s="20">
        <v>6</v>
      </c>
      <c r="C902" s="20">
        <f t="shared" si="45"/>
        <v>-23.82</v>
      </c>
      <c r="D902" s="20">
        <f t="shared" si="46"/>
        <v>47.282700000000006</v>
      </c>
      <c r="E902" s="20">
        <f t="shared" ref="E902:E965" si="47">(D902+D903)*0.01/2</f>
        <v>0.47401949999999998</v>
      </c>
      <c r="F902" s="20">
        <f>(-(SUM($E$505:E902)))</f>
        <v>-63.044991000000003</v>
      </c>
    </row>
    <row r="903" spans="1:6" x14ac:dyDescent="0.35">
      <c r="A903" s="20">
        <v>-3.98</v>
      </c>
      <c r="B903" s="20">
        <v>6</v>
      </c>
      <c r="C903" s="20">
        <f t="shared" si="45"/>
        <v>-23.88</v>
      </c>
      <c r="D903" s="20">
        <f t="shared" si="46"/>
        <v>47.5212</v>
      </c>
      <c r="E903" s="20">
        <f t="shared" si="47"/>
        <v>0.47640750000000004</v>
      </c>
      <c r="F903" s="20">
        <f>(-(SUM($E$505:E903)))</f>
        <v>-63.521398500000004</v>
      </c>
    </row>
    <row r="904" spans="1:6" x14ac:dyDescent="0.35">
      <c r="A904" s="20">
        <v>-3.99</v>
      </c>
      <c r="B904" s="20">
        <v>6</v>
      </c>
      <c r="C904" s="20">
        <f t="shared" si="45"/>
        <v>-23.94</v>
      </c>
      <c r="D904" s="20">
        <f t="shared" si="46"/>
        <v>47.760300000000008</v>
      </c>
      <c r="E904" s="20">
        <f t="shared" si="47"/>
        <v>0.47880149999999999</v>
      </c>
      <c r="F904" s="20">
        <f>(-(SUM($E$505:E904)))</f>
        <v>-64.000200000000007</v>
      </c>
    </row>
    <row r="905" spans="1:6" x14ac:dyDescent="0.35">
      <c r="A905" s="20">
        <v>-4</v>
      </c>
      <c r="B905" s="20">
        <v>6</v>
      </c>
      <c r="C905" s="20">
        <f t="shared" si="45"/>
        <v>-24</v>
      </c>
      <c r="D905" s="20">
        <f t="shared" si="46"/>
        <v>48</v>
      </c>
      <c r="E905" s="20">
        <f t="shared" si="47"/>
        <v>0.48120149999999995</v>
      </c>
      <c r="F905" s="20">
        <f>(-(SUM($E$505:E905)))</f>
        <v>-64.481401500000004</v>
      </c>
    </row>
    <row r="906" spans="1:6" x14ac:dyDescent="0.35">
      <c r="A906" s="20">
        <v>-4.01</v>
      </c>
      <c r="B906" s="20">
        <v>6</v>
      </c>
      <c r="C906" s="20">
        <f t="shared" si="45"/>
        <v>-24.06</v>
      </c>
      <c r="D906" s="20">
        <f t="shared" si="46"/>
        <v>48.240299999999998</v>
      </c>
      <c r="E906" s="20">
        <f t="shared" si="47"/>
        <v>0.48360749999999997</v>
      </c>
      <c r="F906" s="20">
        <f>(-(SUM($E$505:E906)))</f>
        <v>-64.965009000000009</v>
      </c>
    </row>
    <row r="907" spans="1:6" x14ac:dyDescent="0.35">
      <c r="A907" s="20">
        <v>-4.0199999999999996</v>
      </c>
      <c r="B907" s="20">
        <v>6</v>
      </c>
      <c r="C907" s="20">
        <f t="shared" si="45"/>
        <v>-24.119999999999997</v>
      </c>
      <c r="D907" s="20">
        <f t="shared" si="46"/>
        <v>48.481199999999987</v>
      </c>
      <c r="E907" s="20">
        <f t="shared" si="47"/>
        <v>0.48601949999999994</v>
      </c>
      <c r="F907" s="20">
        <f>(-(SUM($E$505:E907)))</f>
        <v>-65.451028500000007</v>
      </c>
    </row>
    <row r="908" spans="1:6" x14ac:dyDescent="0.35">
      <c r="A908" s="20">
        <v>-4.03</v>
      </c>
      <c r="B908" s="20">
        <v>6</v>
      </c>
      <c r="C908" s="20">
        <f t="shared" si="45"/>
        <v>-24.18</v>
      </c>
      <c r="D908" s="20">
        <f t="shared" si="46"/>
        <v>48.722700000000003</v>
      </c>
      <c r="E908" s="20">
        <f t="shared" si="47"/>
        <v>0.48843750000000002</v>
      </c>
      <c r="F908" s="20">
        <f>(-(SUM($E$505:E908)))</f>
        <v>-65.93946600000001</v>
      </c>
    </row>
    <row r="909" spans="1:6" x14ac:dyDescent="0.35">
      <c r="A909" s="20">
        <v>-4.04</v>
      </c>
      <c r="B909" s="20">
        <v>6</v>
      </c>
      <c r="C909" s="20">
        <f t="shared" si="45"/>
        <v>-24.240000000000002</v>
      </c>
      <c r="D909" s="20">
        <f t="shared" si="46"/>
        <v>48.964800000000004</v>
      </c>
      <c r="E909" s="20">
        <f t="shared" si="47"/>
        <v>0.49086149999999995</v>
      </c>
      <c r="F909" s="20">
        <f>(-(SUM($E$505:E909)))</f>
        <v>-66.430327500000004</v>
      </c>
    </row>
    <row r="910" spans="1:6" x14ac:dyDescent="0.35">
      <c r="A910" s="20">
        <v>-4.05</v>
      </c>
      <c r="B910" s="20">
        <v>6</v>
      </c>
      <c r="C910" s="20">
        <f t="shared" si="45"/>
        <v>-24.299999999999997</v>
      </c>
      <c r="D910" s="20">
        <f t="shared" si="46"/>
        <v>49.207499999999989</v>
      </c>
      <c r="E910" s="20">
        <f t="shared" si="47"/>
        <v>0.49329149999999994</v>
      </c>
      <c r="F910" s="20">
        <f>(-(SUM($E$505:E910)))</f>
        <v>-66.923619000000002</v>
      </c>
    </row>
    <row r="911" spans="1:6" x14ac:dyDescent="0.35">
      <c r="A911" s="20">
        <v>-4.0599999999999996</v>
      </c>
      <c r="B911" s="20">
        <v>6</v>
      </c>
      <c r="C911" s="20">
        <f t="shared" si="45"/>
        <v>-24.36</v>
      </c>
      <c r="D911" s="20">
        <f t="shared" si="46"/>
        <v>49.450799999999994</v>
      </c>
      <c r="E911" s="20">
        <f t="shared" si="47"/>
        <v>0.49572749999999999</v>
      </c>
      <c r="F911" s="20">
        <f>(-(SUM($E$505:E911)))</f>
        <v>-67.419346500000003</v>
      </c>
    </row>
    <row r="912" spans="1:6" x14ac:dyDescent="0.35">
      <c r="A912" s="20">
        <v>-4.07</v>
      </c>
      <c r="B912" s="20">
        <v>6</v>
      </c>
      <c r="C912" s="20">
        <f t="shared" si="45"/>
        <v>-24.42</v>
      </c>
      <c r="D912" s="20">
        <f t="shared" si="46"/>
        <v>49.694700000000005</v>
      </c>
      <c r="E912" s="20">
        <f t="shared" si="47"/>
        <v>0.49816950000000004</v>
      </c>
      <c r="F912" s="20">
        <f>(-(SUM($E$505:E912)))</f>
        <v>-67.917516000000006</v>
      </c>
    </row>
    <row r="913" spans="1:6" x14ac:dyDescent="0.35">
      <c r="A913" s="20">
        <v>-4.08</v>
      </c>
      <c r="B913" s="20">
        <v>6</v>
      </c>
      <c r="C913" s="20">
        <f t="shared" si="45"/>
        <v>-24.48</v>
      </c>
      <c r="D913" s="20">
        <f t="shared" si="46"/>
        <v>49.9392</v>
      </c>
      <c r="E913" s="20">
        <f t="shared" si="47"/>
        <v>0.50061749999999994</v>
      </c>
      <c r="F913" s="20">
        <f>(-(SUM($E$505:E913)))</f>
        <v>-68.41813350000001</v>
      </c>
    </row>
    <row r="914" spans="1:6" x14ac:dyDescent="0.35">
      <c r="A914" s="20">
        <v>-4.09</v>
      </c>
      <c r="B914" s="20">
        <v>6</v>
      </c>
      <c r="C914" s="20">
        <f t="shared" si="45"/>
        <v>-24.54</v>
      </c>
      <c r="D914" s="20">
        <f t="shared" si="46"/>
        <v>50.184299999999993</v>
      </c>
      <c r="E914" s="20">
        <f t="shared" si="47"/>
        <v>0.50307149999999989</v>
      </c>
      <c r="F914" s="20">
        <f>(-(SUM($E$505:E914)))</f>
        <v>-68.921205000000015</v>
      </c>
    </row>
    <row r="915" spans="1:6" x14ac:dyDescent="0.35">
      <c r="A915" s="20">
        <v>-4.0999999999999996</v>
      </c>
      <c r="B915" s="20">
        <v>6</v>
      </c>
      <c r="C915" s="20">
        <f t="shared" si="45"/>
        <v>-24.599999999999998</v>
      </c>
      <c r="D915" s="20">
        <f t="shared" si="46"/>
        <v>50.429999999999993</v>
      </c>
      <c r="E915" s="20">
        <f t="shared" si="47"/>
        <v>0.50553150000000002</v>
      </c>
      <c r="F915" s="20">
        <f>(-(SUM($E$505:E915)))</f>
        <v>-69.426736500000018</v>
      </c>
    </row>
    <row r="916" spans="1:6" x14ac:dyDescent="0.35">
      <c r="A916" s="20">
        <v>-4.1100000000000003</v>
      </c>
      <c r="B916" s="20">
        <v>6</v>
      </c>
      <c r="C916" s="20">
        <f t="shared" si="45"/>
        <v>-24.660000000000004</v>
      </c>
      <c r="D916" s="20">
        <f t="shared" si="46"/>
        <v>50.676300000000012</v>
      </c>
      <c r="E916" s="20">
        <f t="shared" si="47"/>
        <v>0.50799749999999999</v>
      </c>
      <c r="F916" s="20">
        <f>(-(SUM($E$505:E916)))</f>
        <v>-69.93473400000002</v>
      </c>
    </row>
    <row r="917" spans="1:6" x14ac:dyDescent="0.35">
      <c r="A917" s="20">
        <v>-4.12</v>
      </c>
      <c r="B917" s="20">
        <v>6</v>
      </c>
      <c r="C917" s="20">
        <f t="shared" si="45"/>
        <v>-24.72</v>
      </c>
      <c r="D917" s="20">
        <f t="shared" si="46"/>
        <v>50.923200000000001</v>
      </c>
      <c r="E917" s="20">
        <f t="shared" si="47"/>
        <v>0.51046950000000002</v>
      </c>
      <c r="F917" s="20">
        <f>(-(SUM($E$505:E917)))</f>
        <v>-70.445203500000019</v>
      </c>
    </row>
    <row r="918" spans="1:6" x14ac:dyDescent="0.35">
      <c r="A918" s="20">
        <v>-4.13</v>
      </c>
      <c r="B918" s="20">
        <v>6</v>
      </c>
      <c r="C918" s="20">
        <f t="shared" si="45"/>
        <v>-24.78</v>
      </c>
      <c r="D918" s="20">
        <f t="shared" si="46"/>
        <v>51.170700000000004</v>
      </c>
      <c r="E918" s="20">
        <f t="shared" si="47"/>
        <v>0.51294749999999989</v>
      </c>
      <c r="F918" s="20">
        <f>(-(SUM($E$505:E918)))</f>
        <v>-70.958151000000015</v>
      </c>
    </row>
    <row r="919" spans="1:6" x14ac:dyDescent="0.35">
      <c r="A919" s="20">
        <v>-4.1399999999999997</v>
      </c>
      <c r="B919" s="20">
        <v>6</v>
      </c>
      <c r="C919" s="20">
        <f t="shared" si="45"/>
        <v>-24.839999999999996</v>
      </c>
      <c r="D919" s="20">
        <f t="shared" si="46"/>
        <v>51.41879999999999</v>
      </c>
      <c r="E919" s="20">
        <f t="shared" si="47"/>
        <v>0.51543149999999993</v>
      </c>
      <c r="F919" s="20">
        <f>(-(SUM($E$505:E919)))</f>
        <v>-71.47358250000002</v>
      </c>
    </row>
    <row r="920" spans="1:6" x14ac:dyDescent="0.35">
      <c r="A920" s="20">
        <v>-4.1500000000000004</v>
      </c>
      <c r="B920" s="20">
        <v>6</v>
      </c>
      <c r="C920" s="20">
        <f t="shared" si="45"/>
        <v>-24.900000000000002</v>
      </c>
      <c r="D920" s="20">
        <f t="shared" si="46"/>
        <v>51.667500000000011</v>
      </c>
      <c r="E920" s="20">
        <f t="shared" si="47"/>
        <v>0.51792150000000003</v>
      </c>
      <c r="F920" s="20">
        <f>(-(SUM($E$505:E920)))</f>
        <v>-71.99150400000002</v>
      </c>
    </row>
    <row r="921" spans="1:6" x14ac:dyDescent="0.35">
      <c r="A921" s="20">
        <v>-4.16</v>
      </c>
      <c r="B921" s="20">
        <v>6</v>
      </c>
      <c r="C921" s="20">
        <f t="shared" si="45"/>
        <v>-24.96</v>
      </c>
      <c r="D921" s="20">
        <f t="shared" si="46"/>
        <v>51.916800000000002</v>
      </c>
      <c r="E921" s="20">
        <f t="shared" si="47"/>
        <v>0.52041749999999998</v>
      </c>
      <c r="F921" s="20">
        <f>(-(SUM($E$505:E921)))</f>
        <v>-72.511921500000014</v>
      </c>
    </row>
    <row r="922" spans="1:6" x14ac:dyDescent="0.35">
      <c r="A922" s="20">
        <v>-4.17</v>
      </c>
      <c r="B922" s="20">
        <v>6</v>
      </c>
      <c r="C922" s="20">
        <f t="shared" si="45"/>
        <v>-25.02</v>
      </c>
      <c r="D922" s="20">
        <f t="shared" si="46"/>
        <v>52.166699999999999</v>
      </c>
      <c r="E922" s="20">
        <f t="shared" si="47"/>
        <v>0.52291949999999998</v>
      </c>
      <c r="F922" s="20">
        <f>(-(SUM($E$505:E922)))</f>
        <v>-73.034841000000014</v>
      </c>
    </row>
    <row r="923" spans="1:6" x14ac:dyDescent="0.35">
      <c r="A923" s="20">
        <v>-4.18</v>
      </c>
      <c r="B923" s="20">
        <v>6</v>
      </c>
      <c r="C923" s="20">
        <f t="shared" si="45"/>
        <v>-25.08</v>
      </c>
      <c r="D923" s="20">
        <f t="shared" si="46"/>
        <v>52.417199999999994</v>
      </c>
      <c r="E923" s="20">
        <f t="shared" si="47"/>
        <v>0.52542749999999994</v>
      </c>
      <c r="F923" s="20">
        <f>(-(SUM($E$505:E923)))</f>
        <v>-73.560268500000021</v>
      </c>
    </row>
    <row r="924" spans="1:6" x14ac:dyDescent="0.35">
      <c r="A924" s="20">
        <v>-4.1900000000000004</v>
      </c>
      <c r="B924" s="20">
        <v>6</v>
      </c>
      <c r="C924" s="20">
        <f t="shared" si="45"/>
        <v>-25.14</v>
      </c>
      <c r="D924" s="20">
        <f t="shared" si="46"/>
        <v>52.668300000000009</v>
      </c>
      <c r="E924" s="20">
        <f t="shared" si="47"/>
        <v>0.52794150000000006</v>
      </c>
      <c r="F924" s="20">
        <f>(-(SUM($E$505:E924)))</f>
        <v>-74.088210000000018</v>
      </c>
    </row>
    <row r="925" spans="1:6" x14ac:dyDescent="0.35">
      <c r="A925" s="20">
        <v>-4.2</v>
      </c>
      <c r="B925" s="20">
        <v>6</v>
      </c>
      <c r="C925" s="20">
        <f t="shared" si="45"/>
        <v>-25.200000000000003</v>
      </c>
      <c r="D925" s="20">
        <f t="shared" si="46"/>
        <v>52.920000000000009</v>
      </c>
      <c r="E925" s="20">
        <f t="shared" si="47"/>
        <v>0.53046150000000003</v>
      </c>
      <c r="F925" s="20">
        <f>(-(SUM($E$505:E925)))</f>
        <v>-74.618671500000019</v>
      </c>
    </row>
    <row r="926" spans="1:6" x14ac:dyDescent="0.35">
      <c r="A926" s="20">
        <v>-4.21</v>
      </c>
      <c r="B926" s="20">
        <v>6</v>
      </c>
      <c r="C926" s="20">
        <f t="shared" si="45"/>
        <v>-25.259999999999998</v>
      </c>
      <c r="D926" s="20">
        <f t="shared" si="46"/>
        <v>53.172299999999993</v>
      </c>
      <c r="E926" s="20">
        <f t="shared" si="47"/>
        <v>0.53298749999999995</v>
      </c>
      <c r="F926" s="20">
        <f>(-(SUM($E$505:E926)))</f>
        <v>-75.151659000000024</v>
      </c>
    </row>
    <row r="927" spans="1:6" x14ac:dyDescent="0.35">
      <c r="A927" s="20">
        <v>-4.22</v>
      </c>
      <c r="B927" s="20">
        <v>6</v>
      </c>
      <c r="C927" s="20">
        <f t="shared" si="45"/>
        <v>-25.32</v>
      </c>
      <c r="D927" s="20">
        <f t="shared" si="46"/>
        <v>53.425199999999997</v>
      </c>
      <c r="E927" s="20">
        <f t="shared" si="47"/>
        <v>0.53551950000000004</v>
      </c>
      <c r="F927" s="20">
        <f>(-(SUM($E$505:E927)))</f>
        <v>-75.68717850000003</v>
      </c>
    </row>
    <row r="928" spans="1:6" x14ac:dyDescent="0.35">
      <c r="A928" s="20">
        <v>-4.2300000000000004</v>
      </c>
      <c r="B928" s="20">
        <v>6</v>
      </c>
      <c r="C928" s="20">
        <f t="shared" si="45"/>
        <v>-25.380000000000003</v>
      </c>
      <c r="D928" s="20">
        <f t="shared" si="46"/>
        <v>53.678700000000013</v>
      </c>
      <c r="E928" s="20">
        <f t="shared" si="47"/>
        <v>0.53805750000000008</v>
      </c>
      <c r="F928" s="20">
        <f>(-(SUM($E$505:E928)))</f>
        <v>-76.225236000000024</v>
      </c>
    </row>
    <row r="929" spans="1:6" x14ac:dyDescent="0.35">
      <c r="A929" s="20">
        <v>-4.24</v>
      </c>
      <c r="B929" s="20">
        <v>6</v>
      </c>
      <c r="C929" s="20">
        <f t="shared" si="45"/>
        <v>-25.44</v>
      </c>
      <c r="D929" s="20">
        <f t="shared" si="46"/>
        <v>53.932800000000007</v>
      </c>
      <c r="E929" s="20">
        <f t="shared" si="47"/>
        <v>0.54060150000000007</v>
      </c>
      <c r="F929" s="20">
        <f>(-(SUM($E$505:E929)))</f>
        <v>-76.765837500000018</v>
      </c>
    </row>
    <row r="930" spans="1:6" x14ac:dyDescent="0.35">
      <c r="A930" s="20">
        <v>-4.25</v>
      </c>
      <c r="B930" s="20">
        <v>6</v>
      </c>
      <c r="C930" s="20">
        <f t="shared" si="45"/>
        <v>-25.5</v>
      </c>
      <c r="D930" s="20">
        <f t="shared" si="46"/>
        <v>54.1875</v>
      </c>
      <c r="E930" s="20">
        <f t="shared" si="47"/>
        <v>0.54315150000000001</v>
      </c>
      <c r="F930" s="20">
        <f>(-(SUM($E$505:E930)))</f>
        <v>-77.308989000000011</v>
      </c>
    </row>
    <row r="931" spans="1:6" x14ac:dyDescent="0.35">
      <c r="A931" s="20">
        <v>-4.26</v>
      </c>
      <c r="B931" s="20">
        <v>6</v>
      </c>
      <c r="C931" s="20">
        <f t="shared" si="45"/>
        <v>-25.56</v>
      </c>
      <c r="D931" s="20">
        <f t="shared" si="46"/>
        <v>54.442799999999991</v>
      </c>
      <c r="E931" s="20">
        <f t="shared" si="47"/>
        <v>0.5457074999999999</v>
      </c>
      <c r="F931" s="20">
        <f>(-(SUM($E$505:E931)))</f>
        <v>-77.854696500000017</v>
      </c>
    </row>
    <row r="932" spans="1:6" x14ac:dyDescent="0.35">
      <c r="A932" s="20">
        <v>-4.2699999999999996</v>
      </c>
      <c r="B932" s="20">
        <v>6</v>
      </c>
      <c r="C932" s="20">
        <f t="shared" si="45"/>
        <v>-25.619999999999997</v>
      </c>
      <c r="D932" s="20">
        <f t="shared" si="46"/>
        <v>54.698699999999988</v>
      </c>
      <c r="E932" s="20">
        <f t="shared" si="47"/>
        <v>0.54826949999999997</v>
      </c>
      <c r="F932" s="20">
        <f>(-(SUM($E$505:E932)))</f>
        <v>-78.402966000000021</v>
      </c>
    </row>
    <row r="933" spans="1:6" x14ac:dyDescent="0.35">
      <c r="A933" s="20">
        <v>-4.28</v>
      </c>
      <c r="B933" s="20">
        <v>6</v>
      </c>
      <c r="C933" s="20">
        <f t="shared" si="45"/>
        <v>-25.68</v>
      </c>
      <c r="D933" s="20">
        <f t="shared" si="46"/>
        <v>54.955200000000005</v>
      </c>
      <c r="E933" s="20">
        <f t="shared" si="47"/>
        <v>0.55083750000000009</v>
      </c>
      <c r="F933" s="20">
        <f>(-(SUM($E$505:E933)))</f>
        <v>-78.953803500000021</v>
      </c>
    </row>
    <row r="934" spans="1:6" x14ac:dyDescent="0.35">
      <c r="A934" s="20">
        <v>-4.29</v>
      </c>
      <c r="B934" s="20">
        <v>6</v>
      </c>
      <c r="C934" s="20">
        <f t="shared" si="45"/>
        <v>-25.740000000000002</v>
      </c>
      <c r="D934" s="20">
        <f t="shared" si="46"/>
        <v>55.212300000000006</v>
      </c>
      <c r="E934" s="20">
        <f t="shared" si="47"/>
        <v>0.55341150000000006</v>
      </c>
      <c r="F934" s="20">
        <f>(-(SUM($E$505:E934)))</f>
        <v>-79.507215000000016</v>
      </c>
    </row>
    <row r="935" spans="1:6" x14ac:dyDescent="0.35">
      <c r="A935" s="20">
        <v>-4.3</v>
      </c>
      <c r="B935" s="20">
        <v>6</v>
      </c>
      <c r="C935" s="20">
        <f t="shared" si="45"/>
        <v>-25.799999999999997</v>
      </c>
      <c r="D935" s="20">
        <f t="shared" si="46"/>
        <v>55.469999999999992</v>
      </c>
      <c r="E935" s="20">
        <f t="shared" si="47"/>
        <v>0.55599149999999997</v>
      </c>
      <c r="F935" s="20">
        <f>(-(SUM($E$505:E935)))</f>
        <v>-80.063206500000021</v>
      </c>
    </row>
    <row r="936" spans="1:6" x14ac:dyDescent="0.35">
      <c r="A936" s="20">
        <v>-4.3099999999999996</v>
      </c>
      <c r="B936" s="20">
        <v>6</v>
      </c>
      <c r="C936" s="20">
        <f t="shared" si="45"/>
        <v>-25.86</v>
      </c>
      <c r="D936" s="20">
        <f t="shared" si="46"/>
        <v>55.72829999999999</v>
      </c>
      <c r="E936" s="20">
        <f t="shared" si="47"/>
        <v>0.55857749999999995</v>
      </c>
      <c r="F936" s="20">
        <f>(-(SUM($E$505:E936)))</f>
        <v>-80.621784000000019</v>
      </c>
    </row>
    <row r="937" spans="1:6" x14ac:dyDescent="0.35">
      <c r="A937" s="20">
        <v>-4.32</v>
      </c>
      <c r="B937" s="20">
        <v>6</v>
      </c>
      <c r="C937" s="20">
        <f t="shared" si="45"/>
        <v>-25.92</v>
      </c>
      <c r="D937" s="20">
        <f t="shared" si="46"/>
        <v>55.987200000000009</v>
      </c>
      <c r="E937" s="20">
        <f t="shared" si="47"/>
        <v>0.56116949999999999</v>
      </c>
      <c r="F937" s="20">
        <f>(-(SUM($E$505:E937)))</f>
        <v>-81.182953500000025</v>
      </c>
    </row>
    <row r="938" spans="1:6" x14ac:dyDescent="0.35">
      <c r="A938" s="20">
        <v>-4.33</v>
      </c>
      <c r="B938" s="20">
        <v>6</v>
      </c>
      <c r="C938" s="20">
        <f t="shared" si="45"/>
        <v>-25.98</v>
      </c>
      <c r="D938" s="20">
        <f t="shared" si="46"/>
        <v>56.246700000000004</v>
      </c>
      <c r="E938" s="20">
        <f t="shared" si="47"/>
        <v>0.56376749999999998</v>
      </c>
      <c r="F938" s="20">
        <f>(-(SUM($E$505:E938)))</f>
        <v>-81.746721000000022</v>
      </c>
    </row>
    <row r="939" spans="1:6" x14ac:dyDescent="0.35">
      <c r="A939" s="20">
        <v>-4.34</v>
      </c>
      <c r="B939" s="20">
        <v>6</v>
      </c>
      <c r="C939" s="20">
        <f t="shared" si="45"/>
        <v>-26.04</v>
      </c>
      <c r="D939" s="20">
        <f t="shared" si="46"/>
        <v>56.506799999999998</v>
      </c>
      <c r="E939" s="20">
        <f t="shared" si="47"/>
        <v>0.56637149999999992</v>
      </c>
      <c r="F939" s="20">
        <f>(-(SUM($E$505:E939)))</f>
        <v>-82.313092500000025</v>
      </c>
    </row>
    <row r="940" spans="1:6" x14ac:dyDescent="0.35">
      <c r="A940" s="20">
        <v>-4.3499999999999996</v>
      </c>
      <c r="B940" s="20">
        <v>6</v>
      </c>
      <c r="C940" s="20">
        <f t="shared" si="45"/>
        <v>-26.099999999999998</v>
      </c>
      <c r="D940" s="20">
        <f t="shared" si="46"/>
        <v>56.767499999999991</v>
      </c>
      <c r="E940" s="20">
        <f t="shared" si="47"/>
        <v>0.56898150000000003</v>
      </c>
      <c r="F940" s="20">
        <f>(-(SUM($E$505:E940)))</f>
        <v>-82.882074000000031</v>
      </c>
    </row>
    <row r="941" spans="1:6" x14ac:dyDescent="0.35">
      <c r="A941" s="20">
        <v>-4.3600000000000003</v>
      </c>
      <c r="B941" s="20">
        <v>6</v>
      </c>
      <c r="C941" s="20">
        <f t="shared" si="45"/>
        <v>-26.160000000000004</v>
      </c>
      <c r="D941" s="20">
        <f t="shared" si="46"/>
        <v>57.028800000000011</v>
      </c>
      <c r="E941" s="20">
        <f t="shared" si="47"/>
        <v>0.57159750000000009</v>
      </c>
      <c r="F941" s="20">
        <f>(-(SUM($E$505:E941)))</f>
        <v>-83.453671500000027</v>
      </c>
    </row>
    <row r="942" spans="1:6" x14ac:dyDescent="0.35">
      <c r="A942" s="20">
        <v>-4.37</v>
      </c>
      <c r="B942" s="20">
        <v>6</v>
      </c>
      <c r="C942" s="20">
        <f t="shared" si="45"/>
        <v>-26.22</v>
      </c>
      <c r="D942" s="20">
        <f t="shared" si="46"/>
        <v>57.290700000000001</v>
      </c>
      <c r="E942" s="20">
        <f t="shared" si="47"/>
        <v>0.57421949999999999</v>
      </c>
      <c r="F942" s="20">
        <f>(-(SUM($E$505:E942)))</f>
        <v>-84.027891000000025</v>
      </c>
    </row>
    <row r="943" spans="1:6" x14ac:dyDescent="0.35">
      <c r="A943" s="20">
        <v>-4.38</v>
      </c>
      <c r="B943" s="20">
        <v>6</v>
      </c>
      <c r="C943" s="20">
        <f t="shared" si="45"/>
        <v>-26.28</v>
      </c>
      <c r="D943" s="20">
        <f t="shared" si="46"/>
        <v>57.553200000000004</v>
      </c>
      <c r="E943" s="20">
        <f t="shared" si="47"/>
        <v>0.57684749999999996</v>
      </c>
      <c r="F943" s="20">
        <f>(-(SUM($E$505:E943)))</f>
        <v>-84.604738500000025</v>
      </c>
    </row>
    <row r="944" spans="1:6" x14ac:dyDescent="0.35">
      <c r="A944" s="20">
        <v>-4.3899999999999997</v>
      </c>
      <c r="B944" s="20">
        <v>6</v>
      </c>
      <c r="C944" s="20">
        <f t="shared" si="45"/>
        <v>-26.339999999999996</v>
      </c>
      <c r="D944" s="20">
        <f t="shared" si="46"/>
        <v>57.816299999999991</v>
      </c>
      <c r="E944" s="20">
        <f t="shared" si="47"/>
        <v>0.57948149999999998</v>
      </c>
      <c r="F944" s="20">
        <f>(-(SUM($E$505:E944)))</f>
        <v>-85.184220000000025</v>
      </c>
    </row>
    <row r="945" spans="1:6" x14ac:dyDescent="0.35">
      <c r="A945" s="20">
        <v>-4.4000000000000004</v>
      </c>
      <c r="B945" s="20">
        <v>6</v>
      </c>
      <c r="C945" s="20">
        <f t="shared" si="45"/>
        <v>-26.400000000000002</v>
      </c>
      <c r="D945" s="20">
        <f t="shared" si="46"/>
        <v>58.080000000000013</v>
      </c>
      <c r="E945" s="20">
        <f t="shared" si="47"/>
        <v>0.58212150000000007</v>
      </c>
      <c r="F945" s="20">
        <f>(-(SUM($E$505:E945)))</f>
        <v>-85.766341500000024</v>
      </c>
    </row>
    <row r="946" spans="1:6" x14ac:dyDescent="0.35">
      <c r="A946" s="20">
        <v>-4.41</v>
      </c>
      <c r="B946" s="20">
        <v>6</v>
      </c>
      <c r="C946" s="20">
        <f t="shared" si="45"/>
        <v>-26.46</v>
      </c>
      <c r="D946" s="20">
        <f t="shared" si="46"/>
        <v>58.344300000000004</v>
      </c>
      <c r="E946" s="20">
        <f t="shared" si="47"/>
        <v>0.5847675</v>
      </c>
      <c r="F946" s="20">
        <f>(-(SUM($E$505:E946)))</f>
        <v>-86.351109000000022</v>
      </c>
    </row>
    <row r="947" spans="1:6" x14ac:dyDescent="0.35">
      <c r="A947" s="20">
        <v>-4.42</v>
      </c>
      <c r="B947" s="20">
        <v>6</v>
      </c>
      <c r="C947" s="20">
        <f t="shared" si="45"/>
        <v>-26.52</v>
      </c>
      <c r="D947" s="20">
        <f t="shared" si="46"/>
        <v>58.609200000000001</v>
      </c>
      <c r="E947" s="20">
        <f t="shared" si="47"/>
        <v>0.58741949999999998</v>
      </c>
      <c r="F947" s="20">
        <f>(-(SUM($E$505:E947)))</f>
        <v>-86.938528500000018</v>
      </c>
    </row>
    <row r="948" spans="1:6" x14ac:dyDescent="0.35">
      <c r="A948" s="20">
        <v>-4.43</v>
      </c>
      <c r="B948" s="20">
        <v>6</v>
      </c>
      <c r="C948" s="20">
        <f t="shared" si="45"/>
        <v>-26.58</v>
      </c>
      <c r="D948" s="20">
        <f t="shared" si="46"/>
        <v>58.87469999999999</v>
      </c>
      <c r="E948" s="20">
        <f t="shared" si="47"/>
        <v>0.59007750000000003</v>
      </c>
      <c r="F948" s="20">
        <f>(-(SUM($E$505:E948)))</f>
        <v>-87.528606000000025</v>
      </c>
    </row>
    <row r="949" spans="1:6" x14ac:dyDescent="0.35">
      <c r="A949" s="20">
        <v>-4.4400000000000004</v>
      </c>
      <c r="B949" s="20">
        <v>6</v>
      </c>
      <c r="C949" s="20">
        <f t="shared" si="45"/>
        <v>-26.64</v>
      </c>
      <c r="D949" s="20">
        <f t="shared" si="46"/>
        <v>59.140800000000006</v>
      </c>
      <c r="E949" s="20">
        <f t="shared" si="47"/>
        <v>0.59274150000000003</v>
      </c>
      <c r="F949" s="20">
        <f>(-(SUM($E$505:E949)))</f>
        <v>-88.121347500000027</v>
      </c>
    </row>
    <row r="950" spans="1:6" x14ac:dyDescent="0.35">
      <c r="A950" s="20">
        <v>-4.45</v>
      </c>
      <c r="B950" s="20">
        <v>6</v>
      </c>
      <c r="C950" s="20">
        <f t="shared" si="45"/>
        <v>-26.700000000000003</v>
      </c>
      <c r="D950" s="20">
        <f t="shared" si="46"/>
        <v>59.407500000000006</v>
      </c>
      <c r="E950" s="20">
        <f t="shared" si="47"/>
        <v>0.59541149999999998</v>
      </c>
      <c r="F950" s="20">
        <f>(-(SUM($E$505:E950)))</f>
        <v>-88.716759000000025</v>
      </c>
    </row>
    <row r="951" spans="1:6" x14ac:dyDescent="0.35">
      <c r="A951" s="20">
        <v>-4.46</v>
      </c>
      <c r="B951" s="20">
        <v>6</v>
      </c>
      <c r="C951" s="20">
        <f t="shared" si="45"/>
        <v>-26.759999999999998</v>
      </c>
      <c r="D951" s="20">
        <f t="shared" si="46"/>
        <v>59.674799999999998</v>
      </c>
      <c r="E951" s="20">
        <f t="shared" si="47"/>
        <v>0.59808749999999999</v>
      </c>
      <c r="F951" s="20">
        <f>(-(SUM($E$505:E951)))</f>
        <v>-89.31484650000003</v>
      </c>
    </row>
    <row r="952" spans="1:6" x14ac:dyDescent="0.35">
      <c r="A952" s="20">
        <v>-4.47</v>
      </c>
      <c r="B952" s="20">
        <v>6</v>
      </c>
      <c r="C952" s="20">
        <f t="shared" si="45"/>
        <v>-26.82</v>
      </c>
      <c r="D952" s="20">
        <f t="shared" si="46"/>
        <v>59.942699999999995</v>
      </c>
      <c r="E952" s="20">
        <f t="shared" si="47"/>
        <v>0.60076950000000007</v>
      </c>
      <c r="F952" s="20">
        <f>(-(SUM($E$505:E952)))</f>
        <v>-89.915616000000028</v>
      </c>
    </row>
    <row r="953" spans="1:6" x14ac:dyDescent="0.35">
      <c r="A953" s="20">
        <v>-4.4800000000000004</v>
      </c>
      <c r="B953" s="20">
        <v>6</v>
      </c>
      <c r="C953" s="20">
        <f t="shared" ref="C953:C1005" si="48">A953*B953</f>
        <v>-26.880000000000003</v>
      </c>
      <c r="D953" s="20">
        <f t="shared" ref="D953:D1005" si="49">(C953*A953)/2</f>
        <v>60.211200000000012</v>
      </c>
      <c r="E953" s="20">
        <f t="shared" si="47"/>
        <v>0.60345750000000009</v>
      </c>
      <c r="F953" s="20">
        <f>(-(SUM($E$505:E953)))</f>
        <v>-90.519073500000033</v>
      </c>
    </row>
    <row r="954" spans="1:6" x14ac:dyDescent="0.35">
      <c r="A954" s="20">
        <v>-4.49</v>
      </c>
      <c r="B954" s="20">
        <v>6</v>
      </c>
      <c r="C954" s="20">
        <f t="shared" si="48"/>
        <v>-26.94</v>
      </c>
      <c r="D954" s="20">
        <f t="shared" si="49"/>
        <v>60.480300000000007</v>
      </c>
      <c r="E954" s="20">
        <f t="shared" si="47"/>
        <v>0.60615150000000007</v>
      </c>
      <c r="F954" s="20">
        <f>(-(SUM($E$505:E954)))</f>
        <v>-91.125225000000029</v>
      </c>
    </row>
    <row r="955" spans="1:6" x14ac:dyDescent="0.35">
      <c r="A955" s="20">
        <v>-4.5</v>
      </c>
      <c r="B955" s="20">
        <v>6</v>
      </c>
      <c r="C955" s="20">
        <f t="shared" si="48"/>
        <v>-27</v>
      </c>
      <c r="D955" s="20">
        <f t="shared" si="49"/>
        <v>60.75</v>
      </c>
      <c r="E955" s="20">
        <f t="shared" si="47"/>
        <v>0.60885149999999999</v>
      </c>
      <c r="F955" s="20">
        <f>(-(SUM($E$505:E955)))</f>
        <v>-91.734076500000029</v>
      </c>
    </row>
    <row r="956" spans="1:6" x14ac:dyDescent="0.35">
      <c r="A956" s="20">
        <v>-4.51</v>
      </c>
      <c r="B956" s="20">
        <v>6</v>
      </c>
      <c r="C956" s="20">
        <f t="shared" si="48"/>
        <v>-27.06</v>
      </c>
      <c r="D956" s="20">
        <f t="shared" si="49"/>
        <v>61.020299999999992</v>
      </c>
      <c r="E956" s="20">
        <f t="shared" si="47"/>
        <v>0.61155749999999987</v>
      </c>
      <c r="F956" s="20">
        <f>(-(SUM($E$505:E956)))</f>
        <v>-92.345634000000032</v>
      </c>
    </row>
    <row r="957" spans="1:6" x14ac:dyDescent="0.35">
      <c r="A957" s="20">
        <v>-4.5199999999999996</v>
      </c>
      <c r="B957" s="20">
        <v>6</v>
      </c>
      <c r="C957" s="20">
        <f t="shared" si="48"/>
        <v>-27.119999999999997</v>
      </c>
      <c r="D957" s="20">
        <f t="shared" si="49"/>
        <v>61.291199999999989</v>
      </c>
      <c r="E957" s="20">
        <f t="shared" si="47"/>
        <v>0.61426949999999991</v>
      </c>
      <c r="F957" s="20">
        <f>(-(SUM($E$505:E957)))</f>
        <v>-92.959903500000038</v>
      </c>
    </row>
    <row r="958" spans="1:6" x14ac:dyDescent="0.35">
      <c r="A958" s="20">
        <v>-4.53</v>
      </c>
      <c r="B958" s="20">
        <v>6</v>
      </c>
      <c r="C958" s="20">
        <f t="shared" si="48"/>
        <v>-27.18</v>
      </c>
      <c r="D958" s="20">
        <f t="shared" si="49"/>
        <v>61.5627</v>
      </c>
      <c r="E958" s="20">
        <f t="shared" si="47"/>
        <v>0.61698750000000002</v>
      </c>
      <c r="F958" s="20">
        <f>(-(SUM($E$505:E958)))</f>
        <v>-93.576891000000032</v>
      </c>
    </row>
    <row r="959" spans="1:6" x14ac:dyDescent="0.35">
      <c r="A959" s="20">
        <v>-4.54</v>
      </c>
      <c r="B959" s="20">
        <v>6</v>
      </c>
      <c r="C959" s="20">
        <f t="shared" si="48"/>
        <v>-27.240000000000002</v>
      </c>
      <c r="D959" s="20">
        <f t="shared" si="49"/>
        <v>61.834800000000008</v>
      </c>
      <c r="E959" s="20">
        <f t="shared" si="47"/>
        <v>0.61971150000000008</v>
      </c>
      <c r="F959" s="20">
        <f>(-(SUM($E$505:E959)))</f>
        <v>-94.196602500000026</v>
      </c>
    </row>
    <row r="960" spans="1:6" x14ac:dyDescent="0.35">
      <c r="A960" s="20">
        <v>-4.55</v>
      </c>
      <c r="B960" s="20">
        <v>6</v>
      </c>
      <c r="C960" s="20">
        <f t="shared" si="48"/>
        <v>-27.299999999999997</v>
      </c>
      <c r="D960" s="20">
        <f t="shared" si="49"/>
        <v>62.107499999999995</v>
      </c>
      <c r="E960" s="20">
        <f t="shared" si="47"/>
        <v>0.62244149999999987</v>
      </c>
      <c r="F960" s="20">
        <f>(-(SUM($E$505:E960)))</f>
        <v>-94.819044000000019</v>
      </c>
    </row>
    <row r="961" spans="1:6" x14ac:dyDescent="0.35">
      <c r="A961" s="20">
        <v>-4.5599999999999996</v>
      </c>
      <c r="B961" s="20">
        <v>6</v>
      </c>
      <c r="C961" s="20">
        <f t="shared" si="48"/>
        <v>-27.36</v>
      </c>
      <c r="D961" s="20">
        <f t="shared" si="49"/>
        <v>62.380799999999994</v>
      </c>
      <c r="E961" s="20">
        <f t="shared" si="47"/>
        <v>0.62517750000000005</v>
      </c>
      <c r="F961" s="20">
        <f>(-(SUM($E$505:E961)))</f>
        <v>-95.444221500000026</v>
      </c>
    </row>
    <row r="962" spans="1:6" x14ac:dyDescent="0.35">
      <c r="A962" s="20">
        <v>-4.57</v>
      </c>
      <c r="B962" s="20">
        <v>6</v>
      </c>
      <c r="C962" s="20">
        <f t="shared" si="48"/>
        <v>-27.42</v>
      </c>
      <c r="D962" s="20">
        <f t="shared" si="49"/>
        <v>62.654700000000005</v>
      </c>
      <c r="E962" s="20">
        <f t="shared" si="47"/>
        <v>0.62791949999999996</v>
      </c>
      <c r="F962" s="20">
        <f>(-(SUM($E$505:E962)))</f>
        <v>-96.07214100000003</v>
      </c>
    </row>
    <row r="963" spans="1:6" x14ac:dyDescent="0.35">
      <c r="A963" s="20">
        <v>-4.58</v>
      </c>
      <c r="B963" s="20">
        <v>6</v>
      </c>
      <c r="C963" s="20">
        <f t="shared" si="48"/>
        <v>-27.48</v>
      </c>
      <c r="D963" s="20">
        <f t="shared" si="49"/>
        <v>62.929200000000002</v>
      </c>
      <c r="E963" s="20">
        <f t="shared" si="47"/>
        <v>0.63066750000000005</v>
      </c>
      <c r="F963" s="20">
        <f>(-(SUM($E$505:E963)))</f>
        <v>-96.702808500000032</v>
      </c>
    </row>
    <row r="964" spans="1:6" x14ac:dyDescent="0.35">
      <c r="A964" s="20">
        <v>-4.59</v>
      </c>
      <c r="B964" s="20">
        <v>6</v>
      </c>
      <c r="C964" s="20">
        <f t="shared" si="48"/>
        <v>-27.54</v>
      </c>
      <c r="D964" s="20">
        <f t="shared" si="49"/>
        <v>63.204299999999996</v>
      </c>
      <c r="E964" s="20">
        <f t="shared" si="47"/>
        <v>0.63342149999999986</v>
      </c>
      <c r="F964" s="20">
        <f>(-(SUM($E$505:E964)))</f>
        <v>-97.336230000000029</v>
      </c>
    </row>
    <row r="965" spans="1:6" x14ac:dyDescent="0.35">
      <c r="A965" s="20">
        <v>-4.5999999999999996</v>
      </c>
      <c r="B965" s="20">
        <v>6</v>
      </c>
      <c r="C965" s="20">
        <f t="shared" si="48"/>
        <v>-27.599999999999998</v>
      </c>
      <c r="D965" s="20">
        <f t="shared" si="49"/>
        <v>63.47999999999999</v>
      </c>
      <c r="E965" s="20">
        <f t="shared" si="47"/>
        <v>0.63618150000000007</v>
      </c>
      <c r="F965" s="20">
        <f>(-(SUM($E$505:E965)))</f>
        <v>-97.972411500000035</v>
      </c>
    </row>
    <row r="966" spans="1:6" x14ac:dyDescent="0.35">
      <c r="A966" s="20">
        <v>-4.6100000000000003</v>
      </c>
      <c r="B966" s="20">
        <v>6</v>
      </c>
      <c r="C966" s="20">
        <f t="shared" si="48"/>
        <v>-27.660000000000004</v>
      </c>
      <c r="D966" s="20">
        <f t="shared" si="49"/>
        <v>63.75630000000001</v>
      </c>
      <c r="E966" s="20">
        <f t="shared" ref="E966:E1004" si="50">(D966+D967)*0.01/2</f>
        <v>0.6389475</v>
      </c>
      <c r="F966" s="20">
        <f>(-(SUM($E$505:E966)))</f>
        <v>-98.611359000000036</v>
      </c>
    </row>
    <row r="967" spans="1:6" x14ac:dyDescent="0.35">
      <c r="A967" s="20">
        <v>-4.62</v>
      </c>
      <c r="B967" s="20">
        <v>6</v>
      </c>
      <c r="C967" s="20">
        <f t="shared" si="48"/>
        <v>-27.72</v>
      </c>
      <c r="D967" s="20">
        <f t="shared" si="49"/>
        <v>64.033199999999994</v>
      </c>
      <c r="E967" s="20">
        <f t="shared" si="50"/>
        <v>0.6417195</v>
      </c>
      <c r="F967" s="20">
        <f>(-(SUM($E$505:E967)))</f>
        <v>-99.253078500000029</v>
      </c>
    </row>
    <row r="968" spans="1:6" x14ac:dyDescent="0.35">
      <c r="A968" s="20">
        <v>-4.63</v>
      </c>
      <c r="B968" s="20">
        <v>6</v>
      </c>
      <c r="C968" s="20">
        <f t="shared" si="48"/>
        <v>-27.78</v>
      </c>
      <c r="D968" s="20">
        <f t="shared" si="49"/>
        <v>64.310699999999997</v>
      </c>
      <c r="E968" s="20">
        <f t="shared" si="50"/>
        <v>0.64449749999999995</v>
      </c>
      <c r="F968" s="20">
        <f>(-(SUM($E$505:E968)))</f>
        <v>-99.897576000000029</v>
      </c>
    </row>
    <row r="969" spans="1:6" x14ac:dyDescent="0.35">
      <c r="A969" s="20">
        <v>-4.6399999999999997</v>
      </c>
      <c r="B969" s="20">
        <v>6</v>
      </c>
      <c r="C969" s="20">
        <f t="shared" si="48"/>
        <v>-27.839999999999996</v>
      </c>
      <c r="D969" s="20">
        <f t="shared" si="49"/>
        <v>64.588799999999992</v>
      </c>
      <c r="E969" s="20">
        <f t="shared" si="50"/>
        <v>0.64728149999999995</v>
      </c>
      <c r="F969" s="20">
        <f>(-(SUM($E$505:E969)))</f>
        <v>-100.54485750000003</v>
      </c>
    </row>
    <row r="970" spans="1:6" x14ac:dyDescent="0.35">
      <c r="A970" s="20">
        <v>-4.6500000000000004</v>
      </c>
      <c r="B970" s="20">
        <v>6</v>
      </c>
      <c r="C970" s="20">
        <f t="shared" si="48"/>
        <v>-27.900000000000002</v>
      </c>
      <c r="D970" s="20">
        <f t="shared" si="49"/>
        <v>64.867500000000007</v>
      </c>
      <c r="E970" s="20">
        <f t="shared" si="50"/>
        <v>0.65007150000000002</v>
      </c>
      <c r="F970" s="20">
        <f>(-(SUM($E$505:E970)))</f>
        <v>-101.19492900000003</v>
      </c>
    </row>
    <row r="971" spans="1:6" x14ac:dyDescent="0.35">
      <c r="A971" s="20">
        <v>-4.66</v>
      </c>
      <c r="B971" s="20">
        <v>6</v>
      </c>
      <c r="C971" s="20">
        <f t="shared" si="48"/>
        <v>-27.96</v>
      </c>
      <c r="D971" s="20">
        <f t="shared" si="49"/>
        <v>65.146799999999999</v>
      </c>
      <c r="E971" s="20">
        <f t="shared" si="50"/>
        <v>0.65286750000000005</v>
      </c>
      <c r="F971" s="20">
        <f>(-(SUM($E$505:E971)))</f>
        <v>-101.84779650000003</v>
      </c>
    </row>
    <row r="972" spans="1:6" x14ac:dyDescent="0.35">
      <c r="A972" s="20">
        <v>-4.67</v>
      </c>
      <c r="B972" s="20">
        <v>6</v>
      </c>
      <c r="C972" s="20">
        <f t="shared" si="48"/>
        <v>-28.02</v>
      </c>
      <c r="D972" s="20">
        <f t="shared" si="49"/>
        <v>65.426699999999997</v>
      </c>
      <c r="E972" s="20">
        <f t="shared" si="50"/>
        <v>0.65566949999999991</v>
      </c>
      <c r="F972" s="20">
        <f>(-(SUM($E$505:E972)))</f>
        <v>-102.50346600000003</v>
      </c>
    </row>
    <row r="973" spans="1:6" x14ac:dyDescent="0.35">
      <c r="A973" s="20">
        <v>-4.68</v>
      </c>
      <c r="B973" s="20">
        <v>6</v>
      </c>
      <c r="C973" s="20">
        <f t="shared" si="48"/>
        <v>-28.08</v>
      </c>
      <c r="D973" s="20">
        <f t="shared" si="49"/>
        <v>65.707199999999986</v>
      </c>
      <c r="E973" s="20">
        <f t="shared" si="50"/>
        <v>0.65847749999999994</v>
      </c>
      <c r="F973" s="20">
        <f>(-(SUM($E$505:E973)))</f>
        <v>-103.16194350000004</v>
      </c>
    </row>
    <row r="974" spans="1:6" x14ac:dyDescent="0.35">
      <c r="A974" s="20">
        <v>-4.6900000000000004</v>
      </c>
      <c r="B974" s="20">
        <v>6</v>
      </c>
      <c r="C974" s="20">
        <f t="shared" si="48"/>
        <v>-28.14</v>
      </c>
      <c r="D974" s="20">
        <f t="shared" si="49"/>
        <v>65.98830000000001</v>
      </c>
      <c r="E974" s="20">
        <f t="shared" si="50"/>
        <v>0.66129150000000014</v>
      </c>
      <c r="F974" s="20">
        <f>(-(SUM($E$505:E974)))</f>
        <v>-103.82323500000004</v>
      </c>
    </row>
    <row r="975" spans="1:6" x14ac:dyDescent="0.35">
      <c r="A975" s="20">
        <v>-4.7</v>
      </c>
      <c r="B975" s="20">
        <v>6</v>
      </c>
      <c r="C975" s="20">
        <f t="shared" si="48"/>
        <v>-28.200000000000003</v>
      </c>
      <c r="D975" s="20">
        <f t="shared" si="49"/>
        <v>66.27000000000001</v>
      </c>
      <c r="E975" s="20">
        <f t="shared" si="50"/>
        <v>0.66411149999999997</v>
      </c>
      <c r="F975" s="20">
        <f>(-(SUM($E$505:E975)))</f>
        <v>-104.48734650000004</v>
      </c>
    </row>
    <row r="976" spans="1:6" x14ac:dyDescent="0.35">
      <c r="A976" s="20">
        <v>-4.71</v>
      </c>
      <c r="B976" s="20">
        <v>6</v>
      </c>
      <c r="C976" s="20">
        <f t="shared" si="48"/>
        <v>-28.259999999999998</v>
      </c>
      <c r="D976" s="20">
        <f t="shared" si="49"/>
        <v>66.552299999999988</v>
      </c>
      <c r="E976" s="20">
        <f t="shared" si="50"/>
        <v>0.66693749999999996</v>
      </c>
      <c r="F976" s="20">
        <f>(-(SUM($E$505:E976)))</f>
        <v>-105.15428400000005</v>
      </c>
    </row>
    <row r="977" spans="1:6" x14ac:dyDescent="0.35">
      <c r="A977" s="20">
        <v>-4.72</v>
      </c>
      <c r="B977" s="20">
        <v>6</v>
      </c>
      <c r="C977" s="20">
        <f t="shared" si="48"/>
        <v>-28.32</v>
      </c>
      <c r="D977" s="20">
        <f t="shared" si="49"/>
        <v>66.8352</v>
      </c>
      <c r="E977" s="20">
        <f t="shared" si="50"/>
        <v>0.66976950000000013</v>
      </c>
      <c r="F977" s="20">
        <f>(-(SUM($E$505:E977)))</f>
        <v>-105.82405350000005</v>
      </c>
    </row>
    <row r="978" spans="1:6" x14ac:dyDescent="0.35">
      <c r="A978" s="20">
        <v>-4.7300000000000004</v>
      </c>
      <c r="B978" s="20">
        <v>6</v>
      </c>
      <c r="C978" s="20">
        <f t="shared" si="48"/>
        <v>-28.380000000000003</v>
      </c>
      <c r="D978" s="20">
        <f t="shared" si="49"/>
        <v>67.118700000000018</v>
      </c>
      <c r="E978" s="20">
        <f t="shared" si="50"/>
        <v>0.67260750000000002</v>
      </c>
      <c r="F978" s="20">
        <f>(-(SUM($E$505:E978)))</f>
        <v>-106.49666100000005</v>
      </c>
    </row>
    <row r="979" spans="1:6" x14ac:dyDescent="0.35">
      <c r="A979" s="20">
        <v>-4.74</v>
      </c>
      <c r="B979" s="20">
        <v>6</v>
      </c>
      <c r="C979" s="20">
        <f t="shared" si="48"/>
        <v>-28.44</v>
      </c>
      <c r="D979" s="20">
        <f t="shared" si="49"/>
        <v>67.402799999999999</v>
      </c>
      <c r="E979" s="20">
        <f t="shared" si="50"/>
        <v>0.67545150000000009</v>
      </c>
      <c r="F979" s="20">
        <f>(-(SUM($E$505:E979)))</f>
        <v>-107.17211250000004</v>
      </c>
    </row>
    <row r="980" spans="1:6" x14ac:dyDescent="0.35">
      <c r="A980" s="20">
        <v>-4.75</v>
      </c>
      <c r="B980" s="20">
        <v>6</v>
      </c>
      <c r="C980" s="20">
        <f t="shared" si="48"/>
        <v>-28.5</v>
      </c>
      <c r="D980" s="20">
        <f t="shared" si="49"/>
        <v>67.6875</v>
      </c>
      <c r="E980" s="20">
        <f t="shared" si="50"/>
        <v>0.6783015</v>
      </c>
      <c r="F980" s="20">
        <f>(-(SUM($E$505:E980)))</f>
        <v>-107.85041400000004</v>
      </c>
    </row>
    <row r="981" spans="1:6" x14ac:dyDescent="0.35">
      <c r="A981" s="20">
        <v>-4.76</v>
      </c>
      <c r="B981" s="20">
        <v>6</v>
      </c>
      <c r="C981" s="20">
        <f t="shared" si="48"/>
        <v>-28.56</v>
      </c>
      <c r="D981" s="20">
        <f t="shared" si="49"/>
        <v>67.972799999999992</v>
      </c>
      <c r="E981" s="20">
        <f t="shared" si="50"/>
        <v>0.68115749999999997</v>
      </c>
      <c r="F981" s="20">
        <f>(-(SUM($E$505:E981)))</f>
        <v>-108.53157150000004</v>
      </c>
    </row>
    <row r="982" spans="1:6" x14ac:dyDescent="0.35">
      <c r="A982" s="20">
        <v>-4.7699999999999996</v>
      </c>
      <c r="B982" s="20">
        <v>6</v>
      </c>
      <c r="C982" s="20">
        <f t="shared" si="48"/>
        <v>-28.619999999999997</v>
      </c>
      <c r="D982" s="20">
        <f t="shared" si="49"/>
        <v>68.25869999999999</v>
      </c>
      <c r="E982" s="20">
        <f t="shared" si="50"/>
        <v>0.6840195</v>
      </c>
      <c r="F982" s="20">
        <f>(-(SUM($E$505:E982)))</f>
        <v>-109.21559100000005</v>
      </c>
    </row>
    <row r="983" spans="1:6" x14ac:dyDescent="0.35">
      <c r="A983" s="20">
        <v>-4.78</v>
      </c>
      <c r="B983" s="20">
        <v>6</v>
      </c>
      <c r="C983" s="20">
        <f t="shared" si="48"/>
        <v>-28.68</v>
      </c>
      <c r="D983" s="20">
        <f t="shared" si="49"/>
        <v>68.545200000000008</v>
      </c>
      <c r="E983" s="20">
        <f t="shared" si="50"/>
        <v>0.68688749999999998</v>
      </c>
      <c r="F983" s="20">
        <f>(-(SUM($E$505:E983)))</f>
        <v>-109.90247850000004</v>
      </c>
    </row>
    <row r="984" spans="1:6" x14ac:dyDescent="0.35">
      <c r="A984" s="20">
        <v>-4.79</v>
      </c>
      <c r="B984" s="20">
        <v>6</v>
      </c>
      <c r="C984" s="20">
        <f t="shared" si="48"/>
        <v>-28.740000000000002</v>
      </c>
      <c r="D984" s="20">
        <f t="shared" si="49"/>
        <v>68.832300000000004</v>
      </c>
      <c r="E984" s="20">
        <f t="shared" si="50"/>
        <v>0.68976149999999992</v>
      </c>
      <c r="F984" s="20">
        <f>(-(SUM($E$505:E984)))</f>
        <v>-110.59224000000005</v>
      </c>
    </row>
    <row r="985" spans="1:6" x14ac:dyDescent="0.35">
      <c r="A985" s="20">
        <v>-4.8</v>
      </c>
      <c r="B985" s="20">
        <v>6</v>
      </c>
      <c r="C985" s="20">
        <f t="shared" si="48"/>
        <v>-28.799999999999997</v>
      </c>
      <c r="D985" s="20">
        <f t="shared" si="49"/>
        <v>69.11999999999999</v>
      </c>
      <c r="E985" s="20">
        <f t="shared" si="50"/>
        <v>0.69264150000000002</v>
      </c>
      <c r="F985" s="20">
        <f>(-(SUM($E$505:E985)))</f>
        <v>-111.28488150000004</v>
      </c>
    </row>
    <row r="986" spans="1:6" x14ac:dyDescent="0.35">
      <c r="A986" s="20">
        <v>-4.8099999999999996</v>
      </c>
      <c r="B986" s="20">
        <v>6</v>
      </c>
      <c r="C986" s="20">
        <f t="shared" si="48"/>
        <v>-28.86</v>
      </c>
      <c r="D986" s="20">
        <f t="shared" si="49"/>
        <v>69.408299999999997</v>
      </c>
      <c r="E986" s="20">
        <f t="shared" si="50"/>
        <v>0.69552750000000008</v>
      </c>
      <c r="F986" s="20">
        <f>(-(SUM($E$505:E986)))</f>
        <v>-111.98040900000004</v>
      </c>
    </row>
    <row r="987" spans="1:6" x14ac:dyDescent="0.35">
      <c r="A987" s="20">
        <v>-4.82</v>
      </c>
      <c r="B987" s="20">
        <v>6</v>
      </c>
      <c r="C987" s="20">
        <f t="shared" si="48"/>
        <v>-28.92</v>
      </c>
      <c r="D987" s="20">
        <f t="shared" si="49"/>
        <v>69.697200000000009</v>
      </c>
      <c r="E987" s="20">
        <f t="shared" si="50"/>
        <v>0.69841949999999997</v>
      </c>
      <c r="F987" s="20">
        <f>(-(SUM($E$505:E987)))</f>
        <v>-112.67882850000004</v>
      </c>
    </row>
    <row r="988" spans="1:6" x14ac:dyDescent="0.35">
      <c r="A988" s="20">
        <v>-4.83</v>
      </c>
      <c r="B988" s="20">
        <v>6</v>
      </c>
      <c r="C988" s="20">
        <f t="shared" si="48"/>
        <v>-28.98</v>
      </c>
      <c r="D988" s="20">
        <f t="shared" si="49"/>
        <v>69.986699999999999</v>
      </c>
      <c r="E988" s="20">
        <f t="shared" si="50"/>
        <v>0.70131749999999993</v>
      </c>
      <c r="F988" s="20">
        <f>(-(SUM($E$505:E988)))</f>
        <v>-113.38014600000004</v>
      </c>
    </row>
    <row r="989" spans="1:6" x14ac:dyDescent="0.35">
      <c r="A989" s="20">
        <v>-4.84</v>
      </c>
      <c r="B989" s="20">
        <v>6</v>
      </c>
      <c r="C989" s="20">
        <f t="shared" si="48"/>
        <v>-29.04</v>
      </c>
      <c r="D989" s="20">
        <f t="shared" si="49"/>
        <v>70.276799999999994</v>
      </c>
      <c r="E989" s="20">
        <f t="shared" si="50"/>
        <v>0.70422149999999994</v>
      </c>
      <c r="F989" s="20">
        <f>(-(SUM($E$505:E989)))</f>
        <v>-114.08436750000004</v>
      </c>
    </row>
    <row r="990" spans="1:6" x14ac:dyDescent="0.35">
      <c r="A990" s="20">
        <v>-4.8499999999999996</v>
      </c>
      <c r="B990" s="20">
        <v>6</v>
      </c>
      <c r="C990" s="20">
        <f t="shared" si="48"/>
        <v>-29.099999999999998</v>
      </c>
      <c r="D990" s="20">
        <f t="shared" si="49"/>
        <v>70.567499999999995</v>
      </c>
      <c r="E990" s="20">
        <f t="shared" si="50"/>
        <v>0.70713150000000013</v>
      </c>
      <c r="F990" s="20">
        <f>(-(SUM($E$505:E990)))</f>
        <v>-114.79149900000004</v>
      </c>
    </row>
    <row r="991" spans="1:6" x14ac:dyDescent="0.35">
      <c r="A991" s="20">
        <v>-4.8600000000000003</v>
      </c>
      <c r="B991" s="20">
        <v>6</v>
      </c>
      <c r="C991" s="20">
        <f t="shared" si="48"/>
        <v>-29.160000000000004</v>
      </c>
      <c r="D991" s="20">
        <f t="shared" si="49"/>
        <v>70.858800000000016</v>
      </c>
      <c r="E991" s="20">
        <f t="shared" si="50"/>
        <v>0.71004750000000005</v>
      </c>
      <c r="F991" s="20">
        <f>(-(SUM($E$505:E991)))</f>
        <v>-115.50154650000005</v>
      </c>
    </row>
    <row r="992" spans="1:6" x14ac:dyDescent="0.35">
      <c r="A992" s="20">
        <v>-4.87</v>
      </c>
      <c r="B992" s="20">
        <v>6</v>
      </c>
      <c r="C992" s="20">
        <f t="shared" si="48"/>
        <v>-29.22</v>
      </c>
      <c r="D992" s="20">
        <f t="shared" si="49"/>
        <v>71.150700000000001</v>
      </c>
      <c r="E992" s="20">
        <f t="shared" si="50"/>
        <v>0.71296950000000014</v>
      </c>
      <c r="F992" s="20">
        <f>(-(SUM($E$505:E992)))</f>
        <v>-116.21451600000005</v>
      </c>
    </row>
    <row r="993" spans="1:6" x14ac:dyDescent="0.35">
      <c r="A993" s="20">
        <v>-4.88</v>
      </c>
      <c r="B993" s="20">
        <v>6</v>
      </c>
      <c r="C993" s="20">
        <f t="shared" si="48"/>
        <v>-29.28</v>
      </c>
      <c r="D993" s="20">
        <f t="shared" si="49"/>
        <v>71.443200000000004</v>
      </c>
      <c r="E993" s="20">
        <f t="shared" si="50"/>
        <v>0.71589749999999996</v>
      </c>
      <c r="F993" s="20">
        <f>(-(SUM($E$505:E993)))</f>
        <v>-116.93041350000004</v>
      </c>
    </row>
    <row r="994" spans="1:6" x14ac:dyDescent="0.35">
      <c r="A994" s="20">
        <v>-4.8899999999999997</v>
      </c>
      <c r="B994" s="20">
        <v>6</v>
      </c>
      <c r="C994" s="20">
        <f t="shared" si="48"/>
        <v>-29.339999999999996</v>
      </c>
      <c r="D994" s="20">
        <f t="shared" si="49"/>
        <v>71.736299999999986</v>
      </c>
      <c r="E994" s="20">
        <f t="shared" si="50"/>
        <v>0.71883150000000007</v>
      </c>
      <c r="F994" s="20">
        <f>(-(SUM($E$505:E994)))</f>
        <v>-117.64924500000004</v>
      </c>
    </row>
    <row r="995" spans="1:6" x14ac:dyDescent="0.35">
      <c r="A995" s="20">
        <v>-4.9000000000000004</v>
      </c>
      <c r="B995" s="20">
        <v>6</v>
      </c>
      <c r="C995" s="20">
        <f t="shared" si="48"/>
        <v>-29.400000000000002</v>
      </c>
      <c r="D995" s="20">
        <f t="shared" si="49"/>
        <v>72.030000000000015</v>
      </c>
      <c r="E995" s="20">
        <f t="shared" si="50"/>
        <v>0.72177150000000012</v>
      </c>
      <c r="F995" s="20">
        <f>(-(SUM($E$505:E995)))</f>
        <v>-118.37101650000004</v>
      </c>
    </row>
    <row r="996" spans="1:6" x14ac:dyDescent="0.35">
      <c r="A996" s="20">
        <v>-4.91</v>
      </c>
      <c r="B996" s="20">
        <v>6</v>
      </c>
      <c r="C996" s="20">
        <f t="shared" si="48"/>
        <v>-29.46</v>
      </c>
      <c r="D996" s="20">
        <f t="shared" si="49"/>
        <v>72.324300000000008</v>
      </c>
      <c r="E996" s="20">
        <f t="shared" si="50"/>
        <v>0.72471750000000001</v>
      </c>
      <c r="F996" s="20">
        <f>(-(SUM($E$505:E996)))</f>
        <v>-119.09573400000004</v>
      </c>
    </row>
    <row r="997" spans="1:6" x14ac:dyDescent="0.35">
      <c r="A997" s="20">
        <v>-4.92</v>
      </c>
      <c r="B997" s="20">
        <v>6</v>
      </c>
      <c r="C997" s="20">
        <f t="shared" si="48"/>
        <v>-29.52</v>
      </c>
      <c r="D997" s="20">
        <f t="shared" si="49"/>
        <v>72.619199999999992</v>
      </c>
      <c r="E997" s="20">
        <f t="shared" si="50"/>
        <v>0.72766949999999997</v>
      </c>
      <c r="F997" s="20">
        <f>(-(SUM($E$505:E997)))</f>
        <v>-119.82340350000004</v>
      </c>
    </row>
    <row r="998" spans="1:6" x14ac:dyDescent="0.35">
      <c r="A998" s="20">
        <v>-4.93</v>
      </c>
      <c r="B998" s="20">
        <v>6</v>
      </c>
      <c r="C998" s="20">
        <f t="shared" si="48"/>
        <v>-29.58</v>
      </c>
      <c r="D998" s="20">
        <f t="shared" si="49"/>
        <v>72.914699999999996</v>
      </c>
      <c r="E998" s="20">
        <f t="shared" si="50"/>
        <v>0.73062749999999999</v>
      </c>
      <c r="F998" s="20">
        <f>(-(SUM($E$505:E998)))</f>
        <v>-120.55403100000004</v>
      </c>
    </row>
    <row r="999" spans="1:6" x14ac:dyDescent="0.35">
      <c r="A999" s="20">
        <v>-4.9400000000000004</v>
      </c>
      <c r="B999" s="20">
        <v>6</v>
      </c>
      <c r="C999" s="20">
        <f t="shared" si="48"/>
        <v>-29.64</v>
      </c>
      <c r="D999" s="20">
        <f t="shared" si="49"/>
        <v>73.210800000000006</v>
      </c>
      <c r="E999" s="20">
        <f t="shared" si="50"/>
        <v>0.73359150000000006</v>
      </c>
      <c r="F999" s="20">
        <f>(-(SUM($E$505:E999)))</f>
        <v>-121.28762250000004</v>
      </c>
    </row>
    <row r="1000" spans="1:6" x14ac:dyDescent="0.35">
      <c r="A1000" s="20">
        <v>-4.95</v>
      </c>
      <c r="B1000" s="20">
        <v>6</v>
      </c>
      <c r="C1000" s="20">
        <f t="shared" si="48"/>
        <v>-29.700000000000003</v>
      </c>
      <c r="D1000" s="20">
        <f t="shared" si="49"/>
        <v>73.507500000000007</v>
      </c>
      <c r="E1000" s="20">
        <f t="shared" si="50"/>
        <v>0.73656149999999998</v>
      </c>
      <c r="F1000" s="20">
        <f>(-(SUM($E$505:E1000)))</f>
        <v>-122.02418400000003</v>
      </c>
    </row>
    <row r="1001" spans="1:6" x14ac:dyDescent="0.35">
      <c r="A1001" s="20">
        <v>-4.96</v>
      </c>
      <c r="B1001" s="20">
        <v>6</v>
      </c>
      <c r="C1001" s="20">
        <f t="shared" si="48"/>
        <v>-29.759999999999998</v>
      </c>
      <c r="D1001" s="20">
        <f t="shared" si="49"/>
        <v>73.8048</v>
      </c>
      <c r="E1001" s="20">
        <f t="shared" si="50"/>
        <v>0.73953749999999996</v>
      </c>
      <c r="F1001" s="20">
        <f>(-(SUM($E$505:E1001)))</f>
        <v>-122.76372150000003</v>
      </c>
    </row>
    <row r="1002" spans="1:6" x14ac:dyDescent="0.35">
      <c r="A1002" s="20">
        <v>-4.97</v>
      </c>
      <c r="B1002" s="20">
        <v>6</v>
      </c>
      <c r="C1002" s="20">
        <f t="shared" si="48"/>
        <v>-29.82</v>
      </c>
      <c r="D1002" s="20">
        <f t="shared" si="49"/>
        <v>74.102699999999999</v>
      </c>
      <c r="E1002" s="20">
        <f t="shared" si="50"/>
        <v>0.74251950000000011</v>
      </c>
      <c r="F1002" s="20">
        <f>(-(SUM($E$505:E1002)))</f>
        <v>-123.50624100000003</v>
      </c>
    </row>
    <row r="1003" spans="1:6" x14ac:dyDescent="0.35">
      <c r="A1003" s="20">
        <v>-4.9800000000000004</v>
      </c>
      <c r="B1003" s="20">
        <v>6</v>
      </c>
      <c r="C1003" s="20">
        <f t="shared" si="48"/>
        <v>-29.880000000000003</v>
      </c>
      <c r="D1003" s="20">
        <f t="shared" si="49"/>
        <v>74.401200000000017</v>
      </c>
      <c r="E1003" s="20">
        <f t="shared" si="50"/>
        <v>0.74550750000000021</v>
      </c>
      <c r="F1003" s="20">
        <f>(-(SUM($E$505:E1003)))</f>
        <v>-124.25174850000003</v>
      </c>
    </row>
    <row r="1004" spans="1:6" x14ac:dyDescent="0.35">
      <c r="A1004" s="20">
        <v>-4.99</v>
      </c>
      <c r="B1004" s="20">
        <v>6</v>
      </c>
      <c r="C1004" s="20">
        <f t="shared" si="48"/>
        <v>-29.94</v>
      </c>
      <c r="D1004" s="20">
        <f t="shared" si="49"/>
        <v>74.700300000000013</v>
      </c>
      <c r="E1004" s="20">
        <f t="shared" si="50"/>
        <v>0.74850150000000015</v>
      </c>
      <c r="F1004" s="20">
        <f>(-(SUM($E$505:E1004)))</f>
        <v>-125.00025000000004</v>
      </c>
    </row>
    <row r="1005" spans="1:6" x14ac:dyDescent="0.35">
      <c r="A1005" s="20">
        <v>-5</v>
      </c>
      <c r="B1005" s="20">
        <v>6</v>
      </c>
      <c r="C1005" s="20">
        <f t="shared" si="48"/>
        <v>-30</v>
      </c>
      <c r="D1005" s="20">
        <f t="shared" si="49"/>
        <v>75</v>
      </c>
      <c r="E1005" s="20">
        <f>(D1005+AD1006)*0.01/2</f>
        <v>0.375</v>
      </c>
      <c r="F1005" s="20">
        <f>(-(SUM($E$505:E1005)))</f>
        <v>-125.37525000000004</v>
      </c>
    </row>
  </sheetData>
  <mergeCells count="1">
    <mergeCell ref="A1:K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3249-DAEB-4B64-B67B-87956DC6938A}">
  <dimension ref="A2:L22"/>
  <sheetViews>
    <sheetView workbookViewId="0">
      <selection activeCell="C10" sqref="C10"/>
    </sheetView>
  </sheetViews>
  <sheetFormatPr defaultRowHeight="14.5" x14ac:dyDescent="0.35"/>
  <cols>
    <col min="1" max="1" width="22.81640625" customWidth="1"/>
    <col min="2" max="2" width="16.1796875" customWidth="1"/>
    <col min="3" max="3" width="21" customWidth="1"/>
    <col min="7" max="7" width="14.81640625" customWidth="1"/>
  </cols>
  <sheetData>
    <row r="2" spans="1:12" ht="18" customHeight="1" x14ac:dyDescent="0.45">
      <c r="A2" s="11" t="s">
        <v>51</v>
      </c>
      <c r="B2" s="11">
        <f>1.6E-19</f>
        <v>1.5999999999999999E-19</v>
      </c>
      <c r="C2" s="11" t="s">
        <v>31</v>
      </c>
      <c r="D2" s="91" t="s">
        <v>57</v>
      </c>
      <c r="E2" s="91"/>
      <c r="F2" s="91"/>
      <c r="G2" s="91"/>
      <c r="H2" s="15">
        <v>1.0000000000000001E-9</v>
      </c>
      <c r="I2" s="16" t="s">
        <v>48</v>
      </c>
    </row>
    <row r="3" spans="1:12" ht="18" customHeight="1" x14ac:dyDescent="0.45">
      <c r="A3" s="12" t="s">
        <v>52</v>
      </c>
      <c r="B3" s="13">
        <f>1.6E-19</f>
        <v>1.5999999999999999E-19</v>
      </c>
      <c r="C3" s="12" t="s">
        <v>31</v>
      </c>
      <c r="D3" s="92" t="s">
        <v>50</v>
      </c>
      <c r="E3" s="92"/>
      <c r="F3" s="92"/>
      <c r="G3" s="92"/>
      <c r="H3" s="17">
        <v>1.0000000000000001E-9</v>
      </c>
      <c r="I3" s="18" t="s">
        <v>48</v>
      </c>
    </row>
    <row r="4" spans="1:12" ht="16.5" x14ac:dyDescent="0.35">
      <c r="A4" s="14" t="s">
        <v>53</v>
      </c>
      <c r="B4" s="14">
        <f>8990000000</f>
        <v>8990000000</v>
      </c>
      <c r="C4" s="14" t="s">
        <v>54</v>
      </c>
      <c r="D4" s="89"/>
      <c r="E4" s="89"/>
      <c r="F4" s="89"/>
      <c r="G4" s="89"/>
      <c r="H4" s="89"/>
      <c r="I4" s="89"/>
    </row>
    <row r="5" spans="1:12" ht="15.75" customHeight="1" x14ac:dyDescent="0.35">
      <c r="A5" s="90" t="s">
        <v>49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x14ac:dyDescent="0.35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</row>
    <row r="7" spans="1:12" x14ac:dyDescent="0.35">
      <c r="A7" s="95" t="s">
        <v>56</v>
      </c>
      <c r="B7" s="96"/>
      <c r="C7" s="39" t="s">
        <v>55</v>
      </c>
    </row>
    <row r="8" spans="1:12" x14ac:dyDescent="0.35">
      <c r="A8" s="93">
        <f>H2</f>
        <v>1.0000000000000001E-9</v>
      </c>
      <c r="B8" s="94"/>
      <c r="C8" s="40">
        <f>$B$4*$B$3*$B$2/$A$8^2</f>
        <v>2.3014399999999995E-10</v>
      </c>
    </row>
    <row r="9" spans="1:12" x14ac:dyDescent="0.35">
      <c r="A9" s="93">
        <f>A8+H3</f>
        <v>2.0000000000000001E-9</v>
      </c>
      <c r="B9" s="94"/>
      <c r="C9" s="40">
        <f>$B$4*$B$3*$B$2/$A$9^2</f>
        <v>5.7535999999999987E-11</v>
      </c>
    </row>
    <row r="10" spans="1:12" x14ac:dyDescent="0.35">
      <c r="A10" s="93">
        <f>A9+H3</f>
        <v>3.0000000000000004E-9</v>
      </c>
      <c r="B10" s="94"/>
      <c r="C10" s="40">
        <f>$B$4*$B$3*$B$2/$A$10^2</f>
        <v>2.5571555555555542E-11</v>
      </c>
    </row>
    <row r="11" spans="1:12" x14ac:dyDescent="0.35">
      <c r="A11" s="93">
        <f>A10+H3</f>
        <v>4.0000000000000002E-9</v>
      </c>
      <c r="B11" s="94"/>
      <c r="C11" s="40">
        <f>$B$4*$B$3*$B$2/$A$11^2</f>
        <v>1.4383999999999997E-11</v>
      </c>
    </row>
    <row r="12" spans="1:12" x14ac:dyDescent="0.35">
      <c r="A12" s="93">
        <f>A11+H3</f>
        <v>5.0000000000000001E-9</v>
      </c>
      <c r="B12" s="94"/>
      <c r="C12" s="40">
        <f>$B$4*$B$3*$B$2/$A$12^2</f>
        <v>9.2057599999999981E-12</v>
      </c>
    </row>
    <row r="13" spans="1:12" x14ac:dyDescent="0.35">
      <c r="A13" s="93">
        <f>A12+H3</f>
        <v>6E-9</v>
      </c>
      <c r="B13" s="94"/>
      <c r="C13" s="40">
        <f>$B$4*$B$3*$B$2/$A$13^2</f>
        <v>6.3928888888888879E-12</v>
      </c>
    </row>
    <row r="14" spans="1:12" x14ac:dyDescent="0.35">
      <c r="A14" s="93">
        <f>A13+H3</f>
        <v>6.9999999999999998E-9</v>
      </c>
      <c r="B14" s="94"/>
      <c r="C14" s="40">
        <f>$B$4*$B$3*$B$2/$A$14^2</f>
        <v>4.6968163265306118E-12</v>
      </c>
    </row>
    <row r="15" spans="1:12" x14ac:dyDescent="0.35">
      <c r="A15" s="93">
        <f>A14+H3</f>
        <v>8.0000000000000005E-9</v>
      </c>
      <c r="B15" s="94"/>
      <c r="C15" s="40">
        <f>$B$4*$B$3*$B$2/$A$15^2</f>
        <v>3.5959999999999992E-12</v>
      </c>
    </row>
    <row r="16" spans="1:12" x14ac:dyDescent="0.35">
      <c r="A16" s="93">
        <f>A15+H3</f>
        <v>9.0000000000000012E-9</v>
      </c>
      <c r="B16" s="94"/>
      <c r="C16" s="40">
        <f>$B$4*$B$3*$B$2/$A$16^2</f>
        <v>2.8412839506172828E-12</v>
      </c>
    </row>
    <row r="17" spans="1:3" x14ac:dyDescent="0.35">
      <c r="A17" s="93">
        <f>A16+H3</f>
        <v>1.0000000000000002E-8</v>
      </c>
      <c r="B17" s="94"/>
      <c r="C17" s="40">
        <f>$B$4*$B$3*$B$2/$A$17^2</f>
        <v>2.3014399999999987E-12</v>
      </c>
    </row>
    <row r="18" spans="1:3" x14ac:dyDescent="0.35">
      <c r="C18" t="s">
        <v>104</v>
      </c>
    </row>
    <row r="22" spans="1:3" x14ac:dyDescent="0.35">
      <c r="C22" t="s">
        <v>128</v>
      </c>
    </row>
  </sheetData>
  <mergeCells count="15">
    <mergeCell ref="A16:B16"/>
    <mergeCell ref="A17:B17"/>
    <mergeCell ref="A15:B15"/>
    <mergeCell ref="A14:B14"/>
    <mergeCell ref="A13:B13"/>
    <mergeCell ref="D4:I4"/>
    <mergeCell ref="A5:L6"/>
    <mergeCell ref="D2:G2"/>
    <mergeCell ref="D3:G3"/>
    <mergeCell ref="A12:B12"/>
    <mergeCell ref="A11:B11"/>
    <mergeCell ref="A8:B8"/>
    <mergeCell ref="A9:B9"/>
    <mergeCell ref="A10:B10"/>
    <mergeCell ref="A7:B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4307-97AE-4023-94C3-B77A647188DD}">
  <dimension ref="A1:E16"/>
  <sheetViews>
    <sheetView topLeftCell="A13" workbookViewId="0">
      <selection activeCell="H17" sqref="H17"/>
    </sheetView>
  </sheetViews>
  <sheetFormatPr defaultRowHeight="14.5" x14ac:dyDescent="0.35"/>
  <cols>
    <col min="4" max="4" width="19.7265625" customWidth="1"/>
  </cols>
  <sheetData>
    <row r="1" spans="1:5" x14ac:dyDescent="0.35">
      <c r="A1" s="59" t="s">
        <v>12</v>
      </c>
      <c r="B1" s="59"/>
      <c r="C1" s="59"/>
      <c r="D1" s="59"/>
      <c r="E1" s="59"/>
    </row>
    <row r="2" spans="1:5" x14ac:dyDescent="0.35">
      <c r="A2" s="59"/>
      <c r="B2" s="59"/>
      <c r="C2" s="59"/>
      <c r="D2" s="59"/>
      <c r="E2" s="59"/>
    </row>
    <row r="3" spans="1:5" x14ac:dyDescent="0.35">
      <c r="A3" s="2" t="s">
        <v>13</v>
      </c>
      <c r="B3" s="4">
        <v>1</v>
      </c>
      <c r="C3" s="60" t="s">
        <v>105</v>
      </c>
      <c r="D3" s="61"/>
      <c r="E3" s="8">
        <v>0</v>
      </c>
    </row>
    <row r="4" spans="1:5" x14ac:dyDescent="0.35">
      <c r="A4" s="2" t="s">
        <v>14</v>
      </c>
      <c r="B4" s="26">
        <v>0</v>
      </c>
      <c r="C4" s="60"/>
      <c r="D4" s="61"/>
      <c r="E4" s="4">
        <v>1</v>
      </c>
    </row>
    <row r="7" spans="1:5" x14ac:dyDescent="0.35">
      <c r="C7" s="3" t="s">
        <v>15</v>
      </c>
      <c r="D7" s="3" t="s">
        <v>16</v>
      </c>
    </row>
    <row r="8" spans="1:5" x14ac:dyDescent="0.35">
      <c r="C8" s="4">
        <f>E3</f>
        <v>0</v>
      </c>
      <c r="D8" s="4">
        <f>$B$3*C8+$B$4</f>
        <v>0</v>
      </c>
    </row>
    <row r="9" spans="1:5" x14ac:dyDescent="0.35">
      <c r="C9" s="4">
        <f t="shared" ref="C9:C16" si="0">C8+$E$4</f>
        <v>1</v>
      </c>
      <c r="D9" s="4">
        <f t="shared" ref="D9:D16" si="1">$B$3*C9+$B$4</f>
        <v>1</v>
      </c>
    </row>
    <row r="10" spans="1:5" x14ac:dyDescent="0.35">
      <c r="C10" s="4">
        <f t="shared" si="0"/>
        <v>2</v>
      </c>
      <c r="D10" s="4">
        <f t="shared" si="1"/>
        <v>2</v>
      </c>
    </row>
    <row r="11" spans="1:5" x14ac:dyDescent="0.35">
      <c r="C11" s="4">
        <f t="shared" si="0"/>
        <v>3</v>
      </c>
      <c r="D11" s="4">
        <f t="shared" si="1"/>
        <v>3</v>
      </c>
    </row>
    <row r="12" spans="1:5" x14ac:dyDescent="0.35">
      <c r="C12" s="4">
        <f t="shared" si="0"/>
        <v>4</v>
      </c>
      <c r="D12" s="4">
        <f t="shared" si="1"/>
        <v>4</v>
      </c>
    </row>
    <row r="13" spans="1:5" x14ac:dyDescent="0.35">
      <c r="C13" s="4">
        <f t="shared" si="0"/>
        <v>5</v>
      </c>
      <c r="D13" s="4">
        <f t="shared" si="1"/>
        <v>5</v>
      </c>
    </row>
    <row r="14" spans="1:5" x14ac:dyDescent="0.35">
      <c r="C14" s="4">
        <f t="shared" si="0"/>
        <v>6</v>
      </c>
      <c r="D14" s="4">
        <f t="shared" si="1"/>
        <v>6</v>
      </c>
    </row>
    <row r="15" spans="1:5" x14ac:dyDescent="0.35">
      <c r="C15" s="4">
        <f t="shared" si="0"/>
        <v>7</v>
      </c>
      <c r="D15" s="4">
        <f t="shared" si="1"/>
        <v>7</v>
      </c>
    </row>
    <row r="16" spans="1:5" x14ac:dyDescent="0.35">
      <c r="C16" s="4">
        <f t="shared" si="0"/>
        <v>8</v>
      </c>
      <c r="D16" s="4">
        <f t="shared" si="1"/>
        <v>8</v>
      </c>
    </row>
  </sheetData>
  <mergeCells count="2">
    <mergeCell ref="A1:E2"/>
    <mergeCell ref="C3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45A7-6F55-4C5B-9BE7-2C8082228A26}">
  <dimension ref="A1:E18"/>
  <sheetViews>
    <sheetView workbookViewId="0">
      <selection sqref="A1:E2"/>
    </sheetView>
  </sheetViews>
  <sheetFormatPr defaultRowHeight="14.5" x14ac:dyDescent="0.35"/>
  <cols>
    <col min="2" max="2" width="12" bestFit="1" customWidth="1"/>
  </cols>
  <sheetData>
    <row r="1" spans="1:5" x14ac:dyDescent="0.35">
      <c r="A1" s="62" t="s">
        <v>17</v>
      </c>
      <c r="B1" s="62"/>
      <c r="C1" s="62"/>
      <c r="D1" s="62"/>
      <c r="E1" s="62"/>
    </row>
    <row r="2" spans="1:5" x14ac:dyDescent="0.35">
      <c r="A2" s="62"/>
      <c r="B2" s="62"/>
      <c r="C2" s="62"/>
      <c r="D2" s="62"/>
      <c r="E2" s="62"/>
    </row>
    <row r="3" spans="1:5" x14ac:dyDescent="0.35">
      <c r="A3" t="s">
        <v>13</v>
      </c>
      <c r="B3" s="24">
        <v>8</v>
      </c>
      <c r="C3" t="s">
        <v>18</v>
      </c>
      <c r="D3" s="25">
        <v>3</v>
      </c>
    </row>
    <row r="4" spans="1:5" x14ac:dyDescent="0.35">
      <c r="A4" t="s">
        <v>14</v>
      </c>
      <c r="B4" s="24">
        <v>4</v>
      </c>
      <c r="C4" t="s">
        <v>19</v>
      </c>
      <c r="D4" s="25">
        <v>5</v>
      </c>
    </row>
    <row r="6" spans="1:5" x14ac:dyDescent="0.35">
      <c r="A6" t="s">
        <v>20</v>
      </c>
      <c r="B6" s="4">
        <v>0</v>
      </c>
      <c r="D6" t="s">
        <v>21</v>
      </c>
      <c r="E6" s="4">
        <f>(D4-B4)/(B3-D3)</f>
        <v>0.2</v>
      </c>
    </row>
    <row r="7" spans="1:5" x14ac:dyDescent="0.35">
      <c r="A7" t="s">
        <v>22</v>
      </c>
      <c r="B7" s="4">
        <v>1</v>
      </c>
      <c r="D7" t="s">
        <v>23</v>
      </c>
      <c r="E7" s="4">
        <f>(B3*E6)+B4</f>
        <v>5.6</v>
      </c>
    </row>
    <row r="10" spans="1:5" x14ac:dyDescent="0.35">
      <c r="A10" s="2" t="s">
        <v>15</v>
      </c>
      <c r="B10" s="2" t="s">
        <v>24</v>
      </c>
      <c r="C10" s="2" t="s">
        <v>25</v>
      </c>
    </row>
    <row r="11" spans="1:5" x14ac:dyDescent="0.35">
      <c r="A11" s="4">
        <v>0</v>
      </c>
      <c r="B11" s="4">
        <f>$B$3*A11+$B$4</f>
        <v>4</v>
      </c>
      <c r="C11" s="4">
        <f>$D$3*A11+$D$4</f>
        <v>5</v>
      </c>
    </row>
    <row r="12" spans="1:5" x14ac:dyDescent="0.35">
      <c r="A12" s="4">
        <f t="shared" ref="A12:A18" si="0">A11+$B$7</f>
        <v>1</v>
      </c>
      <c r="B12" s="4">
        <f t="shared" ref="B12:B18" si="1">$B$3*A12+$B$4</f>
        <v>12</v>
      </c>
      <c r="C12" s="4">
        <f t="shared" ref="C12:C18" si="2">$D$3*A12+$D$4</f>
        <v>8</v>
      </c>
    </row>
    <row r="13" spans="1:5" x14ac:dyDescent="0.35">
      <c r="A13" s="4">
        <f t="shared" si="0"/>
        <v>2</v>
      </c>
      <c r="B13" s="4">
        <f t="shared" si="1"/>
        <v>20</v>
      </c>
      <c r="C13" s="4">
        <f t="shared" si="2"/>
        <v>11</v>
      </c>
    </row>
    <row r="14" spans="1:5" x14ac:dyDescent="0.35">
      <c r="A14" s="4">
        <f t="shared" si="0"/>
        <v>3</v>
      </c>
      <c r="B14" s="4">
        <f t="shared" si="1"/>
        <v>28</v>
      </c>
      <c r="C14" s="4">
        <f t="shared" si="2"/>
        <v>14</v>
      </c>
    </row>
    <row r="15" spans="1:5" x14ac:dyDescent="0.35">
      <c r="A15" s="4">
        <f t="shared" si="0"/>
        <v>4</v>
      </c>
      <c r="B15" s="4">
        <f t="shared" si="1"/>
        <v>36</v>
      </c>
      <c r="C15" s="4">
        <f t="shared" si="2"/>
        <v>17</v>
      </c>
    </row>
    <row r="16" spans="1:5" x14ac:dyDescent="0.35">
      <c r="A16" s="4">
        <f t="shared" si="0"/>
        <v>5</v>
      </c>
      <c r="B16" s="4">
        <f t="shared" si="1"/>
        <v>44</v>
      </c>
      <c r="C16" s="4">
        <f t="shared" si="2"/>
        <v>20</v>
      </c>
    </row>
    <row r="17" spans="1:3" x14ac:dyDescent="0.35">
      <c r="A17" s="4">
        <f t="shared" si="0"/>
        <v>6</v>
      </c>
      <c r="B17" s="4">
        <f t="shared" si="1"/>
        <v>52</v>
      </c>
      <c r="C17" s="4">
        <f t="shared" si="2"/>
        <v>23</v>
      </c>
    </row>
    <row r="18" spans="1:3" x14ac:dyDescent="0.35">
      <c r="A18" s="4">
        <f t="shared" si="0"/>
        <v>7</v>
      </c>
      <c r="B18" s="4">
        <f t="shared" si="1"/>
        <v>60</v>
      </c>
      <c r="C18" s="4">
        <f t="shared" si="2"/>
        <v>26</v>
      </c>
    </row>
  </sheetData>
  <mergeCells count="1">
    <mergeCell ref="A1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F432-974D-41C6-A2D6-6229FC79EF61}">
  <dimension ref="A1:D47"/>
  <sheetViews>
    <sheetView zoomScale="75" workbookViewId="0">
      <selection activeCell="I30" sqref="I30"/>
    </sheetView>
  </sheetViews>
  <sheetFormatPr defaultRowHeight="14.5" x14ac:dyDescent="0.35"/>
  <sheetData>
    <row r="1" spans="1:4" ht="15" customHeight="1" x14ac:dyDescent="0.35">
      <c r="A1" s="63" t="s">
        <v>69</v>
      </c>
      <c r="B1" s="63"/>
      <c r="C1" s="63"/>
      <c r="D1" s="63"/>
    </row>
    <row r="2" spans="1:4" x14ac:dyDescent="0.35">
      <c r="A2" s="63"/>
      <c r="B2" s="63"/>
      <c r="C2" s="63"/>
      <c r="D2" s="63"/>
    </row>
    <row r="3" spans="1:4" x14ac:dyDescent="0.35">
      <c r="A3" t="s">
        <v>27</v>
      </c>
      <c r="B3">
        <v>2</v>
      </c>
    </row>
    <row r="4" spans="1:4" x14ac:dyDescent="0.35">
      <c r="A4" t="s">
        <v>29</v>
      </c>
      <c r="B4">
        <v>10</v>
      </c>
    </row>
    <row r="5" spans="1:4" x14ac:dyDescent="0.35">
      <c r="A5" t="s">
        <v>31</v>
      </c>
      <c r="B5">
        <v>9</v>
      </c>
    </row>
    <row r="6" spans="1:4" x14ac:dyDescent="0.35">
      <c r="A6" s="19" t="s">
        <v>33</v>
      </c>
      <c r="B6" s="19" t="s">
        <v>34</v>
      </c>
    </row>
    <row r="7" spans="1:4" x14ac:dyDescent="0.35">
      <c r="A7">
        <v>-20</v>
      </c>
      <c r="B7">
        <f>$B$3*(A7^2)+($B$4*A7)+($B$5)</f>
        <v>609</v>
      </c>
    </row>
    <row r="8" spans="1:4" x14ac:dyDescent="0.35">
      <c r="A8">
        <v>-19</v>
      </c>
      <c r="B8">
        <f t="shared" ref="B8:B47" si="0">$B$3*(A8^2)+($B$4*A8)+($B$5)</f>
        <v>541</v>
      </c>
    </row>
    <row r="9" spans="1:4" x14ac:dyDescent="0.35">
      <c r="A9">
        <v>-18</v>
      </c>
      <c r="B9">
        <f t="shared" si="0"/>
        <v>477</v>
      </c>
    </row>
    <row r="10" spans="1:4" x14ac:dyDescent="0.35">
      <c r="A10">
        <v>-17</v>
      </c>
      <c r="B10">
        <f t="shared" si="0"/>
        <v>417</v>
      </c>
    </row>
    <row r="11" spans="1:4" x14ac:dyDescent="0.35">
      <c r="A11">
        <v>-16</v>
      </c>
      <c r="B11">
        <f t="shared" si="0"/>
        <v>361</v>
      </c>
    </row>
    <row r="12" spans="1:4" x14ac:dyDescent="0.35">
      <c r="A12">
        <v>-15</v>
      </c>
      <c r="B12">
        <f t="shared" si="0"/>
        <v>309</v>
      </c>
    </row>
    <row r="13" spans="1:4" x14ac:dyDescent="0.35">
      <c r="A13">
        <v>-14</v>
      </c>
      <c r="B13">
        <f t="shared" si="0"/>
        <v>261</v>
      </c>
    </row>
    <row r="14" spans="1:4" x14ac:dyDescent="0.35">
      <c r="A14">
        <v>-13</v>
      </c>
      <c r="B14">
        <f t="shared" si="0"/>
        <v>217</v>
      </c>
    </row>
    <row r="15" spans="1:4" x14ac:dyDescent="0.35">
      <c r="A15">
        <v>-12</v>
      </c>
      <c r="B15">
        <f t="shared" si="0"/>
        <v>177</v>
      </c>
    </row>
    <row r="16" spans="1:4" x14ac:dyDescent="0.35">
      <c r="A16">
        <v>-11</v>
      </c>
      <c r="B16">
        <f t="shared" si="0"/>
        <v>141</v>
      </c>
    </row>
    <row r="17" spans="1:2" x14ac:dyDescent="0.35">
      <c r="A17">
        <v>-10</v>
      </c>
      <c r="B17">
        <f t="shared" si="0"/>
        <v>109</v>
      </c>
    </row>
    <row r="18" spans="1:2" x14ac:dyDescent="0.35">
      <c r="A18">
        <v>-9</v>
      </c>
      <c r="B18">
        <f t="shared" si="0"/>
        <v>81</v>
      </c>
    </row>
    <row r="19" spans="1:2" x14ac:dyDescent="0.35">
      <c r="A19">
        <v>-8</v>
      </c>
      <c r="B19">
        <f t="shared" si="0"/>
        <v>57</v>
      </c>
    </row>
    <row r="20" spans="1:2" x14ac:dyDescent="0.35">
      <c r="A20">
        <v>-7</v>
      </c>
      <c r="B20">
        <f t="shared" si="0"/>
        <v>37</v>
      </c>
    </row>
    <row r="21" spans="1:2" x14ac:dyDescent="0.35">
      <c r="A21">
        <v>-6</v>
      </c>
      <c r="B21">
        <f t="shared" si="0"/>
        <v>21</v>
      </c>
    </row>
    <row r="22" spans="1:2" x14ac:dyDescent="0.35">
      <c r="A22">
        <v>-5</v>
      </c>
      <c r="B22">
        <f t="shared" si="0"/>
        <v>9</v>
      </c>
    </row>
    <row r="23" spans="1:2" x14ac:dyDescent="0.35">
      <c r="A23">
        <v>-4</v>
      </c>
      <c r="B23">
        <f t="shared" si="0"/>
        <v>1</v>
      </c>
    </row>
    <row r="24" spans="1:2" x14ac:dyDescent="0.35">
      <c r="A24">
        <v>-3</v>
      </c>
      <c r="B24">
        <f t="shared" si="0"/>
        <v>-3</v>
      </c>
    </row>
    <row r="25" spans="1:2" x14ac:dyDescent="0.35">
      <c r="A25">
        <v>-2</v>
      </c>
      <c r="B25">
        <f t="shared" si="0"/>
        <v>-3</v>
      </c>
    </row>
    <row r="26" spans="1:2" x14ac:dyDescent="0.35">
      <c r="A26">
        <v>-1</v>
      </c>
      <c r="B26">
        <f t="shared" si="0"/>
        <v>1</v>
      </c>
    </row>
    <row r="27" spans="1:2" x14ac:dyDescent="0.35">
      <c r="A27">
        <v>0</v>
      </c>
      <c r="B27">
        <f t="shared" si="0"/>
        <v>9</v>
      </c>
    </row>
    <row r="28" spans="1:2" x14ac:dyDescent="0.35">
      <c r="A28">
        <v>1</v>
      </c>
      <c r="B28">
        <f t="shared" si="0"/>
        <v>21</v>
      </c>
    </row>
    <row r="29" spans="1:2" x14ac:dyDescent="0.35">
      <c r="A29">
        <v>2</v>
      </c>
      <c r="B29">
        <f t="shared" si="0"/>
        <v>37</v>
      </c>
    </row>
    <row r="30" spans="1:2" x14ac:dyDescent="0.35">
      <c r="A30">
        <v>3</v>
      </c>
      <c r="B30">
        <f t="shared" si="0"/>
        <v>57</v>
      </c>
    </row>
    <row r="31" spans="1:2" x14ac:dyDescent="0.35">
      <c r="A31">
        <v>4</v>
      </c>
      <c r="B31">
        <f t="shared" si="0"/>
        <v>81</v>
      </c>
    </row>
    <row r="32" spans="1:2" x14ac:dyDescent="0.35">
      <c r="A32">
        <v>5</v>
      </c>
      <c r="B32">
        <f t="shared" si="0"/>
        <v>109</v>
      </c>
    </row>
    <row r="33" spans="1:2" x14ac:dyDescent="0.35">
      <c r="A33">
        <v>6</v>
      </c>
      <c r="B33">
        <f t="shared" si="0"/>
        <v>141</v>
      </c>
    </row>
    <row r="34" spans="1:2" x14ac:dyDescent="0.35">
      <c r="A34">
        <v>7</v>
      </c>
      <c r="B34">
        <f t="shared" si="0"/>
        <v>177</v>
      </c>
    </row>
    <row r="35" spans="1:2" x14ac:dyDescent="0.35">
      <c r="A35">
        <v>8</v>
      </c>
      <c r="B35">
        <f t="shared" si="0"/>
        <v>217</v>
      </c>
    </row>
    <row r="36" spans="1:2" x14ac:dyDescent="0.35">
      <c r="A36">
        <v>9</v>
      </c>
      <c r="B36">
        <f t="shared" si="0"/>
        <v>261</v>
      </c>
    </row>
    <row r="37" spans="1:2" x14ac:dyDescent="0.35">
      <c r="A37">
        <v>10</v>
      </c>
      <c r="B37">
        <f t="shared" si="0"/>
        <v>309</v>
      </c>
    </row>
    <row r="38" spans="1:2" x14ac:dyDescent="0.35">
      <c r="A38">
        <v>11</v>
      </c>
      <c r="B38">
        <f t="shared" si="0"/>
        <v>361</v>
      </c>
    </row>
    <row r="39" spans="1:2" x14ac:dyDescent="0.35">
      <c r="A39">
        <v>12</v>
      </c>
      <c r="B39">
        <f t="shared" si="0"/>
        <v>417</v>
      </c>
    </row>
    <row r="40" spans="1:2" x14ac:dyDescent="0.35">
      <c r="A40">
        <v>13</v>
      </c>
      <c r="B40">
        <f t="shared" si="0"/>
        <v>477</v>
      </c>
    </row>
    <row r="41" spans="1:2" x14ac:dyDescent="0.35">
      <c r="A41">
        <v>14</v>
      </c>
      <c r="B41">
        <f t="shared" si="0"/>
        <v>541</v>
      </c>
    </row>
    <row r="42" spans="1:2" x14ac:dyDescent="0.35">
      <c r="A42">
        <v>15</v>
      </c>
      <c r="B42">
        <f t="shared" si="0"/>
        <v>609</v>
      </c>
    </row>
    <row r="43" spans="1:2" x14ac:dyDescent="0.35">
      <c r="A43">
        <v>16</v>
      </c>
      <c r="B43">
        <f t="shared" si="0"/>
        <v>681</v>
      </c>
    </row>
    <row r="44" spans="1:2" x14ac:dyDescent="0.35">
      <c r="A44">
        <v>17</v>
      </c>
      <c r="B44">
        <f t="shared" si="0"/>
        <v>757</v>
      </c>
    </row>
    <row r="45" spans="1:2" x14ac:dyDescent="0.35">
      <c r="A45">
        <v>18</v>
      </c>
      <c r="B45">
        <f t="shared" si="0"/>
        <v>837</v>
      </c>
    </row>
    <row r="46" spans="1:2" x14ac:dyDescent="0.35">
      <c r="A46">
        <v>19</v>
      </c>
      <c r="B46">
        <f t="shared" si="0"/>
        <v>921</v>
      </c>
    </row>
    <row r="47" spans="1:2" x14ac:dyDescent="0.35">
      <c r="A47">
        <v>20</v>
      </c>
      <c r="B47">
        <f t="shared" si="0"/>
        <v>1009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3EC0-BE8E-42B4-8AA2-FFE9083AAA65}">
  <dimension ref="A1:J19"/>
  <sheetViews>
    <sheetView zoomScale="90" workbookViewId="0">
      <selection activeCell="D6" sqref="D6"/>
    </sheetView>
  </sheetViews>
  <sheetFormatPr defaultRowHeight="14.5" x14ac:dyDescent="0.35"/>
  <cols>
    <col min="4" max="4" width="11.81640625" bestFit="1" customWidth="1"/>
  </cols>
  <sheetData>
    <row r="1" spans="1:10" x14ac:dyDescent="0.35">
      <c r="A1" s="66" t="s">
        <v>26</v>
      </c>
      <c r="B1" s="66"/>
      <c r="C1" s="66"/>
      <c r="D1" s="66"/>
    </row>
    <row r="2" spans="1:10" ht="15" thickBot="1" x14ac:dyDescent="0.4">
      <c r="A2" s="66"/>
      <c r="B2" s="66"/>
      <c r="C2" s="66"/>
      <c r="D2" s="66"/>
    </row>
    <row r="3" spans="1:10" x14ac:dyDescent="0.35">
      <c r="A3" s="64"/>
      <c r="B3" s="64"/>
      <c r="C3" s="65"/>
      <c r="D3" s="65"/>
      <c r="F3" s="27" t="s">
        <v>72</v>
      </c>
      <c r="G3" s="28">
        <f>B4-D4</f>
        <v>-2</v>
      </c>
      <c r="I3" s="27" t="s">
        <v>73</v>
      </c>
      <c r="J3" s="28" t="s">
        <v>74</v>
      </c>
    </row>
    <row r="4" spans="1:10" x14ac:dyDescent="0.35">
      <c r="A4" s="7" t="s">
        <v>27</v>
      </c>
      <c r="B4">
        <v>-1</v>
      </c>
      <c r="C4" s="6" t="s">
        <v>28</v>
      </c>
      <c r="D4">
        <v>1</v>
      </c>
      <c r="F4" s="29" t="s">
        <v>14</v>
      </c>
      <c r="G4" s="30">
        <f>B5-D5</f>
        <v>-7</v>
      </c>
      <c r="I4" s="29">
        <f>-G4+SQRT((G4^2)-(4*G3*G5))/(2*G3)</f>
        <v>4.3424635468163375</v>
      </c>
      <c r="J4" s="30">
        <f>B4*I4^2+B5*I4+B6</f>
        <v>-14.856989655428727</v>
      </c>
    </row>
    <row r="5" spans="1:10" ht="15" thickBot="1" x14ac:dyDescent="0.4">
      <c r="A5" s="7" t="s">
        <v>29</v>
      </c>
      <c r="B5">
        <v>0</v>
      </c>
      <c r="C5" s="6" t="s">
        <v>30</v>
      </c>
      <c r="D5">
        <v>7</v>
      </c>
      <c r="F5" s="31" t="s">
        <v>19</v>
      </c>
      <c r="G5" s="32">
        <f>B6-D6</f>
        <v>8</v>
      </c>
      <c r="I5" s="31">
        <f>-G4-SQRT((G4^2)-(4*G3*G5))/(2*G3)</f>
        <v>9.6575364531836634</v>
      </c>
      <c r="J5" s="32">
        <f>B4*I5^2+B5*I5+B6</f>
        <v>-89.268010344571294</v>
      </c>
    </row>
    <row r="6" spans="1:10" x14ac:dyDescent="0.35">
      <c r="A6" s="7" t="s">
        <v>31</v>
      </c>
      <c r="B6">
        <v>4</v>
      </c>
      <c r="C6" s="6" t="s">
        <v>32</v>
      </c>
      <c r="D6">
        <v>-4</v>
      </c>
    </row>
    <row r="8" spans="1:10" x14ac:dyDescent="0.35">
      <c r="A8" s="5" t="s">
        <v>33</v>
      </c>
      <c r="B8" s="5" t="s">
        <v>34</v>
      </c>
      <c r="C8" s="5" t="s">
        <v>25</v>
      </c>
      <c r="D8" s="9"/>
      <c r="G8" s="10"/>
    </row>
    <row r="9" spans="1:10" x14ac:dyDescent="0.35">
      <c r="A9" s="4">
        <v>-5</v>
      </c>
      <c r="B9" s="4">
        <f>$B$4*A9^2+$B$5*A9+$B$6</f>
        <v>-21</v>
      </c>
      <c r="C9" s="4">
        <f>$D$4*A9^2+$D$5*A9+$D$6</f>
        <v>-14</v>
      </c>
    </row>
    <row r="10" spans="1:10" x14ac:dyDescent="0.35">
      <c r="A10" s="4">
        <v>-4</v>
      </c>
      <c r="B10" s="4">
        <f t="shared" ref="B10:B19" si="0">$B$4*A10^2+$B$5*A10+$B$6</f>
        <v>-12</v>
      </c>
      <c r="C10" s="4">
        <f t="shared" ref="C10:C19" si="1">$D$4*A10^2+$D$5*A10+$D$6</f>
        <v>-16</v>
      </c>
    </row>
    <row r="11" spans="1:10" x14ac:dyDescent="0.35">
      <c r="A11" s="4">
        <v>-3</v>
      </c>
      <c r="B11" s="4">
        <f t="shared" si="0"/>
        <v>-5</v>
      </c>
      <c r="C11" s="4">
        <f t="shared" si="1"/>
        <v>-16</v>
      </c>
    </row>
    <row r="12" spans="1:10" x14ac:dyDescent="0.35">
      <c r="A12" s="4">
        <v>-2</v>
      </c>
      <c r="B12" s="4">
        <f t="shared" si="0"/>
        <v>0</v>
      </c>
      <c r="C12" s="4">
        <f t="shared" si="1"/>
        <v>-14</v>
      </c>
      <c r="F12" s="10"/>
    </row>
    <row r="13" spans="1:10" x14ac:dyDescent="0.35">
      <c r="A13" s="4">
        <v>-1</v>
      </c>
      <c r="B13" s="4">
        <f t="shared" si="0"/>
        <v>3</v>
      </c>
      <c r="C13" s="4">
        <f t="shared" si="1"/>
        <v>-10</v>
      </c>
    </row>
    <row r="14" spans="1:10" x14ac:dyDescent="0.35">
      <c r="A14" s="4">
        <v>0</v>
      </c>
      <c r="B14" s="4">
        <f t="shared" si="0"/>
        <v>4</v>
      </c>
      <c r="C14" s="4">
        <f t="shared" si="1"/>
        <v>-4</v>
      </c>
    </row>
    <row r="15" spans="1:10" x14ac:dyDescent="0.35">
      <c r="A15" s="4">
        <v>1</v>
      </c>
      <c r="B15" s="4">
        <f t="shared" si="0"/>
        <v>3</v>
      </c>
      <c r="C15" s="4">
        <f t="shared" si="1"/>
        <v>4</v>
      </c>
    </row>
    <row r="16" spans="1:10" x14ac:dyDescent="0.35">
      <c r="A16" s="4">
        <v>2</v>
      </c>
      <c r="B16" s="4">
        <f t="shared" si="0"/>
        <v>0</v>
      </c>
      <c r="C16" s="4">
        <f t="shared" si="1"/>
        <v>14</v>
      </c>
    </row>
    <row r="17" spans="1:3" x14ac:dyDescent="0.35">
      <c r="A17" s="4">
        <v>3</v>
      </c>
      <c r="B17" s="4">
        <f t="shared" si="0"/>
        <v>-5</v>
      </c>
      <c r="C17" s="4">
        <f t="shared" si="1"/>
        <v>26</v>
      </c>
    </row>
    <row r="18" spans="1:3" x14ac:dyDescent="0.35">
      <c r="A18" s="4">
        <v>4</v>
      </c>
      <c r="B18" s="4">
        <f t="shared" si="0"/>
        <v>-12</v>
      </c>
      <c r="C18" s="4">
        <f t="shared" si="1"/>
        <v>40</v>
      </c>
    </row>
    <row r="19" spans="1:3" x14ac:dyDescent="0.35">
      <c r="A19" s="4">
        <v>5</v>
      </c>
      <c r="B19" s="4">
        <f t="shared" si="0"/>
        <v>-21</v>
      </c>
      <c r="C19" s="4">
        <f t="shared" si="1"/>
        <v>56</v>
      </c>
    </row>
  </sheetData>
  <mergeCells count="3">
    <mergeCell ref="A3:B3"/>
    <mergeCell ref="C3:D3"/>
    <mergeCell ref="A1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5057-D3C1-41BC-AF51-2FCF00235D93}">
  <dimension ref="A1:D1"/>
  <sheetViews>
    <sheetView workbookViewId="0">
      <selection activeCell="N3" sqref="N3"/>
    </sheetView>
  </sheetViews>
  <sheetFormatPr defaultRowHeight="14.5" x14ac:dyDescent="0.35"/>
  <sheetData>
    <row r="1" spans="1:4" x14ac:dyDescent="0.35">
      <c r="A1" s="67"/>
      <c r="B1" s="67"/>
      <c r="C1" s="67"/>
      <c r="D1" s="67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20F4-F7F6-416E-9305-F18739F5DCA4}">
  <dimension ref="A2:H29"/>
  <sheetViews>
    <sheetView topLeftCell="A8" zoomScale="63" zoomScaleNormal="100" workbookViewId="0">
      <selection activeCell="T25" sqref="T25"/>
    </sheetView>
  </sheetViews>
  <sheetFormatPr defaultRowHeight="14.5" x14ac:dyDescent="0.35"/>
  <sheetData>
    <row r="2" spans="1:8" ht="15" thickBot="1" x14ac:dyDescent="0.4">
      <c r="A2" s="33"/>
      <c r="B2" s="33"/>
      <c r="C2" s="33"/>
      <c r="D2" s="33"/>
    </row>
    <row r="3" spans="1:8" ht="16.5" x14ac:dyDescent="0.35">
      <c r="A3" s="64" t="s">
        <v>70</v>
      </c>
      <c r="B3" s="64"/>
      <c r="C3" s="65" t="s">
        <v>71</v>
      </c>
      <c r="D3" s="65"/>
      <c r="G3" s="27" t="s">
        <v>75</v>
      </c>
      <c r="H3" s="28" t="s">
        <v>76</v>
      </c>
    </row>
    <row r="4" spans="1:8" x14ac:dyDescent="0.35">
      <c r="A4" s="7" t="s">
        <v>27</v>
      </c>
      <c r="B4">
        <v>4</v>
      </c>
      <c r="C4" s="6" t="s">
        <v>28</v>
      </c>
      <c r="G4" s="29">
        <f>(-(B5-D5)+SQRT((B5-D5)^2-4*B4*(B6-D6)))/(2*B4)</f>
        <v>0</v>
      </c>
      <c r="H4" s="30">
        <f>B4*G4^2+B5*G4+B6</f>
        <v>90</v>
      </c>
    </row>
    <row r="5" spans="1:8" ht="15" thickBot="1" x14ac:dyDescent="0.4">
      <c r="A5" s="7" t="s">
        <v>29</v>
      </c>
      <c r="B5">
        <v>3</v>
      </c>
      <c r="C5" s="6" t="s">
        <v>30</v>
      </c>
      <c r="D5">
        <v>1</v>
      </c>
      <c r="G5" s="31">
        <f>(-(B5-D5)-SQRT((B5-D5)^2-4*B4*(B6-D6)))/(2*B4)</f>
        <v>-0.5</v>
      </c>
      <c r="H5" s="32">
        <f>B4*G5^2+B5*G5+B6</f>
        <v>89.5</v>
      </c>
    </row>
    <row r="6" spans="1:8" x14ac:dyDescent="0.35">
      <c r="A6" s="7" t="s">
        <v>31</v>
      </c>
      <c r="B6">
        <v>90</v>
      </c>
      <c r="C6" s="6" t="s">
        <v>32</v>
      </c>
      <c r="D6">
        <v>90</v>
      </c>
    </row>
    <row r="7" spans="1:8" x14ac:dyDescent="0.35">
      <c r="A7" s="37"/>
      <c r="C7" s="37"/>
    </row>
    <row r="8" spans="1:8" x14ac:dyDescent="0.35">
      <c r="A8" s="36" t="s">
        <v>77</v>
      </c>
      <c r="B8" s="20" t="s">
        <v>34</v>
      </c>
      <c r="C8" s="36" t="s">
        <v>25</v>
      </c>
    </row>
    <row r="9" spans="1:8" x14ac:dyDescent="0.35">
      <c r="A9" s="35">
        <v>-10</v>
      </c>
      <c r="B9" s="35">
        <f t="shared" ref="B9:B14" si="0">$B$4*A9^2+$B$5*A9+$B$6</f>
        <v>460</v>
      </c>
      <c r="C9" s="35">
        <f t="shared" ref="C9:C29" si="1">$D$4*A9^2+$D$5*A9+$D$6</f>
        <v>80</v>
      </c>
    </row>
    <row r="10" spans="1:8" x14ac:dyDescent="0.35">
      <c r="A10" s="4">
        <v>-9</v>
      </c>
      <c r="B10" s="4">
        <f t="shared" si="0"/>
        <v>387</v>
      </c>
      <c r="C10" s="4">
        <f t="shared" si="1"/>
        <v>81</v>
      </c>
    </row>
    <row r="11" spans="1:8" x14ac:dyDescent="0.35">
      <c r="A11" s="4">
        <v>-8</v>
      </c>
      <c r="B11" s="4">
        <f t="shared" si="0"/>
        <v>322</v>
      </c>
      <c r="C11" s="4">
        <f t="shared" si="1"/>
        <v>82</v>
      </c>
    </row>
    <row r="12" spans="1:8" x14ac:dyDescent="0.35">
      <c r="A12" s="4">
        <v>-7</v>
      </c>
      <c r="B12" s="4">
        <f t="shared" si="0"/>
        <v>265</v>
      </c>
      <c r="C12" s="4">
        <f t="shared" si="1"/>
        <v>83</v>
      </c>
    </row>
    <row r="13" spans="1:8" x14ac:dyDescent="0.35">
      <c r="A13" s="4">
        <v>-6</v>
      </c>
      <c r="B13" s="4">
        <f t="shared" si="0"/>
        <v>216</v>
      </c>
      <c r="C13" s="4">
        <f t="shared" si="1"/>
        <v>84</v>
      </c>
    </row>
    <row r="14" spans="1:8" x14ac:dyDescent="0.35">
      <c r="A14" s="4">
        <v>-5</v>
      </c>
      <c r="B14" s="4">
        <f t="shared" si="0"/>
        <v>175</v>
      </c>
      <c r="C14" s="4">
        <f t="shared" si="1"/>
        <v>85</v>
      </c>
    </row>
    <row r="15" spans="1:8" x14ac:dyDescent="0.35">
      <c r="A15" s="4">
        <v>-4</v>
      </c>
      <c r="B15" s="4">
        <f t="shared" ref="B15:B29" si="2">$B$4*A15^2+$B$5*A15+$B$6</f>
        <v>142</v>
      </c>
      <c r="C15" s="4">
        <f t="shared" si="1"/>
        <v>86</v>
      </c>
    </row>
    <row r="16" spans="1:8" x14ac:dyDescent="0.35">
      <c r="A16" s="4">
        <v>-3</v>
      </c>
      <c r="B16" s="4">
        <f t="shared" si="2"/>
        <v>117</v>
      </c>
      <c r="C16" s="4">
        <f t="shared" si="1"/>
        <v>87</v>
      </c>
    </row>
    <row r="17" spans="1:3" x14ac:dyDescent="0.35">
      <c r="A17" s="4">
        <v>-2</v>
      </c>
      <c r="B17" s="4">
        <f t="shared" si="2"/>
        <v>100</v>
      </c>
      <c r="C17" s="4">
        <f t="shared" si="1"/>
        <v>88</v>
      </c>
    </row>
    <row r="18" spans="1:3" x14ac:dyDescent="0.35">
      <c r="A18" s="4">
        <v>-1</v>
      </c>
      <c r="B18" s="4">
        <f t="shared" si="2"/>
        <v>91</v>
      </c>
      <c r="C18" s="4">
        <f t="shared" si="1"/>
        <v>89</v>
      </c>
    </row>
    <row r="19" spans="1:3" x14ac:dyDescent="0.35">
      <c r="A19" s="4">
        <v>0</v>
      </c>
      <c r="B19" s="4">
        <f t="shared" si="2"/>
        <v>90</v>
      </c>
      <c r="C19" s="4">
        <f t="shared" si="1"/>
        <v>90</v>
      </c>
    </row>
    <row r="20" spans="1:3" x14ac:dyDescent="0.35">
      <c r="A20" s="4">
        <v>1</v>
      </c>
      <c r="B20" s="4">
        <f t="shared" si="2"/>
        <v>97</v>
      </c>
      <c r="C20" s="4">
        <f t="shared" si="1"/>
        <v>91</v>
      </c>
    </row>
    <row r="21" spans="1:3" x14ac:dyDescent="0.35">
      <c r="A21" s="4">
        <v>2</v>
      </c>
      <c r="B21" s="4">
        <f t="shared" si="2"/>
        <v>112</v>
      </c>
      <c r="C21" s="4">
        <f t="shared" si="1"/>
        <v>92</v>
      </c>
    </row>
    <row r="22" spans="1:3" x14ac:dyDescent="0.35">
      <c r="A22" s="4">
        <v>3</v>
      </c>
      <c r="B22" s="4">
        <f t="shared" si="2"/>
        <v>135</v>
      </c>
      <c r="C22" s="4">
        <f t="shared" si="1"/>
        <v>93</v>
      </c>
    </row>
    <row r="23" spans="1:3" x14ac:dyDescent="0.35">
      <c r="A23" s="4">
        <v>4</v>
      </c>
      <c r="B23" s="4">
        <f t="shared" si="2"/>
        <v>166</v>
      </c>
      <c r="C23" s="4">
        <f t="shared" si="1"/>
        <v>94</v>
      </c>
    </row>
    <row r="24" spans="1:3" x14ac:dyDescent="0.35">
      <c r="A24" s="4">
        <v>5</v>
      </c>
      <c r="B24" s="4">
        <f t="shared" si="2"/>
        <v>205</v>
      </c>
      <c r="C24" s="4">
        <f t="shared" si="1"/>
        <v>95</v>
      </c>
    </row>
    <row r="25" spans="1:3" x14ac:dyDescent="0.35">
      <c r="A25" s="4">
        <v>6</v>
      </c>
      <c r="B25" s="4">
        <f t="shared" si="2"/>
        <v>252</v>
      </c>
      <c r="C25" s="4">
        <f t="shared" si="1"/>
        <v>96</v>
      </c>
    </row>
    <row r="26" spans="1:3" x14ac:dyDescent="0.35">
      <c r="A26" s="4">
        <v>7</v>
      </c>
      <c r="B26" s="4">
        <f t="shared" si="2"/>
        <v>307</v>
      </c>
      <c r="C26" s="4">
        <f t="shared" si="1"/>
        <v>97</v>
      </c>
    </row>
    <row r="27" spans="1:3" x14ac:dyDescent="0.35">
      <c r="A27" s="4">
        <v>8</v>
      </c>
      <c r="B27" s="4">
        <f t="shared" si="2"/>
        <v>370</v>
      </c>
      <c r="C27" s="4">
        <f t="shared" si="1"/>
        <v>98</v>
      </c>
    </row>
    <row r="28" spans="1:3" x14ac:dyDescent="0.35">
      <c r="A28" s="4">
        <v>9</v>
      </c>
      <c r="B28" s="4">
        <f t="shared" si="2"/>
        <v>441</v>
      </c>
      <c r="C28" s="4">
        <f t="shared" si="1"/>
        <v>99</v>
      </c>
    </row>
    <row r="29" spans="1:3" x14ac:dyDescent="0.35">
      <c r="A29" s="4">
        <v>10</v>
      </c>
      <c r="B29" s="4">
        <f t="shared" si="2"/>
        <v>520</v>
      </c>
      <c r="C29" s="4">
        <f t="shared" si="1"/>
        <v>100</v>
      </c>
    </row>
  </sheetData>
  <mergeCells count="2">
    <mergeCell ref="A3:B3"/>
    <mergeCell ref="C3: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D8A3-5C31-471B-B808-BA429AEBB83F}">
  <dimension ref="A1:I27"/>
  <sheetViews>
    <sheetView workbookViewId="0">
      <selection activeCell="E11" sqref="E11"/>
    </sheetView>
  </sheetViews>
  <sheetFormatPr defaultRowHeight="14.5" x14ac:dyDescent="0.35"/>
  <cols>
    <col min="2" max="2" width="12" bestFit="1" customWidth="1"/>
  </cols>
  <sheetData>
    <row r="1" spans="1:9" x14ac:dyDescent="0.35">
      <c r="A1" s="68" t="s">
        <v>86</v>
      </c>
      <c r="B1" s="68"/>
      <c r="C1" s="68"/>
      <c r="D1" s="68"/>
      <c r="E1" s="68"/>
      <c r="F1" s="68"/>
    </row>
    <row r="2" spans="1:9" x14ac:dyDescent="0.35">
      <c r="A2" s="68"/>
      <c r="B2" s="68"/>
      <c r="C2" s="68"/>
      <c r="D2" s="68"/>
      <c r="E2" s="68"/>
      <c r="F2" s="68"/>
    </row>
    <row r="4" spans="1:9" ht="16.5" x14ac:dyDescent="0.35">
      <c r="A4" s="41" t="s">
        <v>88</v>
      </c>
      <c r="B4" s="42">
        <v>5</v>
      </c>
      <c r="C4" s="69" t="s">
        <v>92</v>
      </c>
      <c r="D4" s="69"/>
      <c r="E4" s="69"/>
    </row>
    <row r="6" spans="1:9" ht="16.5" x14ac:dyDescent="0.35">
      <c r="A6" s="20" t="s">
        <v>36</v>
      </c>
      <c r="B6" s="49" t="s">
        <v>33</v>
      </c>
      <c r="C6" s="20" t="s">
        <v>16</v>
      </c>
      <c r="D6" s="20" t="s">
        <v>87</v>
      </c>
      <c r="F6" s="20" t="s">
        <v>36</v>
      </c>
      <c r="G6" s="20" t="s">
        <v>89</v>
      </c>
      <c r="H6" s="20" t="s">
        <v>90</v>
      </c>
      <c r="I6" s="20" t="s">
        <v>91</v>
      </c>
    </row>
    <row r="7" spans="1:9" x14ac:dyDescent="0.35">
      <c r="A7">
        <v>0</v>
      </c>
      <c r="B7" s="20">
        <v>5</v>
      </c>
      <c r="C7" s="20">
        <f>(D7-B7^2)^1/2</f>
        <v>0</v>
      </c>
      <c r="D7" s="20">
        <f>$B$4^2</f>
        <v>25</v>
      </c>
      <c r="F7" s="20">
        <v>0</v>
      </c>
      <c r="G7" s="20">
        <f t="shared" ref="G7:G27" si="0">C7/$B$4</f>
        <v>0</v>
      </c>
      <c r="H7" s="20">
        <f t="shared" ref="H7:H27" si="1">B7/$B$4</f>
        <v>1</v>
      </c>
      <c r="I7" s="20">
        <f>C7/B7</f>
        <v>0</v>
      </c>
    </row>
    <row r="8" spans="1:9" x14ac:dyDescent="0.35">
      <c r="A8" s="20">
        <v>30</v>
      </c>
      <c r="B8" s="49">
        <v>4</v>
      </c>
      <c r="C8" s="20">
        <f>SQRT(D8-(B8^2))</f>
        <v>3</v>
      </c>
      <c r="D8" s="20">
        <f t="shared" ref="D8:D27" si="2">$B$4^2</f>
        <v>25</v>
      </c>
      <c r="F8" s="20">
        <v>30</v>
      </c>
      <c r="G8" s="20">
        <f t="shared" si="0"/>
        <v>0.6</v>
      </c>
      <c r="H8" s="20">
        <f t="shared" si="1"/>
        <v>0.8</v>
      </c>
      <c r="I8" s="20">
        <f>C8/B8</f>
        <v>0.75</v>
      </c>
    </row>
    <row r="9" spans="1:9" x14ac:dyDescent="0.35">
      <c r="A9" s="20">
        <v>45</v>
      </c>
      <c r="B9" s="49">
        <v>3</v>
      </c>
      <c r="C9" s="20">
        <f t="shared" ref="C9:C17" si="3">SQRT(D9-(B9^2))</f>
        <v>4</v>
      </c>
      <c r="D9" s="20">
        <f t="shared" si="2"/>
        <v>25</v>
      </c>
      <c r="F9" s="20">
        <v>45</v>
      </c>
      <c r="G9" s="20">
        <f t="shared" si="0"/>
        <v>0.8</v>
      </c>
      <c r="H9" s="20">
        <f t="shared" si="1"/>
        <v>0.6</v>
      </c>
      <c r="I9" s="20">
        <f>C9/B9</f>
        <v>1.3333333333333333</v>
      </c>
    </row>
    <row r="10" spans="1:9" x14ac:dyDescent="0.35">
      <c r="A10" s="20">
        <v>60</v>
      </c>
      <c r="B10" s="49">
        <v>2</v>
      </c>
      <c r="C10" s="20">
        <f t="shared" si="3"/>
        <v>4.5825756949558398</v>
      </c>
      <c r="D10" s="20">
        <f t="shared" si="2"/>
        <v>25</v>
      </c>
      <c r="F10" s="20">
        <v>60</v>
      </c>
      <c r="G10" s="20">
        <f t="shared" si="0"/>
        <v>0.91651513899116799</v>
      </c>
      <c r="H10" s="20">
        <f t="shared" si="1"/>
        <v>0.4</v>
      </c>
      <c r="I10" s="20">
        <f>C10/B10</f>
        <v>2.2912878474779199</v>
      </c>
    </row>
    <row r="11" spans="1:9" x14ac:dyDescent="0.35">
      <c r="A11" s="20">
        <v>75</v>
      </c>
      <c r="B11" s="49">
        <v>1</v>
      </c>
      <c r="C11" s="20">
        <f t="shared" si="3"/>
        <v>4.8989794855663558</v>
      </c>
      <c r="D11" s="20">
        <f t="shared" si="2"/>
        <v>25</v>
      </c>
      <c r="F11" s="20">
        <v>75</v>
      </c>
      <c r="G11" s="20">
        <f t="shared" si="0"/>
        <v>0.9797958971132712</v>
      </c>
      <c r="H11" s="20">
        <f t="shared" si="1"/>
        <v>0.2</v>
      </c>
      <c r="I11" s="20">
        <f>C11/B11</f>
        <v>4.8989794855663558</v>
      </c>
    </row>
    <row r="12" spans="1:9" x14ac:dyDescent="0.35">
      <c r="A12" s="20">
        <v>90</v>
      </c>
      <c r="B12" s="49">
        <v>0</v>
      </c>
      <c r="C12" s="20">
        <f t="shared" si="3"/>
        <v>5</v>
      </c>
      <c r="D12" s="20">
        <f t="shared" si="2"/>
        <v>25</v>
      </c>
      <c r="F12" s="20">
        <v>90</v>
      </c>
      <c r="G12" s="20">
        <f t="shared" si="0"/>
        <v>1</v>
      </c>
      <c r="H12" s="20">
        <f t="shared" si="1"/>
        <v>0</v>
      </c>
      <c r="I12" s="20"/>
    </row>
    <row r="13" spans="1:9" x14ac:dyDescent="0.35">
      <c r="A13" s="20">
        <v>105</v>
      </c>
      <c r="B13" s="49">
        <v>-1</v>
      </c>
      <c r="C13" s="20">
        <f t="shared" si="3"/>
        <v>4.8989794855663558</v>
      </c>
      <c r="D13" s="20">
        <f t="shared" si="2"/>
        <v>25</v>
      </c>
      <c r="F13" s="20">
        <v>105</v>
      </c>
      <c r="G13" s="20">
        <f t="shared" si="0"/>
        <v>0.9797958971132712</v>
      </c>
      <c r="H13" s="20">
        <f t="shared" si="1"/>
        <v>-0.2</v>
      </c>
      <c r="I13" s="20">
        <f t="shared" ref="I13:I21" si="4">C13/B13</f>
        <v>-4.8989794855663558</v>
      </c>
    </row>
    <row r="14" spans="1:9" x14ac:dyDescent="0.35">
      <c r="A14" s="20">
        <v>120</v>
      </c>
      <c r="B14" s="49">
        <v>-2</v>
      </c>
      <c r="C14" s="20">
        <f t="shared" si="3"/>
        <v>4.5825756949558398</v>
      </c>
      <c r="D14" s="20">
        <f t="shared" si="2"/>
        <v>25</v>
      </c>
      <c r="F14" s="20">
        <v>120</v>
      </c>
      <c r="G14" s="20">
        <f t="shared" si="0"/>
        <v>0.91651513899116799</v>
      </c>
      <c r="H14" s="20">
        <f t="shared" si="1"/>
        <v>-0.4</v>
      </c>
      <c r="I14" s="20">
        <f t="shared" si="4"/>
        <v>-2.2912878474779199</v>
      </c>
    </row>
    <row r="15" spans="1:9" x14ac:dyDescent="0.35">
      <c r="A15" s="20">
        <v>135</v>
      </c>
      <c r="B15" s="49">
        <v>-3</v>
      </c>
      <c r="C15" s="20">
        <f t="shared" si="3"/>
        <v>4</v>
      </c>
      <c r="D15" s="20">
        <f t="shared" si="2"/>
        <v>25</v>
      </c>
      <c r="F15" s="20">
        <v>135</v>
      </c>
      <c r="G15" s="20">
        <f t="shared" si="0"/>
        <v>0.8</v>
      </c>
      <c r="H15" s="20">
        <f t="shared" si="1"/>
        <v>-0.6</v>
      </c>
      <c r="I15" s="20">
        <f t="shared" si="4"/>
        <v>-1.3333333333333333</v>
      </c>
    </row>
    <row r="16" spans="1:9" x14ac:dyDescent="0.35">
      <c r="A16" s="20">
        <v>150</v>
      </c>
      <c r="B16" s="49">
        <v>-4</v>
      </c>
      <c r="C16" s="20">
        <f>SQRT(D16-(B16^2))</f>
        <v>3</v>
      </c>
      <c r="D16" s="20">
        <f t="shared" si="2"/>
        <v>25</v>
      </c>
      <c r="F16" s="20">
        <v>150</v>
      </c>
      <c r="G16" s="20">
        <f t="shared" si="0"/>
        <v>0.6</v>
      </c>
      <c r="H16" s="20">
        <f t="shared" si="1"/>
        <v>-0.8</v>
      </c>
      <c r="I16" s="20">
        <f t="shared" si="4"/>
        <v>-0.75</v>
      </c>
    </row>
    <row r="17" spans="1:9" x14ac:dyDescent="0.35">
      <c r="A17" s="20">
        <v>180</v>
      </c>
      <c r="B17" s="49">
        <v>-5</v>
      </c>
      <c r="C17" s="20">
        <f t="shared" si="3"/>
        <v>0</v>
      </c>
      <c r="D17" s="20">
        <f t="shared" si="2"/>
        <v>25</v>
      </c>
      <c r="F17" s="20">
        <v>180</v>
      </c>
      <c r="G17" s="20">
        <f t="shared" si="0"/>
        <v>0</v>
      </c>
      <c r="H17" s="20">
        <f t="shared" si="1"/>
        <v>-1</v>
      </c>
      <c r="I17" s="20">
        <f t="shared" si="4"/>
        <v>0</v>
      </c>
    </row>
    <row r="18" spans="1:9" x14ac:dyDescent="0.35">
      <c r="A18" s="20">
        <v>195</v>
      </c>
      <c r="B18" s="49">
        <v>-4</v>
      </c>
      <c r="C18" s="20">
        <f>-(SQRT(D18-(B18^2)))</f>
        <v>-3</v>
      </c>
      <c r="D18" s="20">
        <f t="shared" si="2"/>
        <v>25</v>
      </c>
      <c r="F18" s="20">
        <v>195</v>
      </c>
      <c r="G18" s="20">
        <f t="shared" si="0"/>
        <v>-0.6</v>
      </c>
      <c r="H18" s="20">
        <f t="shared" si="1"/>
        <v>-0.8</v>
      </c>
      <c r="I18" s="20">
        <f t="shared" si="4"/>
        <v>0.75</v>
      </c>
    </row>
    <row r="19" spans="1:9" x14ac:dyDescent="0.35">
      <c r="A19" s="20">
        <v>210</v>
      </c>
      <c r="B19" s="49">
        <v>-3</v>
      </c>
      <c r="C19" s="20">
        <f t="shared" ref="C19:C27" si="5">-(SQRT(D19-(B19^2)))</f>
        <v>-4</v>
      </c>
      <c r="D19" s="20">
        <f t="shared" si="2"/>
        <v>25</v>
      </c>
      <c r="F19" s="20">
        <v>210</v>
      </c>
      <c r="G19" s="20">
        <f t="shared" si="0"/>
        <v>-0.8</v>
      </c>
      <c r="H19" s="20">
        <f t="shared" si="1"/>
        <v>-0.6</v>
      </c>
      <c r="I19" s="20">
        <f t="shared" si="4"/>
        <v>1.3333333333333333</v>
      </c>
    </row>
    <row r="20" spans="1:9" x14ac:dyDescent="0.35">
      <c r="A20" s="20">
        <v>225</v>
      </c>
      <c r="B20" s="49">
        <v>-2</v>
      </c>
      <c r="C20" s="20">
        <f t="shared" si="5"/>
        <v>-4.5825756949558398</v>
      </c>
      <c r="D20" s="20">
        <f t="shared" si="2"/>
        <v>25</v>
      </c>
      <c r="F20" s="20">
        <v>225</v>
      </c>
      <c r="G20" s="20">
        <f t="shared" si="0"/>
        <v>-0.91651513899116799</v>
      </c>
      <c r="H20" s="20">
        <f t="shared" si="1"/>
        <v>-0.4</v>
      </c>
      <c r="I20" s="20">
        <f t="shared" si="4"/>
        <v>2.2912878474779199</v>
      </c>
    </row>
    <row r="21" spans="1:9" x14ac:dyDescent="0.35">
      <c r="A21" s="20">
        <v>240</v>
      </c>
      <c r="B21" s="49">
        <v>-1</v>
      </c>
      <c r="C21" s="20">
        <f t="shared" si="5"/>
        <v>-4.8989794855663558</v>
      </c>
      <c r="D21" s="20">
        <f t="shared" si="2"/>
        <v>25</v>
      </c>
      <c r="F21" s="20">
        <v>240</v>
      </c>
      <c r="G21" s="20">
        <f t="shared" si="0"/>
        <v>-0.9797958971132712</v>
      </c>
      <c r="H21" s="20">
        <f t="shared" si="1"/>
        <v>-0.2</v>
      </c>
      <c r="I21" s="20">
        <f t="shared" si="4"/>
        <v>4.8989794855663558</v>
      </c>
    </row>
    <row r="22" spans="1:9" x14ac:dyDescent="0.35">
      <c r="A22" s="20">
        <v>270</v>
      </c>
      <c r="B22" s="49">
        <v>0</v>
      </c>
      <c r="C22" s="20">
        <f t="shared" si="5"/>
        <v>-5</v>
      </c>
      <c r="D22" s="20">
        <f t="shared" si="2"/>
        <v>25</v>
      </c>
      <c r="F22" s="20">
        <v>270</v>
      </c>
      <c r="G22" s="20">
        <f t="shared" si="0"/>
        <v>-1</v>
      </c>
      <c r="H22" s="20">
        <f t="shared" si="1"/>
        <v>0</v>
      </c>
      <c r="I22" s="20"/>
    </row>
    <row r="23" spans="1:9" x14ac:dyDescent="0.35">
      <c r="A23" s="20">
        <v>285</v>
      </c>
      <c r="B23" s="49">
        <v>1</v>
      </c>
      <c r="C23" s="20">
        <f t="shared" si="5"/>
        <v>-4.8989794855663558</v>
      </c>
      <c r="D23" s="20">
        <f t="shared" si="2"/>
        <v>25</v>
      </c>
      <c r="F23" s="20">
        <v>285</v>
      </c>
      <c r="G23" s="20">
        <f t="shared" si="0"/>
        <v>-0.9797958971132712</v>
      </c>
      <c r="H23" s="20">
        <f t="shared" si="1"/>
        <v>0.2</v>
      </c>
      <c r="I23" s="20">
        <f>C23/B23</f>
        <v>-4.8989794855663558</v>
      </c>
    </row>
    <row r="24" spans="1:9" x14ac:dyDescent="0.35">
      <c r="A24" s="20">
        <v>300</v>
      </c>
      <c r="B24" s="49">
        <v>2</v>
      </c>
      <c r="C24" s="20">
        <f t="shared" si="5"/>
        <v>-4.5825756949558398</v>
      </c>
      <c r="D24" s="20">
        <f t="shared" si="2"/>
        <v>25</v>
      </c>
      <c r="F24" s="20">
        <v>300</v>
      </c>
      <c r="G24" s="20">
        <f t="shared" si="0"/>
        <v>-0.91651513899116799</v>
      </c>
      <c r="H24" s="20">
        <f t="shared" si="1"/>
        <v>0.4</v>
      </c>
      <c r="I24" s="20">
        <f>C24/B24</f>
        <v>-2.2912878474779199</v>
      </c>
    </row>
    <row r="25" spans="1:9" x14ac:dyDescent="0.35">
      <c r="A25" s="20">
        <v>315</v>
      </c>
      <c r="B25" s="49">
        <v>3</v>
      </c>
      <c r="C25" s="20">
        <f t="shared" si="5"/>
        <v>-4</v>
      </c>
      <c r="D25" s="20">
        <f t="shared" si="2"/>
        <v>25</v>
      </c>
      <c r="F25" s="20">
        <v>315</v>
      </c>
      <c r="G25" s="20">
        <f t="shared" si="0"/>
        <v>-0.8</v>
      </c>
      <c r="H25" s="20">
        <f t="shared" si="1"/>
        <v>0.6</v>
      </c>
      <c r="I25" s="20">
        <f>C25/B25</f>
        <v>-1.3333333333333333</v>
      </c>
    </row>
    <row r="26" spans="1:9" x14ac:dyDescent="0.35">
      <c r="A26" s="20">
        <v>330</v>
      </c>
      <c r="B26" s="49">
        <v>4</v>
      </c>
      <c r="C26" s="20">
        <f t="shared" si="5"/>
        <v>-3</v>
      </c>
      <c r="D26" s="20">
        <f t="shared" si="2"/>
        <v>25</v>
      </c>
      <c r="F26" s="20">
        <v>330</v>
      </c>
      <c r="G26" s="20">
        <f t="shared" si="0"/>
        <v>-0.6</v>
      </c>
      <c r="H26" s="20">
        <f t="shared" si="1"/>
        <v>0.8</v>
      </c>
      <c r="I26" s="20">
        <f>C26/B26</f>
        <v>-0.75</v>
      </c>
    </row>
    <row r="27" spans="1:9" x14ac:dyDescent="0.35">
      <c r="A27" s="20">
        <v>360</v>
      </c>
      <c r="B27" s="49">
        <v>5</v>
      </c>
      <c r="C27" s="20">
        <f t="shared" si="5"/>
        <v>0</v>
      </c>
      <c r="D27" s="20">
        <f t="shared" si="2"/>
        <v>25</v>
      </c>
      <c r="F27" s="20">
        <v>360</v>
      </c>
      <c r="G27" s="20">
        <f t="shared" si="0"/>
        <v>0</v>
      </c>
      <c r="H27" s="20">
        <f t="shared" si="1"/>
        <v>1</v>
      </c>
      <c r="I27" s="20">
        <f>C27/B27</f>
        <v>0</v>
      </c>
    </row>
  </sheetData>
  <mergeCells count="2">
    <mergeCell ref="A1:F2"/>
    <mergeCell ref="C4:E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C862-85DA-41DD-BA5E-2EE78F7D227D}">
  <dimension ref="A1:E9"/>
  <sheetViews>
    <sheetView workbookViewId="0">
      <selection activeCell="D9" sqref="D9"/>
    </sheetView>
  </sheetViews>
  <sheetFormatPr defaultRowHeight="14.5" x14ac:dyDescent="0.35"/>
  <sheetData>
    <row r="1" spans="1:5" x14ac:dyDescent="0.35">
      <c r="A1" s="70" t="s">
        <v>35</v>
      </c>
      <c r="B1" s="70"/>
      <c r="C1" s="70"/>
      <c r="D1" s="70"/>
      <c r="E1" s="70"/>
    </row>
    <row r="2" spans="1:5" x14ac:dyDescent="0.35">
      <c r="A2" s="70"/>
      <c r="B2" s="70"/>
      <c r="C2" s="70"/>
      <c r="D2" s="70"/>
      <c r="E2" s="70"/>
    </row>
    <row r="4" spans="1:5" x14ac:dyDescent="0.35">
      <c r="B4" s="4" t="s">
        <v>36</v>
      </c>
      <c r="C4" s="4" t="s">
        <v>33</v>
      </c>
      <c r="D4" s="4" t="s">
        <v>16</v>
      </c>
    </row>
    <row r="5" spans="1:5" x14ac:dyDescent="0.35">
      <c r="B5" s="4">
        <v>0</v>
      </c>
      <c r="C5" s="4">
        <v>4.9000000000000004</v>
      </c>
      <c r="D5" s="4">
        <v>0</v>
      </c>
    </row>
    <row r="6" spans="1:5" x14ac:dyDescent="0.35">
      <c r="B6" s="4">
        <v>30</v>
      </c>
      <c r="C6" s="4">
        <v>4.5999999999999996</v>
      </c>
      <c r="D6" s="4">
        <v>1.7</v>
      </c>
    </row>
    <row r="7" spans="1:5" x14ac:dyDescent="0.35">
      <c r="B7" s="4">
        <v>45</v>
      </c>
      <c r="C7" s="4">
        <v>3.2</v>
      </c>
      <c r="D7" s="4">
        <v>3.2</v>
      </c>
    </row>
    <row r="8" spans="1:5" x14ac:dyDescent="0.35">
      <c r="B8" s="8">
        <v>60</v>
      </c>
      <c r="C8" s="8">
        <v>1.7</v>
      </c>
      <c r="D8" s="8">
        <v>4.5999999999999996</v>
      </c>
    </row>
    <row r="9" spans="1:5" x14ac:dyDescent="0.35">
      <c r="B9" s="34">
        <v>90</v>
      </c>
      <c r="C9" s="20">
        <v>0</v>
      </c>
      <c r="D9" s="20">
        <v>4.9000000000000004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B41603ACF6D84F8EE6C7DCFBC651C6" ma:contentTypeVersion="5" ma:contentTypeDescription="Create a new document." ma:contentTypeScope="" ma:versionID="c35f2e0fe14a4fd77fcd270098380c91">
  <xsd:schema xmlns:xsd="http://www.w3.org/2001/XMLSchema" xmlns:xs="http://www.w3.org/2001/XMLSchema" xmlns:p="http://schemas.microsoft.com/office/2006/metadata/properties" xmlns:ns3="0ad438b6-480d-482a-a02b-5ccf86d5a9e0" xmlns:ns4="3f7679a2-e44b-4647-a0c7-1bf5b7e3e677" targetNamespace="http://schemas.microsoft.com/office/2006/metadata/properties" ma:root="true" ma:fieldsID="a659bfc21259028029ebd2af5e67c503" ns3:_="" ns4:_="">
    <xsd:import namespace="0ad438b6-480d-482a-a02b-5ccf86d5a9e0"/>
    <xsd:import namespace="3f7679a2-e44b-4647-a0c7-1bf5b7e3e6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438b6-480d-482a-a02b-5ccf86d5a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679a2-e44b-4647-a0c7-1bf5b7e3e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50538-7701-4648-A9E9-DB56A734DB98}">
  <ds:schemaRefs>
    <ds:schemaRef ds:uri="http://purl.org/dc/terms/"/>
    <ds:schemaRef ds:uri="http://schemas.openxmlformats.org/package/2006/metadata/core-properties"/>
    <ds:schemaRef ds:uri="0ad438b6-480d-482a-a02b-5ccf86d5a9e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f7679a2-e44b-4647-a0c7-1bf5b7e3e67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8987C5-5F1E-4B54-80D3-7D80D8395D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5B8AA-94AA-4728-BC4E-C34B8F80F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438b6-480d-482a-a02b-5ccf86d5a9e0"/>
    <ds:schemaRef ds:uri="3f7679a2-e44b-4647-a0c7-1bf5b7e3e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Example Equation</vt:lpstr>
      <vt:lpstr>Linear Maker</vt:lpstr>
      <vt:lpstr>Linear POI</vt:lpstr>
      <vt:lpstr>Parabola Maker</vt:lpstr>
      <vt:lpstr>Parabola POI</vt:lpstr>
      <vt:lpstr>Circle Equation</vt:lpstr>
      <vt:lpstr>POI of Parabola and Line</vt:lpstr>
      <vt:lpstr>Circle</vt:lpstr>
      <vt:lpstr>Circle Angles</vt:lpstr>
      <vt:lpstr>Linear Regression</vt:lpstr>
      <vt:lpstr>Mean and Standard Deviation</vt:lpstr>
      <vt:lpstr>Wave Calculators</vt:lpstr>
      <vt:lpstr>Differentiation</vt:lpstr>
      <vt:lpstr>Derivatives</vt:lpstr>
      <vt:lpstr>Integration</vt:lpstr>
      <vt:lpstr>Forces Assignment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Dhruv Vaspate</dc:creator>
  <cp:keywords/>
  <dc:description/>
  <cp:lastModifiedBy>Dhruv Vaspate</cp:lastModifiedBy>
  <cp:revision/>
  <cp:lastPrinted>2020-02-27T02:36:33Z</cp:lastPrinted>
  <dcterms:created xsi:type="dcterms:W3CDTF">2020-02-14T18:22:28Z</dcterms:created>
  <dcterms:modified xsi:type="dcterms:W3CDTF">2023-02-06T13:30:19Z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0x01010020B41603ACF6D84F8EE6C7DCFBC651C6</vt:lpwstr>
  </property>
</Properties>
</file>