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althsharedservice-my.sharepoint.com/personal/karandeep_kaur_dhsc_gov_uk/Documents/Desktop/PHEindicatormethods/tests/testthat/"/>
    </mc:Choice>
  </mc:AlternateContent>
  <xr:revisionPtr revIDLastSave="254" documentId="8_{D3E87254-F151-4A61-8F6B-69AF88A9592C}" xr6:coauthVersionLast="47" xr6:coauthVersionMax="47" xr10:uidLastSave="{91336896-5D3B-402E-A508-AAF7301DFC6A}"/>
  <bookViews>
    <workbookView xWindow="-110" yWindow="-110" windowWidth="19420" windowHeight="10300" xr2:uid="{1FDE57D6-A7CA-42CE-A824-494C8BE2B710}"/>
  </bookViews>
  <sheets>
    <sheet name="testdata_prop_trends" sheetId="1" r:id="rId1"/>
    <sheet name="testdata_prop_grouped" sheetId="7" r:id="rId2"/>
    <sheet name="testdata_other_trends" sheetId="2" r:id="rId3"/>
    <sheet name="testdata_other_grouped" sheetId="6" r:id="rId4"/>
    <sheet name="testdata_other_6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6" i="7"/>
  <c r="D25" i="7"/>
  <c r="D24" i="7"/>
  <c r="D23" i="7"/>
  <c r="D22" i="7"/>
  <c r="D18" i="7"/>
  <c r="D19" i="7"/>
  <c r="D20" i="7"/>
  <c r="D21" i="7"/>
  <c r="D17" i="7"/>
  <c r="D16" i="7" l="1"/>
  <c r="D14" i="7"/>
  <c r="D13" i="7"/>
  <c r="D12" i="7"/>
  <c r="D11" i="7"/>
  <c r="D9" i="7"/>
  <c r="D8" i="7"/>
  <c r="D7" i="7"/>
  <c r="C6" i="1"/>
  <c r="C5" i="1"/>
  <c r="C4" i="1"/>
  <c r="C3" i="1"/>
</calcChain>
</file>

<file path=xl/sharedStrings.xml><?xml version="1.0" encoding="utf-8"?>
<sst xmlns="http://schemas.openxmlformats.org/spreadsheetml/2006/main" count="123" uniqueCount="27">
  <si>
    <t>Year</t>
  </si>
  <si>
    <t>Count</t>
  </si>
  <si>
    <t>Denominator</t>
  </si>
  <si>
    <t>Value</t>
  </si>
  <si>
    <t>LL</t>
  </si>
  <si>
    <t>UL</t>
  </si>
  <si>
    <t>denominator</t>
  </si>
  <si>
    <t>recent_trend</t>
  </si>
  <si>
    <t>recent_trend_reason</t>
  </si>
  <si>
    <t>Decreasing</t>
  </si>
  <si>
    <t>No outliers and significant trend</t>
  </si>
  <si>
    <t>No significant change</t>
  </si>
  <si>
    <t>No significant trend</t>
  </si>
  <si>
    <t>Significance</t>
  </si>
  <si>
    <t>Gradient</t>
  </si>
  <si>
    <t>Increasing</t>
  </si>
  <si>
    <t>Ethnicity</t>
  </si>
  <si>
    <t>Asian or Asian British</t>
  </si>
  <si>
    <t>Black, Black British, Caribbean or African</t>
  </si>
  <si>
    <t>Mixed or multiple ethnic groups</t>
  </si>
  <si>
    <t>Cannot be calculated</t>
  </si>
  <si>
    <t>Duplicate years in group</t>
  </si>
  <si>
    <t>White</t>
  </si>
  <si>
    <t>Not enough data points</t>
  </si>
  <si>
    <t>Other ethnic group</t>
  </si>
  <si>
    <t>Missing at least one confidence interval value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</si>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</sst>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 wrapText="1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right" vertical="center" wrapText="1" indent="1"/>
    </xf>
    <xf numFmtId="0" fontId="1" fillId="0" borderId="0" xfId="0" applyFont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A2FA-2159-40CD-8B50-BDB21BE10CD9}">
  <dimension ref="A1:H6"/>
  <sheetViews>
    <sheetView tabSelected="1" workbookViewId="0">
      <selection activeCell="J3" sqref="J3"/>
    </sheetView>
  </sheetViews>
  <sheetFormatPr defaultRowHeight="14.5" x14ac:dyDescent="0.35"/>
  <cols>
    <col min="3" max="3" width="22.90625" bestFit="1" customWidth="1"/>
    <col min="5" max="5" width="11.453125" bestFit="1" customWidth="1"/>
    <col min="6" max="6" width="22.6328125" bestFit="1" customWidth="1"/>
  </cols>
  <sheetData>
    <row r="1" spans="1:8" x14ac:dyDescent="0.35">
      <c r="A1" s="3" t="s">
        <v>0</v>
      </c>
      <c r="B1" s="3" t="s">
        <v>1</v>
      </c>
      <c r="C1" s="3" t="s">
        <v>6</v>
      </c>
      <c r="D1" s="3" t="s">
        <v>3</v>
      </c>
      <c r="E1" s="2" t="s">
        <v>7</v>
      </c>
      <c r="F1" s="2" t="s">
        <v>8</v>
      </c>
      <c r="G1" s="2" t="s">
        <v>13</v>
      </c>
      <c r="H1" s="2" t="s">
        <v>14</v>
      </c>
    </row>
    <row r="2" spans="1:8" x14ac:dyDescent="0.35">
      <c r="A2" s="1">
        <v>2019</v>
      </c>
      <c r="B2" s="1">
        <v>318</v>
      </c>
      <c r="C2" s="1">
        <f>B2/D2*100</f>
        <v>468.33578792341672</v>
      </c>
      <c r="D2" s="1">
        <v>67.900000000000006</v>
      </c>
    </row>
    <row r="3" spans="1:8" x14ac:dyDescent="0.35">
      <c r="A3" s="1">
        <v>2020</v>
      </c>
      <c r="B3" s="1">
        <v>314</v>
      </c>
      <c r="C3" s="1">
        <f>B3/D3*100</f>
        <v>472.89156626506019</v>
      </c>
      <c r="D3" s="1">
        <v>66.400000000000006</v>
      </c>
    </row>
    <row r="4" spans="1:8" x14ac:dyDescent="0.35">
      <c r="A4" s="1">
        <v>2021</v>
      </c>
      <c r="B4" s="1">
        <v>318</v>
      </c>
      <c r="C4" s="1">
        <f>B4/D4*100</f>
        <v>500.78740157480314</v>
      </c>
      <c r="D4" s="1">
        <v>63.5</v>
      </c>
    </row>
    <row r="5" spans="1:8" x14ac:dyDescent="0.35">
      <c r="A5" s="1">
        <v>2022</v>
      </c>
      <c r="B5" s="1">
        <v>291</v>
      </c>
      <c r="C5" s="1">
        <f>B5/D5*100</f>
        <v>480.19801980198019</v>
      </c>
      <c r="D5" s="1">
        <v>60.6</v>
      </c>
    </row>
    <row r="6" spans="1:8" x14ac:dyDescent="0.35">
      <c r="A6" s="1">
        <v>2023</v>
      </c>
      <c r="B6" s="1">
        <v>292</v>
      </c>
      <c r="C6" s="1">
        <f>B6/D6*100</f>
        <v>499.14529914529913</v>
      </c>
      <c r="D6" s="1">
        <v>58.5</v>
      </c>
      <c r="E6" t="s">
        <v>9</v>
      </c>
      <c r="F6" t="s">
        <v>10</v>
      </c>
      <c r="G6">
        <v>12.5688</v>
      </c>
      <c r="H6">
        <v>-0.1062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2847-B6FC-454F-AE36-8C35A9CF88A2}">
  <dimension ref="A1:I26"/>
  <sheetViews>
    <sheetView zoomScale="73" workbookViewId="0">
      <selection activeCell="A22" sqref="A22:A27"/>
    </sheetView>
  </sheetViews>
  <sheetFormatPr defaultRowHeight="14.5" x14ac:dyDescent="0.35"/>
  <cols>
    <col min="2" max="2" width="20.90625" customWidth="1"/>
    <col min="4" max="4" width="12.453125" bestFit="1" customWidth="1"/>
    <col min="5" max="5" width="5.54296875" customWidth="1"/>
  </cols>
  <sheetData>
    <row r="1" spans="1:9" x14ac:dyDescent="0.35">
      <c r="A1" s="3" t="s">
        <v>0</v>
      </c>
      <c r="B1" s="3" t="s">
        <v>16</v>
      </c>
      <c r="C1" s="3" t="s">
        <v>1</v>
      </c>
      <c r="D1" s="3" t="s">
        <v>6</v>
      </c>
      <c r="E1" s="3" t="s">
        <v>3</v>
      </c>
      <c r="F1" s="2" t="s">
        <v>7</v>
      </c>
      <c r="G1" s="2" t="s">
        <v>8</v>
      </c>
      <c r="H1" s="2" t="s">
        <v>13</v>
      </c>
      <c r="I1" s="2" t="s">
        <v>14</v>
      </c>
    </row>
    <row r="2" spans="1:9" x14ac:dyDescent="0.35">
      <c r="A2" s="1">
        <v>2019</v>
      </c>
      <c r="B2" s="5" t="s">
        <v>17</v>
      </c>
      <c r="C2" s="1">
        <v>90</v>
      </c>
      <c r="D2" s="1">
        <v>264.70588235294116</v>
      </c>
      <c r="E2" s="1">
        <v>34</v>
      </c>
    </row>
    <row r="3" spans="1:9" x14ac:dyDescent="0.35">
      <c r="A3" s="1">
        <v>2020</v>
      </c>
      <c r="B3" s="5" t="s">
        <v>17</v>
      </c>
      <c r="C3" s="1">
        <v>58</v>
      </c>
      <c r="D3" s="1">
        <v>89.230769230769241</v>
      </c>
      <c r="E3" s="1">
        <v>65</v>
      </c>
    </row>
    <row r="4" spans="1:9" x14ac:dyDescent="0.35">
      <c r="A4" s="1">
        <v>2021</v>
      </c>
      <c r="B4" s="5" t="s">
        <v>17</v>
      </c>
      <c r="C4" s="1">
        <v>29</v>
      </c>
      <c r="D4" s="1">
        <v>44.61538461538462</v>
      </c>
      <c r="E4" s="1">
        <v>65</v>
      </c>
    </row>
    <row r="5" spans="1:9" x14ac:dyDescent="0.35">
      <c r="A5" s="1">
        <v>2022</v>
      </c>
      <c r="B5" s="5" t="s">
        <v>17</v>
      </c>
      <c r="C5" s="1">
        <v>49</v>
      </c>
      <c r="D5" s="1">
        <v>233.33333333333334</v>
      </c>
      <c r="E5" s="1">
        <v>21</v>
      </c>
    </row>
    <row r="6" spans="1:9" x14ac:dyDescent="0.35">
      <c r="A6" s="1">
        <v>2023</v>
      </c>
      <c r="B6" s="5" t="s">
        <v>17</v>
      </c>
      <c r="C6" s="1">
        <v>67</v>
      </c>
      <c r="D6" s="1">
        <v>744.44444444444446</v>
      </c>
      <c r="E6" s="1">
        <v>9</v>
      </c>
      <c r="F6" t="s">
        <v>9</v>
      </c>
      <c r="G6" t="s">
        <v>10</v>
      </c>
      <c r="H6">
        <v>144.39570000000001</v>
      </c>
      <c r="I6">
        <v>-0.52449999999999997</v>
      </c>
    </row>
    <row r="7" spans="1:9" x14ac:dyDescent="0.35">
      <c r="A7" s="1">
        <v>2019</v>
      </c>
      <c r="B7" s="5" t="s">
        <v>18</v>
      </c>
      <c r="C7" s="1">
        <v>23</v>
      </c>
      <c r="D7" s="1">
        <f t="shared" ref="D7:D9" si="0">C7/E7*100</f>
        <v>50</v>
      </c>
      <c r="E7" s="1">
        <v>46</v>
      </c>
    </row>
    <row r="8" spans="1:9" x14ac:dyDescent="0.35">
      <c r="A8" s="1">
        <v>2020</v>
      </c>
      <c r="B8" s="5" t="s">
        <v>18</v>
      </c>
      <c r="C8" s="1">
        <v>122</v>
      </c>
      <c r="D8" s="1">
        <f t="shared" si="0"/>
        <v>95.3125</v>
      </c>
      <c r="E8" s="1">
        <v>128</v>
      </c>
    </row>
    <row r="9" spans="1:9" x14ac:dyDescent="0.35">
      <c r="A9" s="1">
        <v>2021</v>
      </c>
      <c r="B9" s="5" t="s">
        <v>18</v>
      </c>
      <c r="C9" s="1">
        <v>94</v>
      </c>
      <c r="D9" s="1">
        <f t="shared" si="0"/>
        <v>94</v>
      </c>
      <c r="E9" s="1">
        <v>100</v>
      </c>
    </row>
    <row r="10" spans="1:9" x14ac:dyDescent="0.35">
      <c r="A10" s="1">
        <v>2022</v>
      </c>
      <c r="B10" s="5" t="s">
        <v>18</v>
      </c>
      <c r="C10" s="1">
        <v>76</v>
      </c>
      <c r="D10" s="1"/>
      <c r="E10" s="1">
        <v>80</v>
      </c>
    </row>
    <row r="11" spans="1:9" x14ac:dyDescent="0.35">
      <c r="A11" s="1">
        <v>2023</v>
      </c>
      <c r="B11" s="5" t="s">
        <v>18</v>
      </c>
      <c r="C11" s="1">
        <v>20</v>
      </c>
      <c r="D11" s="1">
        <f t="shared" ref="D11" si="1">C11/E11*100</f>
        <v>25</v>
      </c>
      <c r="E11" s="1">
        <v>80</v>
      </c>
      <c r="F11" t="s">
        <v>20</v>
      </c>
      <c r="G11" t="s">
        <v>26</v>
      </c>
    </row>
    <row r="12" spans="1:9" x14ac:dyDescent="0.35">
      <c r="A12" s="1">
        <v>2019</v>
      </c>
      <c r="B12" t="s">
        <v>19</v>
      </c>
      <c r="C12" s="1">
        <v>23</v>
      </c>
      <c r="D12" s="1">
        <f>C12/E12*100</f>
        <v>50</v>
      </c>
      <c r="E12" s="1">
        <v>46</v>
      </c>
    </row>
    <row r="13" spans="1:9" x14ac:dyDescent="0.35">
      <c r="A13" s="1">
        <v>2020</v>
      </c>
      <c r="B13" t="s">
        <v>19</v>
      </c>
      <c r="C13" s="1">
        <v>122</v>
      </c>
      <c r="D13" s="1">
        <f>C13/E13*100</f>
        <v>95.3125</v>
      </c>
      <c r="E13" s="1">
        <v>128</v>
      </c>
    </row>
    <row r="14" spans="1:9" x14ac:dyDescent="0.35">
      <c r="A14" s="1">
        <v>2021</v>
      </c>
      <c r="B14" t="s">
        <v>19</v>
      </c>
      <c r="C14" s="1">
        <v>94</v>
      </c>
      <c r="D14" s="1">
        <f>C14/E14*100</f>
        <v>94</v>
      </c>
      <c r="E14" s="1">
        <v>100</v>
      </c>
    </row>
    <row r="15" spans="1:9" x14ac:dyDescent="0.35">
      <c r="A15" s="1">
        <v>2022</v>
      </c>
      <c r="B15" t="s">
        <v>19</v>
      </c>
      <c r="C15" s="1"/>
      <c r="D15" s="1">
        <v>80</v>
      </c>
      <c r="E15" s="1">
        <v>80</v>
      </c>
    </row>
    <row r="16" spans="1:9" x14ac:dyDescent="0.35">
      <c r="A16" s="1">
        <v>2023</v>
      </c>
      <c r="B16" t="s">
        <v>19</v>
      </c>
      <c r="C16" s="1">
        <v>20</v>
      </c>
      <c r="D16" s="1">
        <f t="shared" ref="D16" si="2">C16/E16*100</f>
        <v>25</v>
      </c>
      <c r="E16" s="1">
        <v>80</v>
      </c>
      <c r="F16" t="s">
        <v>20</v>
      </c>
      <c r="G16" t="s">
        <v>26</v>
      </c>
    </row>
    <row r="17" spans="1:9" x14ac:dyDescent="0.35">
      <c r="A17" s="1">
        <v>2012</v>
      </c>
      <c r="B17" t="s">
        <v>24</v>
      </c>
      <c r="C17">
        <v>10</v>
      </c>
      <c r="D17">
        <f t="shared" ref="D17" si="3">C17/E17*100</f>
        <v>125</v>
      </c>
      <c r="E17">
        <v>8</v>
      </c>
    </row>
    <row r="18" spans="1:9" x14ac:dyDescent="0.35">
      <c r="A18" s="1">
        <v>2013</v>
      </c>
      <c r="B18" t="s">
        <v>24</v>
      </c>
      <c r="C18">
        <v>17</v>
      </c>
      <c r="D18">
        <f t="shared" ref="D18:D26" si="4">C18/E18*100</f>
        <v>141.66666666666669</v>
      </c>
      <c r="E18">
        <v>12</v>
      </c>
    </row>
    <row r="19" spans="1:9" x14ac:dyDescent="0.35">
      <c r="A19" s="1">
        <v>2014</v>
      </c>
      <c r="B19" t="s">
        <v>24</v>
      </c>
      <c r="C19">
        <v>27</v>
      </c>
      <c r="D19">
        <f t="shared" si="4"/>
        <v>117.39130434782609</v>
      </c>
      <c r="E19">
        <v>23</v>
      </c>
    </row>
    <row r="20" spans="1:9" x14ac:dyDescent="0.35">
      <c r="A20" s="1">
        <v>2016</v>
      </c>
      <c r="B20" t="s">
        <v>24</v>
      </c>
      <c r="C20">
        <v>49</v>
      </c>
      <c r="D20">
        <f t="shared" si="4"/>
        <v>204.16666666666666</v>
      </c>
      <c r="E20">
        <v>24</v>
      </c>
    </row>
    <row r="21" spans="1:9" x14ac:dyDescent="0.35">
      <c r="A21" s="1">
        <v>2017</v>
      </c>
      <c r="B21" t="s">
        <v>24</v>
      </c>
      <c r="C21">
        <v>67</v>
      </c>
      <c r="D21">
        <f t="shared" si="4"/>
        <v>171.7948717948718</v>
      </c>
      <c r="E21">
        <v>39</v>
      </c>
      <c r="F21" t="s">
        <v>15</v>
      </c>
      <c r="G21" t="s">
        <v>10</v>
      </c>
      <c r="H21">
        <v>47.346299999999999</v>
      </c>
      <c r="I21">
        <v>0.48299999999999998</v>
      </c>
    </row>
    <row r="22" spans="1:9" x14ac:dyDescent="0.35">
      <c r="A22" s="1">
        <v>2019</v>
      </c>
      <c r="B22" t="s">
        <v>22</v>
      </c>
      <c r="C22" s="1">
        <v>318</v>
      </c>
      <c r="D22" s="1">
        <f t="shared" si="4"/>
        <v>468.33578792341672</v>
      </c>
      <c r="E22" s="1">
        <v>67.900000000000006</v>
      </c>
    </row>
    <row r="23" spans="1:9" x14ac:dyDescent="0.35">
      <c r="A23" s="1">
        <v>2020</v>
      </c>
      <c r="B23" t="s">
        <v>22</v>
      </c>
      <c r="C23" s="1">
        <v>314</v>
      </c>
      <c r="D23" s="1">
        <f t="shared" si="4"/>
        <v>472.89156626506019</v>
      </c>
      <c r="E23" s="1">
        <v>66.400000000000006</v>
      </c>
    </row>
    <row r="24" spans="1:9" x14ac:dyDescent="0.35">
      <c r="A24" s="1">
        <v>2022</v>
      </c>
      <c r="B24" t="s">
        <v>22</v>
      </c>
      <c r="C24" s="1">
        <v>318</v>
      </c>
      <c r="D24" s="1">
        <f t="shared" si="4"/>
        <v>500.78740157480314</v>
      </c>
      <c r="E24" s="1">
        <v>63.5</v>
      </c>
    </row>
    <row r="25" spans="1:9" x14ac:dyDescent="0.35">
      <c r="A25" s="1">
        <v>2022</v>
      </c>
      <c r="B25" t="s">
        <v>22</v>
      </c>
      <c r="C25" s="1">
        <v>291</v>
      </c>
      <c r="D25" s="1">
        <f t="shared" si="4"/>
        <v>480.19801980198019</v>
      </c>
      <c r="E25" s="1">
        <v>60.6</v>
      </c>
    </row>
    <row r="26" spans="1:9" x14ac:dyDescent="0.35">
      <c r="A26" s="1">
        <v>2023</v>
      </c>
      <c r="B26" t="s">
        <v>22</v>
      </c>
      <c r="C26" s="1">
        <v>292</v>
      </c>
      <c r="D26" s="1">
        <f t="shared" si="4"/>
        <v>499.14529914529913</v>
      </c>
      <c r="E26" s="1">
        <v>58.5</v>
      </c>
      <c r="F26" t="s">
        <v>20</v>
      </c>
      <c r="G2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A4EA-D384-49C2-980B-1D3D6DC430D3}">
  <dimension ref="A1:J6"/>
  <sheetViews>
    <sheetView zoomScale="60" workbookViewId="0">
      <selection activeCell="J6" sqref="A1:J6"/>
    </sheetView>
  </sheetViews>
  <sheetFormatPr defaultRowHeight="14.5" x14ac:dyDescent="0.35"/>
  <cols>
    <col min="3" max="3" width="11.36328125" bestFit="1" customWidth="1"/>
    <col min="7" max="7" width="11.08984375" bestFit="1" customWidth="1"/>
    <col min="8" max="8" width="26.6328125" bestFit="1" customWidth="1"/>
    <col min="9" max="9" width="11.269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13</v>
      </c>
      <c r="J1" s="2" t="s">
        <v>14</v>
      </c>
    </row>
    <row r="2" spans="1:10" x14ac:dyDescent="0.35">
      <c r="A2" s="1">
        <v>1</v>
      </c>
      <c r="B2" s="1">
        <v>1367</v>
      </c>
      <c r="C2" s="1">
        <v>44701</v>
      </c>
      <c r="D2" s="1">
        <v>30.6</v>
      </c>
      <c r="E2" s="1">
        <v>28.98</v>
      </c>
      <c r="F2" s="1">
        <v>32.25</v>
      </c>
    </row>
    <row r="3" spans="1:10" x14ac:dyDescent="0.35">
      <c r="A3" s="1">
        <v>2</v>
      </c>
      <c r="B3" s="1">
        <v>1332</v>
      </c>
      <c r="C3" s="1">
        <v>44064</v>
      </c>
      <c r="D3" s="1">
        <v>30.2</v>
      </c>
      <c r="E3" s="1">
        <v>28.63</v>
      </c>
      <c r="F3" s="1">
        <v>31.9</v>
      </c>
    </row>
    <row r="4" spans="1:10" x14ac:dyDescent="0.35">
      <c r="A4" s="1">
        <v>3</v>
      </c>
      <c r="B4" s="1">
        <v>1199</v>
      </c>
      <c r="C4" s="1">
        <v>42811</v>
      </c>
      <c r="D4" s="1">
        <v>28</v>
      </c>
      <c r="E4" s="1">
        <v>26.44</v>
      </c>
      <c r="F4" s="1">
        <v>29.64</v>
      </c>
    </row>
    <row r="5" spans="1:10" x14ac:dyDescent="0.35">
      <c r="A5" s="1">
        <v>4</v>
      </c>
      <c r="B5" s="1">
        <v>1023</v>
      </c>
      <c r="C5" s="1">
        <v>41527</v>
      </c>
      <c r="D5" s="1">
        <v>24.6</v>
      </c>
      <c r="E5" s="1">
        <v>23.15</v>
      </c>
      <c r="F5" s="1">
        <v>26.19</v>
      </c>
    </row>
    <row r="6" spans="1:10" x14ac:dyDescent="0.35">
      <c r="A6" s="1">
        <v>5</v>
      </c>
      <c r="B6" s="1">
        <v>994</v>
      </c>
      <c r="C6" s="1">
        <v>40299</v>
      </c>
      <c r="D6" s="1">
        <v>24.67</v>
      </c>
      <c r="E6" s="1">
        <v>23.16</v>
      </c>
      <c r="F6" s="1">
        <v>26.25</v>
      </c>
      <c r="G6" t="s">
        <v>9</v>
      </c>
      <c r="H6" t="s">
        <v>10</v>
      </c>
      <c r="I6">
        <v>46.763599999999997</v>
      </c>
      <c r="J6">
        <v>-1.7516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F423-9AD5-4D90-B514-E8C6E0628DBC}">
  <dimension ref="A1:K25"/>
  <sheetViews>
    <sheetView zoomScale="59" workbookViewId="0">
      <selection activeCell="L10" sqref="L10"/>
    </sheetView>
  </sheetViews>
  <sheetFormatPr defaultRowHeight="14.5" x14ac:dyDescent="0.35"/>
  <cols>
    <col min="2" max="2" width="35.1796875" bestFit="1" customWidth="1"/>
  </cols>
  <sheetData>
    <row r="1" spans="1:11" x14ac:dyDescent="0.35">
      <c r="A1" s="2" t="s">
        <v>0</v>
      </c>
      <c r="B1" s="2" t="s">
        <v>16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13</v>
      </c>
      <c r="K1" s="2" t="s">
        <v>14</v>
      </c>
    </row>
    <row r="2" spans="1:11" x14ac:dyDescent="0.35">
      <c r="A2" s="1">
        <v>1</v>
      </c>
      <c r="B2" s="5" t="s">
        <v>17</v>
      </c>
      <c r="C2" s="1">
        <v>1367</v>
      </c>
      <c r="D2" s="1">
        <v>44701</v>
      </c>
      <c r="E2" s="1">
        <v>30.6</v>
      </c>
      <c r="F2" s="1">
        <v>28.98</v>
      </c>
      <c r="G2" s="1">
        <v>32.25</v>
      </c>
    </row>
    <row r="3" spans="1:11" x14ac:dyDescent="0.35">
      <c r="A3" s="1">
        <v>2</v>
      </c>
      <c r="B3" s="5" t="s">
        <v>17</v>
      </c>
      <c r="C3" s="1">
        <v>1332</v>
      </c>
      <c r="D3" s="1">
        <v>44064</v>
      </c>
      <c r="E3" s="1">
        <v>30.2</v>
      </c>
      <c r="F3" s="1">
        <v>28.63</v>
      </c>
      <c r="G3" s="1">
        <v>31.9</v>
      </c>
    </row>
    <row r="4" spans="1:11" x14ac:dyDescent="0.35">
      <c r="A4" s="1">
        <v>3</v>
      </c>
      <c r="B4" s="5" t="s">
        <v>17</v>
      </c>
      <c r="C4" s="1">
        <v>1199</v>
      </c>
      <c r="D4" s="1">
        <v>42811</v>
      </c>
      <c r="E4" s="1">
        <v>28</v>
      </c>
      <c r="F4" s="1">
        <v>26.44</v>
      </c>
      <c r="G4" s="1">
        <v>29.64</v>
      </c>
    </row>
    <row r="5" spans="1:11" x14ac:dyDescent="0.35">
      <c r="A5" s="1">
        <v>4</v>
      </c>
      <c r="B5" s="5" t="s">
        <v>17</v>
      </c>
      <c r="C5" s="1">
        <v>1023</v>
      </c>
      <c r="D5" s="1">
        <v>41527</v>
      </c>
      <c r="E5" s="1">
        <v>24.6</v>
      </c>
      <c r="F5" s="1">
        <v>23.15</v>
      </c>
      <c r="G5" s="1">
        <v>26.19</v>
      </c>
    </row>
    <row r="6" spans="1:11" x14ac:dyDescent="0.35">
      <c r="A6" s="1">
        <v>5</v>
      </c>
      <c r="B6" s="5" t="s">
        <v>17</v>
      </c>
      <c r="C6" s="1">
        <v>994</v>
      </c>
      <c r="D6" s="1">
        <v>40299</v>
      </c>
      <c r="E6" s="1">
        <v>24.67</v>
      </c>
      <c r="F6" s="1">
        <v>23.16</v>
      </c>
      <c r="G6" s="1">
        <v>26.25</v>
      </c>
      <c r="H6" t="s">
        <v>9</v>
      </c>
      <c r="I6" t="s">
        <v>10</v>
      </c>
      <c r="J6">
        <v>46.763599999999997</v>
      </c>
      <c r="K6">
        <v>-1.7516</v>
      </c>
    </row>
    <row r="7" spans="1:11" x14ac:dyDescent="0.35">
      <c r="A7" s="1">
        <v>1</v>
      </c>
      <c r="B7" s="5" t="s">
        <v>18</v>
      </c>
      <c r="C7" s="1">
        <v>3004</v>
      </c>
      <c r="D7" s="1">
        <v>44064</v>
      </c>
      <c r="E7" s="1">
        <v>20.2</v>
      </c>
      <c r="F7" s="1">
        <v>18.3</v>
      </c>
      <c r="G7" s="1">
        <v>21.9</v>
      </c>
    </row>
    <row r="8" spans="1:11" x14ac:dyDescent="0.35">
      <c r="A8" s="1">
        <v>2</v>
      </c>
      <c r="B8" s="5" t="s">
        <v>18</v>
      </c>
      <c r="C8" s="1">
        <v>5000</v>
      </c>
      <c r="D8" s="1">
        <v>42811</v>
      </c>
      <c r="E8" s="1">
        <v>23</v>
      </c>
      <c r="F8" s="1">
        <v>21.44</v>
      </c>
      <c r="G8" s="1">
        <v>25.64</v>
      </c>
    </row>
    <row r="9" spans="1:11" x14ac:dyDescent="0.35">
      <c r="A9" s="1">
        <v>3</v>
      </c>
      <c r="B9" s="5" t="s">
        <v>18</v>
      </c>
      <c r="C9" s="1">
        <v>6000</v>
      </c>
      <c r="D9" s="1">
        <v>41527</v>
      </c>
      <c r="E9" s="1">
        <v>24.6</v>
      </c>
      <c r="F9" s="1">
        <v>23.15</v>
      </c>
      <c r="G9" s="1">
        <v>26.19</v>
      </c>
    </row>
    <row r="10" spans="1:11" x14ac:dyDescent="0.35">
      <c r="A10" s="1">
        <v>4</v>
      </c>
      <c r="B10" s="5" t="s">
        <v>18</v>
      </c>
      <c r="C10" s="1">
        <v>7643</v>
      </c>
      <c r="D10" s="1">
        <v>40299</v>
      </c>
      <c r="E10" s="1">
        <v>28.67</v>
      </c>
      <c r="F10" s="1">
        <v>26.16</v>
      </c>
      <c r="G10" s="1">
        <v>29.25</v>
      </c>
    </row>
    <row r="11" spans="1:11" x14ac:dyDescent="0.35">
      <c r="A11" s="1">
        <v>5</v>
      </c>
      <c r="B11" s="5" t="s">
        <v>18</v>
      </c>
      <c r="C11" s="1">
        <v>9585</v>
      </c>
      <c r="D11" s="1">
        <v>40700</v>
      </c>
      <c r="E11" s="1">
        <v>30.9</v>
      </c>
      <c r="F11" s="1">
        <v>28.98</v>
      </c>
      <c r="G11" s="1">
        <v>32.25</v>
      </c>
      <c r="H11" t="s">
        <v>15</v>
      </c>
      <c r="I11" t="s">
        <v>10</v>
      </c>
      <c r="J11" s="4">
        <v>95.2196</v>
      </c>
      <c r="K11">
        <v>2.7334999999999998</v>
      </c>
    </row>
    <row r="12" spans="1:11" x14ac:dyDescent="0.35">
      <c r="A12" s="1">
        <v>1</v>
      </c>
      <c r="B12" t="s">
        <v>19</v>
      </c>
      <c r="C12" s="1">
        <v>1367</v>
      </c>
      <c r="D12" s="1">
        <v>44701</v>
      </c>
      <c r="E12" s="1">
        <v>30.6</v>
      </c>
      <c r="F12" s="1">
        <v>28.98</v>
      </c>
      <c r="G12" s="1">
        <v>32.25</v>
      </c>
    </row>
    <row r="13" spans="1:11" x14ac:dyDescent="0.35">
      <c r="A13" s="1">
        <v>2</v>
      </c>
      <c r="B13" t="s">
        <v>19</v>
      </c>
      <c r="C13" s="1">
        <v>1332</v>
      </c>
      <c r="D13" s="1">
        <v>44064</v>
      </c>
      <c r="E13" s="1"/>
      <c r="F13" s="1">
        <v>28.63</v>
      </c>
      <c r="G13" s="1">
        <v>31.9</v>
      </c>
    </row>
    <row r="14" spans="1:11" x14ac:dyDescent="0.35">
      <c r="A14" s="1">
        <v>3</v>
      </c>
      <c r="B14" t="s">
        <v>19</v>
      </c>
      <c r="C14" s="1">
        <v>1199</v>
      </c>
      <c r="D14" s="1">
        <v>42811</v>
      </c>
      <c r="E14" s="1">
        <v>28</v>
      </c>
      <c r="F14" s="1">
        <v>26.44</v>
      </c>
      <c r="G14" s="1">
        <v>29.64</v>
      </c>
    </row>
    <row r="15" spans="1:11" x14ac:dyDescent="0.35">
      <c r="A15" s="1">
        <v>4</v>
      </c>
      <c r="B15" t="s">
        <v>19</v>
      </c>
      <c r="C15" s="1">
        <v>1023</v>
      </c>
      <c r="D15" s="1">
        <v>41527</v>
      </c>
      <c r="E15" s="1">
        <v>24.6</v>
      </c>
      <c r="F15" s="1">
        <v>23.15</v>
      </c>
      <c r="G15" s="1">
        <v>26.19</v>
      </c>
    </row>
    <row r="16" spans="1:11" x14ac:dyDescent="0.35">
      <c r="A16" s="1">
        <v>5</v>
      </c>
      <c r="B16" t="s">
        <v>19</v>
      </c>
      <c r="C16" s="1">
        <v>994</v>
      </c>
      <c r="D16" s="1">
        <v>40299</v>
      </c>
      <c r="E16" s="1">
        <v>24.67</v>
      </c>
      <c r="F16" s="1">
        <v>23.16</v>
      </c>
      <c r="G16" s="1">
        <v>26.25</v>
      </c>
      <c r="H16" t="s">
        <v>20</v>
      </c>
      <c r="I16" t="s">
        <v>26</v>
      </c>
    </row>
    <row r="17" spans="1:9" x14ac:dyDescent="0.35">
      <c r="A17" s="1">
        <v>1</v>
      </c>
      <c r="B17" t="s">
        <v>24</v>
      </c>
      <c r="C17" s="1">
        <v>994</v>
      </c>
      <c r="D17" s="1">
        <v>40299</v>
      </c>
      <c r="E17" s="1">
        <v>24.67</v>
      </c>
      <c r="F17" s="1">
        <v>23.16</v>
      </c>
      <c r="G17" s="1">
        <v>26.25</v>
      </c>
    </row>
    <row r="18" spans="1:9" x14ac:dyDescent="0.35">
      <c r="A18" s="1">
        <v>2</v>
      </c>
      <c r="B18" t="s">
        <v>24</v>
      </c>
      <c r="C18">
        <v>3004</v>
      </c>
      <c r="D18">
        <v>44064</v>
      </c>
      <c r="E18">
        <v>20.2</v>
      </c>
      <c r="F18">
        <v>18.3</v>
      </c>
      <c r="G18">
        <v>21.9</v>
      </c>
    </row>
    <row r="19" spans="1:9" x14ac:dyDescent="0.35">
      <c r="A19" s="1">
        <v>3</v>
      </c>
      <c r="B19" t="s">
        <v>24</v>
      </c>
      <c r="C19">
        <v>5000</v>
      </c>
      <c r="D19">
        <v>42811</v>
      </c>
      <c r="E19">
        <v>23</v>
      </c>
      <c r="F19">
        <v>21.44</v>
      </c>
      <c r="G19">
        <v>25.64</v>
      </c>
    </row>
    <row r="20" spans="1:9" x14ac:dyDescent="0.35">
      <c r="A20" s="1">
        <v>4</v>
      </c>
      <c r="B20" t="s">
        <v>24</v>
      </c>
      <c r="C20">
        <v>6000</v>
      </c>
      <c r="D20">
        <v>41527</v>
      </c>
      <c r="E20">
        <v>24.6</v>
      </c>
      <c r="F20">
        <v>23.15</v>
      </c>
      <c r="G20">
        <v>26.19</v>
      </c>
    </row>
    <row r="21" spans="1:9" x14ac:dyDescent="0.35">
      <c r="A21" s="1">
        <v>5</v>
      </c>
      <c r="B21" t="s">
        <v>24</v>
      </c>
      <c r="C21">
        <v>7643</v>
      </c>
      <c r="D21">
        <v>40299</v>
      </c>
      <c r="E21">
        <v>28.67</v>
      </c>
      <c r="G21">
        <v>29.25</v>
      </c>
      <c r="H21" t="s">
        <v>20</v>
      </c>
      <c r="I21" t="s">
        <v>25</v>
      </c>
    </row>
    <row r="22" spans="1:9" x14ac:dyDescent="0.35">
      <c r="A22" s="1">
        <v>1</v>
      </c>
      <c r="B22" t="s">
        <v>22</v>
      </c>
      <c r="C22">
        <v>3004</v>
      </c>
      <c r="D22">
        <v>44064</v>
      </c>
      <c r="E22">
        <v>20.2</v>
      </c>
      <c r="F22">
        <v>18.3</v>
      </c>
      <c r="G22">
        <v>21.9</v>
      </c>
    </row>
    <row r="23" spans="1:9" x14ac:dyDescent="0.35">
      <c r="A23" s="1">
        <v>2</v>
      </c>
      <c r="B23" t="s">
        <v>22</v>
      </c>
      <c r="C23">
        <v>5000</v>
      </c>
      <c r="D23">
        <v>42811</v>
      </c>
      <c r="E23">
        <v>23</v>
      </c>
      <c r="F23">
        <v>21.44</v>
      </c>
      <c r="G23">
        <v>25.64</v>
      </c>
    </row>
    <row r="24" spans="1:9" x14ac:dyDescent="0.35">
      <c r="A24" s="1">
        <v>3</v>
      </c>
      <c r="B24" t="s">
        <v>22</v>
      </c>
      <c r="C24">
        <v>6000</v>
      </c>
      <c r="D24">
        <v>41527</v>
      </c>
      <c r="E24">
        <v>24.6</v>
      </c>
      <c r="F24">
        <v>23.15</v>
      </c>
      <c r="G24">
        <v>26.19</v>
      </c>
    </row>
    <row r="25" spans="1:9" x14ac:dyDescent="0.35">
      <c r="A25" s="1">
        <v>4</v>
      </c>
      <c r="B25" t="s">
        <v>22</v>
      </c>
      <c r="C25">
        <v>7643</v>
      </c>
      <c r="D25">
        <v>40299</v>
      </c>
      <c r="E25">
        <v>28.67</v>
      </c>
      <c r="F25">
        <v>26.16</v>
      </c>
      <c r="G25">
        <v>29.25</v>
      </c>
      <c r="H25" t="s">
        <v>20</v>
      </c>
      <c r="I2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1BC1-08AF-4C9B-83A4-D7034DC1A185}">
  <dimension ref="A1:J7"/>
  <sheetViews>
    <sheetView workbookViewId="0">
      <selection activeCell="J8" sqref="J8"/>
    </sheetView>
  </sheetViews>
  <sheetFormatPr defaultRowHeight="14.5" x14ac:dyDescent="0.35"/>
  <cols>
    <col min="3" max="3" width="11.7265625" bestFit="1" customWidth="1"/>
    <col min="7" max="7" width="18.26953125" bestFit="1" customWidth="1"/>
    <col min="8" max="8" width="26.6328125" bestFit="1" customWidth="1"/>
    <col min="9" max="9" width="11.269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13</v>
      </c>
      <c r="J1" s="2" t="s">
        <v>14</v>
      </c>
    </row>
    <row r="2" spans="1:10" x14ac:dyDescent="0.35">
      <c r="A2" s="1">
        <v>1</v>
      </c>
      <c r="B2" s="1">
        <v>1367</v>
      </c>
      <c r="C2" s="1">
        <v>44701</v>
      </c>
      <c r="D2" s="1">
        <v>30.6</v>
      </c>
      <c r="E2" s="1">
        <v>28.98</v>
      </c>
      <c r="F2" s="1">
        <v>32.25</v>
      </c>
    </row>
    <row r="3" spans="1:10" x14ac:dyDescent="0.35">
      <c r="A3" s="1">
        <v>2</v>
      </c>
      <c r="B3" s="1">
        <v>1332</v>
      </c>
      <c r="C3" s="1">
        <v>44064</v>
      </c>
      <c r="D3" s="1">
        <v>30.2</v>
      </c>
      <c r="E3" s="1">
        <v>28.63</v>
      </c>
      <c r="F3" s="1">
        <v>31.9</v>
      </c>
    </row>
    <row r="4" spans="1:10" x14ac:dyDescent="0.35">
      <c r="A4" s="1">
        <v>3</v>
      </c>
      <c r="B4" s="1">
        <v>1199</v>
      </c>
      <c r="C4" s="1">
        <v>42811</v>
      </c>
      <c r="D4" s="1">
        <v>28</v>
      </c>
      <c r="E4" s="1">
        <v>26.44</v>
      </c>
      <c r="F4" s="1">
        <v>29.64</v>
      </c>
    </row>
    <row r="5" spans="1:10" x14ac:dyDescent="0.35">
      <c r="A5" s="1">
        <v>4</v>
      </c>
      <c r="B5" s="1">
        <v>1023</v>
      </c>
      <c r="C5" s="1">
        <v>41527</v>
      </c>
      <c r="D5" s="1">
        <v>24.6</v>
      </c>
      <c r="E5" s="1">
        <v>23.15</v>
      </c>
      <c r="F5" s="1">
        <v>26.19</v>
      </c>
    </row>
    <row r="6" spans="1:10" x14ac:dyDescent="0.35">
      <c r="A6" s="1">
        <v>5</v>
      </c>
      <c r="B6" s="1">
        <v>994</v>
      </c>
      <c r="C6" s="1">
        <v>40299</v>
      </c>
      <c r="D6" s="1">
        <v>24.67</v>
      </c>
      <c r="E6" s="1">
        <v>23.16</v>
      </c>
      <c r="F6" s="1">
        <v>26.25</v>
      </c>
    </row>
    <row r="7" spans="1:10" x14ac:dyDescent="0.35">
      <c r="A7" s="1">
        <v>6</v>
      </c>
      <c r="B7" s="1">
        <v>1011</v>
      </c>
      <c r="C7" s="1">
        <v>40299</v>
      </c>
      <c r="D7" s="1">
        <v>30.9</v>
      </c>
      <c r="E7" s="1">
        <v>28.98</v>
      </c>
      <c r="F7" s="1">
        <v>32.25</v>
      </c>
      <c r="G7" t="s">
        <v>11</v>
      </c>
      <c r="H7" t="s">
        <v>12</v>
      </c>
      <c r="I7">
        <v>0.74329999999999996</v>
      </c>
      <c r="J7">
        <v>-0.22559999999999999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testdata_prop_trends</vt:lpstr>
      <vt:lpstr>testdata_prop_grouped</vt:lpstr>
      <vt:lpstr>testdata_other_trends</vt:lpstr>
      <vt:lpstr>testdata_other_grouped</vt:lpstr>
      <vt:lpstr>testdata_other_6</vt:lpstr>
    </vt:vector>
  </TitlesOfParts>
  <Company>Department of Health and Social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Karan</dc:creator>
  <cp:lastModifiedBy>Kaur, Karan</cp:lastModifiedBy>
  <dcterms:created xsi:type="dcterms:W3CDTF">2025-07-24T21:50:30Z</dcterms:created>
  <dcterms:modified xsi:type="dcterms:W3CDTF">2025-09-11T22:49:50Z</dcterms:modified>
</cp:coreProperties>
</file>