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rta\source\repos\System_Biletow\System_Biletow\"/>
    </mc:Choice>
  </mc:AlternateContent>
  <xr:revisionPtr revIDLastSave="0" documentId="8_{EC7B0CA7-43B1-4DCB-93D1-E5380442C528}" xr6:coauthVersionLast="47" xr6:coauthVersionMax="47" xr10:uidLastSave="{00000000-0000-0000-0000-000000000000}"/>
  <bookViews>
    <workbookView xWindow="-120" yWindow="-120" windowWidth="29040" windowHeight="15720" activeTab="1" xr2:uid="{BF7BFC58-7EBB-4F9A-8262-53262799B646}"/>
  </bookViews>
  <sheets>
    <sheet name="Przemyśl Główny - Ustka" sheetId="1" r:id="rId1"/>
    <sheet name="Ustka - Przemyśl Główny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2" l="1"/>
  <c r="I16" i="2"/>
  <c r="I30" i="2"/>
  <c r="I44" i="2"/>
  <c r="H3" i="2"/>
  <c r="I3" i="2" s="1"/>
  <c r="H4" i="2"/>
  <c r="I4" i="2" s="1"/>
  <c r="H5" i="2"/>
  <c r="H6" i="2"/>
  <c r="H7" i="2"/>
  <c r="I7" i="2" s="1"/>
  <c r="H8" i="2"/>
  <c r="I8" i="2" s="1"/>
  <c r="H9" i="2"/>
  <c r="I9" i="2" s="1"/>
  <c r="H10" i="2"/>
  <c r="H11" i="2"/>
  <c r="I11" i="2" s="1"/>
  <c r="H12" i="2"/>
  <c r="I12" i="2" s="1"/>
  <c r="H13" i="2"/>
  <c r="I13" i="2" s="1"/>
  <c r="H14" i="2"/>
  <c r="I14" i="2" s="1"/>
  <c r="H15" i="2"/>
  <c r="I15" i="2" s="1"/>
  <c r="H16" i="2"/>
  <c r="H17" i="2"/>
  <c r="I17" i="2" s="1"/>
  <c r="H18" i="2"/>
  <c r="I18" i="2" s="1"/>
  <c r="H19" i="2"/>
  <c r="I19" i="2" s="1"/>
  <c r="H20" i="2"/>
  <c r="H21" i="2"/>
  <c r="I21" i="2" s="1"/>
  <c r="H22" i="2"/>
  <c r="I22" i="2" s="1"/>
  <c r="H23" i="2"/>
  <c r="I23" i="2" s="1"/>
  <c r="H24" i="2"/>
  <c r="H25" i="2"/>
  <c r="I25" i="2" s="1"/>
  <c r="H26" i="2"/>
  <c r="I26" i="2" s="1"/>
  <c r="H27" i="2"/>
  <c r="I27" i="2" s="1"/>
  <c r="H28" i="2"/>
  <c r="I28" i="2" s="1"/>
  <c r="H29" i="2"/>
  <c r="I29" i="2" s="1"/>
  <c r="H30" i="2"/>
  <c r="H31" i="2"/>
  <c r="I31" i="2" s="1"/>
  <c r="H32" i="2"/>
  <c r="I32" i="2" s="1"/>
  <c r="H33" i="2"/>
  <c r="I33" i="2" s="1"/>
  <c r="H34" i="2"/>
  <c r="H35" i="2"/>
  <c r="I35" i="2" s="1"/>
  <c r="H36" i="2"/>
  <c r="I36" i="2" s="1"/>
  <c r="H37" i="2"/>
  <c r="I37" i="2" s="1"/>
  <c r="H38" i="2"/>
  <c r="H39" i="2"/>
  <c r="I39" i="2" s="1"/>
  <c r="H40" i="2"/>
  <c r="I40" i="2" s="1"/>
  <c r="H41" i="2"/>
  <c r="I41" i="2" s="1"/>
  <c r="H42" i="2"/>
  <c r="I42" i="2" s="1"/>
  <c r="H43" i="2"/>
  <c r="I43" i="2" s="1"/>
  <c r="H44" i="2"/>
  <c r="H45" i="2"/>
  <c r="I45" i="2" s="1"/>
  <c r="H2" i="2"/>
  <c r="I2" i="2" s="1"/>
  <c r="G3" i="2"/>
  <c r="G4" i="2"/>
  <c r="G5" i="2"/>
  <c r="G6" i="2"/>
  <c r="I6" i="2" s="1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I20" i="2" s="1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I34" i="2" s="1"/>
  <c r="G35" i="2"/>
  <c r="G36" i="2"/>
  <c r="G37" i="2"/>
  <c r="G38" i="2"/>
  <c r="G39" i="2"/>
  <c r="G40" i="2"/>
  <c r="G41" i="2"/>
  <c r="G42" i="2"/>
  <c r="G43" i="2"/>
  <c r="G44" i="2"/>
  <c r="G45" i="2"/>
  <c r="F3" i="2"/>
  <c r="F4" i="2"/>
  <c r="F5" i="2"/>
  <c r="F6" i="2"/>
  <c r="F7" i="2"/>
  <c r="F8" i="2"/>
  <c r="F9" i="2"/>
  <c r="F10" i="2"/>
  <c r="I10" i="2" s="1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I24" i="2" s="1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I38" i="2" s="1"/>
  <c r="F39" i="2"/>
  <c r="F40" i="2"/>
  <c r="F41" i="2"/>
  <c r="F42" i="2"/>
  <c r="F43" i="2"/>
  <c r="F44" i="2"/>
  <c r="F45" i="2"/>
  <c r="G2" i="2"/>
  <c r="F2" i="2"/>
  <c r="P3" i="1"/>
  <c r="P5" i="1"/>
  <c r="P16" i="1"/>
  <c r="P17" i="1"/>
  <c r="P19" i="1"/>
  <c r="P30" i="1"/>
  <c r="P31" i="1"/>
  <c r="P33" i="1"/>
  <c r="P44" i="1"/>
  <c r="P45" i="1"/>
  <c r="O3" i="1"/>
  <c r="O4" i="1"/>
  <c r="P4" i="1" s="1"/>
  <c r="O5" i="1"/>
  <c r="O6" i="1"/>
  <c r="P6" i="1" s="1"/>
  <c r="O7" i="1"/>
  <c r="P7" i="1" s="1"/>
  <c r="O8" i="1"/>
  <c r="P8" i="1" s="1"/>
  <c r="O9" i="1"/>
  <c r="P9" i="1" s="1"/>
  <c r="O10" i="1"/>
  <c r="P10" i="1" s="1"/>
  <c r="O11" i="1"/>
  <c r="P11" i="1" s="1"/>
  <c r="O12" i="1"/>
  <c r="P12" i="1" s="1"/>
  <c r="O13" i="1"/>
  <c r="P13" i="1" s="1"/>
  <c r="O14" i="1"/>
  <c r="P14" i="1" s="1"/>
  <c r="O15" i="1"/>
  <c r="P15" i="1" s="1"/>
  <c r="O16" i="1"/>
  <c r="O17" i="1"/>
  <c r="O18" i="1"/>
  <c r="P18" i="1" s="1"/>
  <c r="O19" i="1"/>
  <c r="O20" i="1"/>
  <c r="P20" i="1" s="1"/>
  <c r="O21" i="1"/>
  <c r="P21" i="1" s="1"/>
  <c r="O22" i="1"/>
  <c r="P22" i="1" s="1"/>
  <c r="O23" i="1"/>
  <c r="P23" i="1" s="1"/>
  <c r="O24" i="1"/>
  <c r="P24" i="1" s="1"/>
  <c r="O25" i="1"/>
  <c r="P25" i="1" s="1"/>
  <c r="O26" i="1"/>
  <c r="P26" i="1" s="1"/>
  <c r="O27" i="1"/>
  <c r="P27" i="1" s="1"/>
  <c r="O28" i="1"/>
  <c r="P28" i="1" s="1"/>
  <c r="O29" i="1"/>
  <c r="P29" i="1" s="1"/>
  <c r="O30" i="1"/>
  <c r="O31" i="1"/>
  <c r="O32" i="1"/>
  <c r="P32" i="1" s="1"/>
  <c r="O33" i="1"/>
  <c r="O34" i="1"/>
  <c r="P34" i="1" s="1"/>
  <c r="O35" i="1"/>
  <c r="P35" i="1" s="1"/>
  <c r="O36" i="1"/>
  <c r="P36" i="1" s="1"/>
  <c r="O37" i="1"/>
  <c r="P37" i="1" s="1"/>
  <c r="O38" i="1"/>
  <c r="P38" i="1" s="1"/>
  <c r="O39" i="1"/>
  <c r="P39" i="1" s="1"/>
  <c r="O40" i="1"/>
  <c r="P40" i="1" s="1"/>
  <c r="O41" i="1"/>
  <c r="P41" i="1" s="1"/>
  <c r="O42" i="1"/>
  <c r="P42" i="1" s="1"/>
  <c r="O43" i="1"/>
  <c r="P43" i="1" s="1"/>
  <c r="O44" i="1"/>
  <c r="O45" i="1"/>
  <c r="P2" i="1"/>
  <c r="O2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L13" i="1"/>
  <c r="K13" i="1"/>
  <c r="K23" i="1"/>
  <c r="L23" i="1" s="1"/>
  <c r="K38" i="1"/>
  <c r="L38" i="1" s="1"/>
  <c r="J13" i="1"/>
  <c r="J14" i="1"/>
  <c r="K14" i="1" s="1"/>
  <c r="L14" i="1" s="1"/>
  <c r="J16" i="1"/>
  <c r="K16" i="1" s="1"/>
  <c r="L16" i="1" s="1"/>
  <c r="J17" i="1"/>
  <c r="K17" i="1" s="1"/>
  <c r="L17" i="1" s="1"/>
  <c r="J21" i="1"/>
  <c r="K21" i="1" s="1"/>
  <c r="L21" i="1" s="1"/>
  <c r="J27" i="1"/>
  <c r="K27" i="1" s="1"/>
  <c r="J28" i="1"/>
  <c r="K28" i="1" s="1"/>
  <c r="L28" i="1" s="1"/>
  <c r="D3" i="1"/>
  <c r="J3" i="1" s="1"/>
  <c r="K3" i="1" s="1"/>
  <c r="D4" i="1"/>
  <c r="J4" i="1" s="1"/>
  <c r="K4" i="1" s="1"/>
  <c r="L4" i="1" s="1"/>
  <c r="D5" i="1"/>
  <c r="J5" i="1" s="1"/>
  <c r="K5" i="1" s="1"/>
  <c r="L5" i="1" s="1"/>
  <c r="D6" i="1"/>
  <c r="J6" i="1" s="1"/>
  <c r="K6" i="1" s="1"/>
  <c r="L6" i="1" s="1"/>
  <c r="D7" i="1"/>
  <c r="J7" i="1" s="1"/>
  <c r="K7" i="1" s="1"/>
  <c r="L7" i="1" s="1"/>
  <c r="D8" i="1"/>
  <c r="D9" i="1"/>
  <c r="D10" i="1"/>
  <c r="D11" i="1"/>
  <c r="D12" i="1"/>
  <c r="D13" i="1"/>
  <c r="D14" i="1"/>
  <c r="D15" i="1"/>
  <c r="D16" i="1"/>
  <c r="D17" i="1"/>
  <c r="D18" i="1"/>
  <c r="J18" i="1" s="1"/>
  <c r="K18" i="1" s="1"/>
  <c r="L18" i="1" s="1"/>
  <c r="D19" i="1"/>
  <c r="J19" i="1" s="1"/>
  <c r="K19" i="1" s="1"/>
  <c r="L19" i="1" s="1"/>
  <c r="D20" i="1"/>
  <c r="J20" i="1" s="1"/>
  <c r="K20" i="1" s="1"/>
  <c r="D21" i="1"/>
  <c r="D22" i="1"/>
  <c r="J22" i="1" s="1"/>
  <c r="K22" i="1" s="1"/>
  <c r="L22" i="1" s="1"/>
  <c r="D23" i="1"/>
  <c r="J23" i="1" s="1"/>
  <c r="D24" i="1"/>
  <c r="D25" i="1"/>
  <c r="D26" i="1"/>
  <c r="D27" i="1"/>
  <c r="D28" i="1"/>
  <c r="D29" i="1"/>
  <c r="D30" i="1"/>
  <c r="J30" i="1" s="1"/>
  <c r="K30" i="1" s="1"/>
  <c r="L30" i="1" s="1"/>
  <c r="D31" i="1"/>
  <c r="J31" i="1" s="1"/>
  <c r="K31" i="1" s="1"/>
  <c r="L31" i="1" s="1"/>
  <c r="D32" i="1"/>
  <c r="J32" i="1" s="1"/>
  <c r="K32" i="1" s="1"/>
  <c r="L32" i="1" s="1"/>
  <c r="D33" i="1"/>
  <c r="J33" i="1" s="1"/>
  <c r="K33" i="1" s="1"/>
  <c r="L33" i="1" s="1"/>
  <c r="D34" i="1"/>
  <c r="J34" i="1" s="1"/>
  <c r="K34" i="1" s="1"/>
  <c r="L34" i="1" s="1"/>
  <c r="D35" i="1"/>
  <c r="J35" i="1" s="1"/>
  <c r="K35" i="1" s="1"/>
  <c r="L35" i="1" s="1"/>
  <c r="D36" i="1"/>
  <c r="J36" i="1" s="1"/>
  <c r="K36" i="1" s="1"/>
  <c r="L36" i="1" s="1"/>
  <c r="D37" i="1"/>
  <c r="D38" i="1"/>
  <c r="J38" i="1" s="1"/>
  <c r="D39" i="1"/>
  <c r="D40" i="1"/>
  <c r="D41" i="1"/>
  <c r="J41" i="1" s="1"/>
  <c r="K41" i="1" s="1"/>
  <c r="L41" i="1" s="1"/>
  <c r="D42" i="1"/>
  <c r="J42" i="1" s="1"/>
  <c r="K42" i="1" s="1"/>
  <c r="L42" i="1" s="1"/>
  <c r="D43" i="1"/>
  <c r="D44" i="1"/>
  <c r="J44" i="1" s="1"/>
  <c r="K44" i="1" s="1"/>
  <c r="L44" i="1" s="1"/>
  <c r="D45" i="1"/>
  <c r="J45" i="1" s="1"/>
  <c r="K45" i="1" s="1"/>
  <c r="L45" i="1" s="1"/>
  <c r="I3" i="1"/>
  <c r="F4" i="1"/>
  <c r="F42" i="1"/>
  <c r="E3" i="1"/>
  <c r="F3" i="1" s="1"/>
  <c r="E4" i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29" i="1"/>
  <c r="F29" i="1" s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36" i="1"/>
  <c r="F36" i="1" s="1"/>
  <c r="E37" i="1"/>
  <c r="F37" i="1" s="1"/>
  <c r="E38" i="1"/>
  <c r="F38" i="1" s="1"/>
  <c r="E39" i="1"/>
  <c r="F39" i="1" s="1"/>
  <c r="E40" i="1"/>
  <c r="F40" i="1" s="1"/>
  <c r="E41" i="1"/>
  <c r="F41" i="1" s="1"/>
  <c r="E42" i="1"/>
  <c r="E43" i="1"/>
  <c r="F43" i="1" s="1"/>
  <c r="E44" i="1"/>
  <c r="F44" i="1" s="1"/>
  <c r="E45" i="1"/>
  <c r="F45" i="1" s="1"/>
  <c r="E2" i="1"/>
  <c r="F2" i="1" s="1"/>
  <c r="L20" i="1" l="1"/>
  <c r="L3" i="1"/>
  <c r="L27" i="1"/>
  <c r="J43" i="1"/>
  <c r="K43" i="1" s="1"/>
  <c r="L43" i="1" s="1"/>
  <c r="J29" i="1"/>
  <c r="K29" i="1" s="1"/>
  <c r="L29" i="1" s="1"/>
  <c r="J15" i="1"/>
  <c r="K15" i="1" s="1"/>
  <c r="L15" i="1" s="1"/>
  <c r="J40" i="1"/>
  <c r="K40" i="1" s="1"/>
  <c r="L40" i="1" s="1"/>
  <c r="J26" i="1"/>
  <c r="K26" i="1" s="1"/>
  <c r="L26" i="1" s="1"/>
  <c r="J12" i="1"/>
  <c r="K12" i="1" s="1"/>
  <c r="L12" i="1" s="1"/>
  <c r="J39" i="1"/>
  <c r="K39" i="1" s="1"/>
  <c r="L39" i="1" s="1"/>
  <c r="J25" i="1"/>
  <c r="K25" i="1" s="1"/>
  <c r="L25" i="1" s="1"/>
  <c r="J11" i="1"/>
  <c r="K11" i="1" s="1"/>
  <c r="L11" i="1" s="1"/>
  <c r="J24" i="1"/>
  <c r="K24" i="1" s="1"/>
  <c r="L24" i="1" s="1"/>
  <c r="J10" i="1"/>
  <c r="K10" i="1" s="1"/>
  <c r="L10" i="1" s="1"/>
  <c r="J37" i="1"/>
  <c r="K37" i="1" s="1"/>
  <c r="L37" i="1" s="1"/>
  <c r="J9" i="1"/>
  <c r="K9" i="1" s="1"/>
  <c r="L9" i="1" s="1"/>
  <c r="J8" i="1"/>
  <c r="K8" i="1" s="1"/>
  <c r="L8" i="1" s="1"/>
</calcChain>
</file>

<file path=xl/sharedStrings.xml><?xml version="1.0" encoding="utf-8"?>
<sst xmlns="http://schemas.openxmlformats.org/spreadsheetml/2006/main" count="110" uniqueCount="61">
  <si>
    <t>Przemyśl Główny</t>
  </si>
  <si>
    <t>Przemyśl Zasanie</t>
  </si>
  <si>
    <t>Radymno</t>
  </si>
  <si>
    <t>Jarosław</t>
  </si>
  <si>
    <t>Przeworsk</t>
  </si>
  <si>
    <t>Łańcut</t>
  </si>
  <si>
    <t>Rzeszów Główny</t>
  </si>
  <si>
    <t>Sędziszów Małopolski</t>
  </si>
  <si>
    <t>Ropczyce</t>
  </si>
  <si>
    <t>Dębica</t>
  </si>
  <si>
    <t>Brzesko Okocim</t>
  </si>
  <si>
    <t>Bochnia</t>
  </si>
  <si>
    <t>Kraków Płaszów</t>
  </si>
  <si>
    <t>Kraków Główny</t>
  </si>
  <si>
    <t>Krzeszowice</t>
  </si>
  <si>
    <t>Trzebinia</t>
  </si>
  <si>
    <t>Jaworzno Szczakowa</t>
  </si>
  <si>
    <t>Mysłowice</t>
  </si>
  <si>
    <t>Katowice</t>
  </si>
  <si>
    <t>Gliwice</t>
  </si>
  <si>
    <t>Zabrze</t>
  </si>
  <si>
    <t>Strzelce Opolskie</t>
  </si>
  <si>
    <t>Opole Główne</t>
  </si>
  <si>
    <t>Brzeg</t>
  </si>
  <si>
    <t>Oława</t>
  </si>
  <si>
    <t>Wrocław Główny</t>
  </si>
  <si>
    <t>Oborniki Śląskie</t>
  </si>
  <si>
    <t>Żmigród</t>
  </si>
  <si>
    <t>Rawicz</t>
  </si>
  <si>
    <t>Leszno</t>
  </si>
  <si>
    <t>Kościan</t>
  </si>
  <si>
    <t>Poznań Główny</t>
  </si>
  <si>
    <t>Oborniki Wielkopolskie Miasto</t>
  </si>
  <si>
    <t>Rogoźno Wielkopolskie</t>
  </si>
  <si>
    <t>Chodzież</t>
  </si>
  <si>
    <t>Piła Główna</t>
  </si>
  <si>
    <t>Jastrowie</t>
  </si>
  <si>
    <t>Szczecinek</t>
  </si>
  <si>
    <t>Białograd</t>
  </si>
  <si>
    <t>Koszalin</t>
  </si>
  <si>
    <t>Sławno</t>
  </si>
  <si>
    <t>Słupsk</t>
  </si>
  <si>
    <t>Ustka</t>
  </si>
  <si>
    <t>Tarnów</t>
  </si>
  <si>
    <t>"</t>
  </si>
  <si>
    <t>StationID</t>
  </si>
  <si>
    <t>StationName</t>
  </si>
  <si>
    <t>km od początku</t>
  </si>
  <si>
    <t>km od poprzedniej</t>
  </si>
  <si>
    <t>string do SQL</t>
  </si>
  <si>
    <t>nvm</t>
  </si>
  <si>
    <t>km jako tekst</t>
  </si>
  <si>
    <t>km z kropką</t>
  </si>
  <si>
    <t>ArrivalTime w minutach</t>
  </si>
  <si>
    <t>DepartureTime w minutach</t>
  </si>
  <si>
    <t>numer stacji</t>
  </si>
  <si>
    <t>czas skopiowany</t>
  </si>
  <si>
    <t>748-czas</t>
  </si>
  <si>
    <t>UWAGA</t>
  </si>
  <si>
    <t>podane czasy nie zgadzają się z rozkładem PKP, bo łączny czas Przemyśl-Ustka jest nieznacznie inny niż Ustka-Przemyśl</t>
  </si>
  <si>
    <t>do korekty!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</si>
</sst>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"/>
  </numFmts>
  <fonts count="1" x14ac:knownFonts="1">
    <font>
      <sz val="11"/>
      <color theme="1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5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0AE4B-394D-4808-B118-C9772416601B}">
  <dimension ref="A1:P45"/>
  <sheetViews>
    <sheetView workbookViewId="0">
      <selection activeCell="R5" sqref="R5"/>
    </sheetView>
  </sheetViews>
  <sheetFormatPr defaultRowHeight="15" x14ac:dyDescent="0.25"/>
  <cols>
    <col min="2" max="2" width="26.42578125" customWidth="1"/>
    <col min="3" max="3" width="9.140625" style="1" customWidth="1"/>
    <col min="4" max="4" width="9.140625" style="2" customWidth="1"/>
    <col min="5" max="5" width="34.5703125" customWidth="1"/>
    <col min="6" max="6" width="22" customWidth="1"/>
    <col min="7" max="11" width="9.140625" customWidth="1"/>
    <col min="12" max="12" width="22.7109375" customWidth="1"/>
    <col min="16" max="16" width="18.7109375" bestFit="1" customWidth="1"/>
  </cols>
  <sheetData>
    <row r="1" spans="1:16" x14ac:dyDescent="0.25">
      <c r="A1" t="s">
        <v>45</v>
      </c>
      <c r="B1" t="s">
        <v>46</v>
      </c>
      <c r="C1" s="1" t="s">
        <v>47</v>
      </c>
      <c r="D1" s="2" t="s">
        <v>48</v>
      </c>
      <c r="F1" t="s">
        <v>49</v>
      </c>
      <c r="H1" t="s">
        <v>50</v>
      </c>
      <c r="J1" t="s">
        <v>51</v>
      </c>
      <c r="K1" t="s">
        <v>52</v>
      </c>
      <c r="L1" t="s">
        <v>49</v>
      </c>
      <c r="M1" t="s">
        <v>53</v>
      </c>
      <c r="N1" t="s">
        <v>54</v>
      </c>
      <c r="P1" t="s">
        <v>49</v>
      </c>
    </row>
    <row r="2" spans="1:16" x14ac:dyDescent="0.25">
      <c r="A2">
        <v>1</v>
      </c>
      <c r="B2" t="s">
        <v>0</v>
      </c>
      <c r="E2" t="str">
        <f>_xlfn.CONCAT("(",A2,", ",$H$2,B2)</f>
        <v>(1, "Przemyśl Główny</v>
      </c>
      <c r="F2" t="str">
        <f>_xlfn.CONCAT(E2,$H$2,"), ")</f>
        <v xml:space="preserve">(1, "Przemyśl Główny"), </v>
      </c>
      <c r="H2" t="s">
        <v>44</v>
      </c>
      <c r="M2">
        <v>0</v>
      </c>
      <c r="N2">
        <v>0</v>
      </c>
      <c r="O2" t="str">
        <f>_xlfn.CONCAT("(1, ",A2,", ",A2,", ")</f>
        <v xml:space="preserve">(1, 1, 1, </v>
      </c>
      <c r="P2" t="str">
        <f>_xlfn.CONCAT(O2,M2,", ",N2,"), ")</f>
        <v xml:space="preserve">(1, 1, 1, 0, 0), </v>
      </c>
    </row>
    <row r="3" spans="1:16" x14ac:dyDescent="0.25">
      <c r="A3">
        <v>2</v>
      </c>
      <c r="B3" t="s">
        <v>1</v>
      </c>
      <c r="C3" s="1">
        <v>1.6</v>
      </c>
      <c r="D3" s="2">
        <f>C3-C2</f>
        <v>1.6</v>
      </c>
      <c r="E3" t="str">
        <f t="shared" ref="E3:E45" si="0">_xlfn.CONCAT("(",A3,", ",$H$2,B3)</f>
        <v>(2, "Przemyśl Zasanie</v>
      </c>
      <c r="F3" t="str">
        <f t="shared" ref="F3:F45" si="1">_xlfn.CONCAT(E3,$H$2,"), ")</f>
        <v xml:space="preserve">(2, "Przemyśl Zasanie"), </v>
      </c>
      <c r="I3" t="str">
        <f>_xlfn.CONCAT("(",A2,", ",A3,", ")</f>
        <v xml:space="preserve">(1, 2, </v>
      </c>
      <c r="J3" t="str">
        <f>TEXT(D3,"##0,0")</f>
        <v>1,6</v>
      </c>
      <c r="K3" t="str">
        <f>SUBSTITUTE(J3,",",".")</f>
        <v>1.6</v>
      </c>
      <c r="L3" t="str">
        <f>_xlfn.CONCAT(I3,K3,"), ")</f>
        <v xml:space="preserve">(1, 2, 1.6), </v>
      </c>
      <c r="M3">
        <v>2</v>
      </c>
      <c r="N3">
        <v>3</v>
      </c>
      <c r="O3" t="str">
        <f t="shared" ref="O3:O45" si="2">_xlfn.CONCAT("(1, ",A3,", ",A3,", ")</f>
        <v xml:space="preserve">(1, 2, 2, </v>
      </c>
      <c r="P3" t="str">
        <f t="shared" ref="P3:P45" si="3">_xlfn.CONCAT(O3,M3,", ",N3,"), ")</f>
        <v xml:space="preserve">(1, 2, 2, 2, 3), </v>
      </c>
    </row>
    <row r="4" spans="1:16" x14ac:dyDescent="0.25">
      <c r="A4">
        <v>3</v>
      </c>
      <c r="B4" t="s">
        <v>2</v>
      </c>
      <c r="C4" s="1">
        <v>21.2</v>
      </c>
      <c r="D4" s="2">
        <f t="shared" ref="D4:D45" si="4">C4-C3</f>
        <v>19.599999999999998</v>
      </c>
      <c r="E4" t="str">
        <f t="shared" si="0"/>
        <v>(3, "Radymno</v>
      </c>
      <c r="F4" t="str">
        <f t="shared" si="1"/>
        <v xml:space="preserve">(3, "Radymno"), </v>
      </c>
      <c r="I4" t="str">
        <f t="shared" ref="I4:I45" si="5">_xlfn.CONCAT("(",A3,", ",A4,", ")</f>
        <v xml:space="preserve">(2, 3, </v>
      </c>
      <c r="J4" t="str">
        <f t="shared" ref="J4:J45" si="6">TEXT(D4,"##0,0")</f>
        <v>19,6</v>
      </c>
      <c r="K4" t="str">
        <f t="shared" ref="K4:K45" si="7">SUBSTITUTE(J4,",",".")</f>
        <v>19.6</v>
      </c>
      <c r="L4" t="str">
        <f t="shared" ref="L4:L45" si="8">_xlfn.CONCAT(I4,K4,"), ")</f>
        <v xml:space="preserve">(2, 3, 19.6), </v>
      </c>
      <c r="M4">
        <v>16</v>
      </c>
      <c r="N4">
        <v>17</v>
      </c>
      <c r="O4" t="str">
        <f t="shared" si="2"/>
        <v xml:space="preserve">(1, 3, 3, </v>
      </c>
      <c r="P4" t="str">
        <f t="shared" si="3"/>
        <v xml:space="preserve">(1, 3, 3, 16, 17), </v>
      </c>
    </row>
    <row r="5" spans="1:16" x14ac:dyDescent="0.25">
      <c r="A5">
        <v>4</v>
      </c>
      <c r="B5" t="s">
        <v>3</v>
      </c>
      <c r="C5" s="1">
        <v>35</v>
      </c>
      <c r="D5" s="2">
        <f t="shared" si="4"/>
        <v>13.8</v>
      </c>
      <c r="E5" t="str">
        <f t="shared" si="0"/>
        <v>(4, "Jarosław</v>
      </c>
      <c r="F5" t="str">
        <f t="shared" si="1"/>
        <v xml:space="preserve">(4, "Jarosław"), </v>
      </c>
      <c r="I5" t="str">
        <f t="shared" si="5"/>
        <v xml:space="preserve">(3, 4, </v>
      </c>
      <c r="J5" t="str">
        <f t="shared" si="6"/>
        <v>13,8</v>
      </c>
      <c r="K5" t="str">
        <f t="shared" si="7"/>
        <v>13.8</v>
      </c>
      <c r="L5" t="str">
        <f t="shared" si="8"/>
        <v xml:space="preserve">(3, 4, 13.8), </v>
      </c>
      <c r="M5">
        <v>26</v>
      </c>
      <c r="N5">
        <v>27</v>
      </c>
      <c r="O5" t="str">
        <f t="shared" si="2"/>
        <v xml:space="preserve">(1, 4, 4, </v>
      </c>
      <c r="P5" t="str">
        <f t="shared" si="3"/>
        <v xml:space="preserve">(1, 4, 4, 26, 27), </v>
      </c>
    </row>
    <row r="6" spans="1:16" x14ac:dyDescent="0.25">
      <c r="A6">
        <v>5</v>
      </c>
      <c r="B6" t="s">
        <v>4</v>
      </c>
      <c r="C6" s="1">
        <v>49.9</v>
      </c>
      <c r="D6" s="2">
        <f t="shared" si="4"/>
        <v>14.899999999999999</v>
      </c>
      <c r="E6" t="str">
        <f t="shared" si="0"/>
        <v>(5, "Przeworsk</v>
      </c>
      <c r="F6" t="str">
        <f t="shared" si="1"/>
        <v xml:space="preserve">(5, "Przeworsk"), </v>
      </c>
      <c r="I6" t="str">
        <f t="shared" si="5"/>
        <v xml:space="preserve">(4, 5, </v>
      </c>
      <c r="J6" t="str">
        <f t="shared" si="6"/>
        <v>14,9</v>
      </c>
      <c r="K6" t="str">
        <f t="shared" si="7"/>
        <v>14.9</v>
      </c>
      <c r="L6" t="str">
        <f t="shared" si="8"/>
        <v xml:space="preserve">(4, 5, 14.9), </v>
      </c>
      <c r="M6">
        <v>36</v>
      </c>
      <c r="N6">
        <v>37</v>
      </c>
      <c r="O6" t="str">
        <f t="shared" si="2"/>
        <v xml:space="preserve">(1, 5, 5, </v>
      </c>
      <c r="P6" t="str">
        <f t="shared" si="3"/>
        <v xml:space="preserve">(1, 5, 5, 36, 37), </v>
      </c>
    </row>
    <row r="7" spans="1:16" x14ac:dyDescent="0.25">
      <c r="A7">
        <v>6</v>
      </c>
      <c r="B7" t="s">
        <v>5</v>
      </c>
      <c r="C7" s="1">
        <v>70.099999999999994</v>
      </c>
      <c r="D7" s="2">
        <f t="shared" si="4"/>
        <v>20.199999999999996</v>
      </c>
      <c r="E7" t="str">
        <f t="shared" si="0"/>
        <v>(6, "Łańcut</v>
      </c>
      <c r="F7" t="str">
        <f t="shared" si="1"/>
        <v xml:space="preserve">(6, "Łańcut"), </v>
      </c>
      <c r="I7" t="str">
        <f t="shared" si="5"/>
        <v xml:space="preserve">(5, 6, </v>
      </c>
      <c r="J7" t="str">
        <f t="shared" si="6"/>
        <v>20,2</v>
      </c>
      <c r="K7" t="str">
        <f t="shared" si="7"/>
        <v>20.2</v>
      </c>
      <c r="L7" t="str">
        <f t="shared" si="8"/>
        <v xml:space="preserve">(5, 6, 20.2), </v>
      </c>
      <c r="M7">
        <v>51</v>
      </c>
      <c r="N7">
        <v>52</v>
      </c>
      <c r="O7" t="str">
        <f t="shared" si="2"/>
        <v xml:space="preserve">(1, 6, 6, </v>
      </c>
      <c r="P7" t="str">
        <f t="shared" si="3"/>
        <v xml:space="preserve">(1, 6, 6, 51, 52), </v>
      </c>
    </row>
    <row r="8" spans="1:16" x14ac:dyDescent="0.25">
      <c r="A8">
        <v>7</v>
      </c>
      <c r="B8" t="s">
        <v>6</v>
      </c>
      <c r="C8" s="1">
        <v>86.8</v>
      </c>
      <c r="D8" s="2">
        <f t="shared" si="4"/>
        <v>16.700000000000003</v>
      </c>
      <c r="E8" t="str">
        <f t="shared" si="0"/>
        <v>(7, "Rzeszów Główny</v>
      </c>
      <c r="F8" t="str">
        <f t="shared" si="1"/>
        <v xml:space="preserve">(7, "Rzeszów Główny"), </v>
      </c>
      <c r="I8" t="str">
        <f t="shared" si="5"/>
        <v xml:space="preserve">(6, 7, </v>
      </c>
      <c r="J8" t="str">
        <f t="shared" si="6"/>
        <v>16,7</v>
      </c>
      <c r="K8" t="str">
        <f t="shared" si="7"/>
        <v>16.7</v>
      </c>
      <c r="L8" t="str">
        <f t="shared" si="8"/>
        <v xml:space="preserve">(6, 7, 16.7), </v>
      </c>
      <c r="M8">
        <v>62</v>
      </c>
      <c r="N8">
        <v>65</v>
      </c>
      <c r="O8" t="str">
        <f t="shared" si="2"/>
        <v xml:space="preserve">(1, 7, 7, </v>
      </c>
      <c r="P8" t="str">
        <f t="shared" si="3"/>
        <v xml:space="preserve">(1, 7, 7, 62, 65), </v>
      </c>
    </row>
    <row r="9" spans="1:16" x14ac:dyDescent="0.25">
      <c r="A9">
        <v>8</v>
      </c>
      <c r="B9" t="s">
        <v>7</v>
      </c>
      <c r="C9" s="1">
        <v>112.5</v>
      </c>
      <c r="D9" s="2">
        <f t="shared" si="4"/>
        <v>25.700000000000003</v>
      </c>
      <c r="E9" t="str">
        <f t="shared" si="0"/>
        <v>(8, "Sędziszów Małopolski</v>
      </c>
      <c r="F9" t="str">
        <f t="shared" si="1"/>
        <v xml:space="preserve">(8, "Sędziszów Małopolski"), </v>
      </c>
      <c r="I9" t="str">
        <f t="shared" si="5"/>
        <v xml:space="preserve">(7, 8, </v>
      </c>
      <c r="J9" t="str">
        <f t="shared" si="6"/>
        <v>25,7</v>
      </c>
      <c r="K9" t="str">
        <f t="shared" si="7"/>
        <v>25.7</v>
      </c>
      <c r="L9" t="str">
        <f t="shared" si="8"/>
        <v xml:space="preserve">(7, 8, 25.7), </v>
      </c>
      <c r="M9">
        <v>78</v>
      </c>
      <c r="N9">
        <v>80</v>
      </c>
      <c r="O9" t="str">
        <f t="shared" si="2"/>
        <v xml:space="preserve">(1, 8, 8, </v>
      </c>
      <c r="P9" t="str">
        <f t="shared" si="3"/>
        <v xml:space="preserve">(1, 8, 8, 78, 80), </v>
      </c>
    </row>
    <row r="10" spans="1:16" x14ac:dyDescent="0.25">
      <c r="A10">
        <v>9</v>
      </c>
      <c r="B10" t="s">
        <v>8</v>
      </c>
      <c r="C10" s="1">
        <v>120.6</v>
      </c>
      <c r="D10" s="2">
        <f t="shared" si="4"/>
        <v>8.0999999999999943</v>
      </c>
      <c r="E10" t="str">
        <f t="shared" si="0"/>
        <v>(9, "Ropczyce</v>
      </c>
      <c r="F10" t="str">
        <f t="shared" si="1"/>
        <v xml:space="preserve">(9, "Ropczyce"), </v>
      </c>
      <c r="I10" t="str">
        <f t="shared" si="5"/>
        <v xml:space="preserve">(8, 9, </v>
      </c>
      <c r="J10" t="str">
        <f t="shared" si="6"/>
        <v>8,1</v>
      </c>
      <c r="K10" t="str">
        <f t="shared" si="7"/>
        <v>8.1</v>
      </c>
      <c r="L10" t="str">
        <f t="shared" si="8"/>
        <v xml:space="preserve">(8, 9, 8.1), </v>
      </c>
      <c r="M10">
        <v>85</v>
      </c>
      <c r="N10">
        <v>87</v>
      </c>
      <c r="O10" t="str">
        <f t="shared" si="2"/>
        <v xml:space="preserve">(1, 9, 9, </v>
      </c>
      <c r="P10" t="str">
        <f t="shared" si="3"/>
        <v xml:space="preserve">(1, 9, 9, 85, 87), </v>
      </c>
    </row>
    <row r="11" spans="1:16" x14ac:dyDescent="0.25">
      <c r="A11">
        <v>10</v>
      </c>
      <c r="B11" t="s">
        <v>9</v>
      </c>
      <c r="C11" s="1">
        <v>133.69999999999999</v>
      </c>
      <c r="D11" s="2">
        <f t="shared" si="4"/>
        <v>13.099999999999994</v>
      </c>
      <c r="E11" t="str">
        <f t="shared" si="0"/>
        <v>(10, "Dębica</v>
      </c>
      <c r="F11" t="str">
        <f t="shared" si="1"/>
        <v xml:space="preserve">(10, "Dębica"), </v>
      </c>
      <c r="I11" t="str">
        <f t="shared" si="5"/>
        <v xml:space="preserve">(9, 10, </v>
      </c>
      <c r="J11" t="str">
        <f t="shared" si="6"/>
        <v>13,1</v>
      </c>
      <c r="K11" t="str">
        <f t="shared" si="7"/>
        <v>13.1</v>
      </c>
      <c r="L11" t="str">
        <f t="shared" si="8"/>
        <v xml:space="preserve">(9, 10, 13.1), </v>
      </c>
      <c r="M11">
        <v>94</v>
      </c>
      <c r="N11">
        <v>96</v>
      </c>
      <c r="O11" t="str">
        <f t="shared" si="2"/>
        <v xml:space="preserve">(1, 10, 10, </v>
      </c>
      <c r="P11" t="str">
        <f t="shared" si="3"/>
        <v xml:space="preserve">(1, 10, 10, 94, 96), </v>
      </c>
    </row>
    <row r="12" spans="1:16" x14ac:dyDescent="0.25">
      <c r="A12">
        <v>11</v>
      </c>
      <c r="B12" t="s">
        <v>43</v>
      </c>
      <c r="C12" s="1">
        <v>166.9</v>
      </c>
      <c r="D12" s="2">
        <f t="shared" si="4"/>
        <v>33.200000000000017</v>
      </c>
      <c r="E12" t="str">
        <f t="shared" si="0"/>
        <v>(11, "Tarnów</v>
      </c>
      <c r="F12" t="str">
        <f t="shared" si="1"/>
        <v xml:space="preserve">(11, "Tarnów"), </v>
      </c>
      <c r="I12" t="str">
        <f t="shared" si="5"/>
        <v xml:space="preserve">(10, 11, </v>
      </c>
      <c r="J12" t="str">
        <f t="shared" si="6"/>
        <v>33,2</v>
      </c>
      <c r="K12" t="str">
        <f t="shared" si="7"/>
        <v>33.2</v>
      </c>
      <c r="L12" t="str">
        <f t="shared" si="8"/>
        <v xml:space="preserve">(10, 11, 33.2), </v>
      </c>
      <c r="M12">
        <v>112</v>
      </c>
      <c r="N12">
        <v>114</v>
      </c>
      <c r="O12" t="str">
        <f t="shared" si="2"/>
        <v xml:space="preserve">(1, 11, 11, </v>
      </c>
      <c r="P12" t="str">
        <f t="shared" si="3"/>
        <v xml:space="preserve">(1, 11, 11, 112, 114), </v>
      </c>
    </row>
    <row r="13" spans="1:16" x14ac:dyDescent="0.25">
      <c r="A13">
        <v>12</v>
      </c>
      <c r="B13" t="s">
        <v>10</v>
      </c>
      <c r="C13" s="1">
        <v>193.4</v>
      </c>
      <c r="D13" s="2">
        <f t="shared" si="4"/>
        <v>26.5</v>
      </c>
      <c r="E13" t="str">
        <f t="shared" si="0"/>
        <v>(12, "Brzesko Okocim</v>
      </c>
      <c r="F13" t="str">
        <f t="shared" si="1"/>
        <v xml:space="preserve">(12, "Brzesko Okocim"), </v>
      </c>
      <c r="I13" t="str">
        <f t="shared" si="5"/>
        <v xml:space="preserve">(11, 12, </v>
      </c>
      <c r="J13" t="str">
        <f t="shared" si="6"/>
        <v>26,5</v>
      </c>
      <c r="K13" t="str">
        <f t="shared" si="7"/>
        <v>26.5</v>
      </c>
      <c r="L13" t="str">
        <f t="shared" si="8"/>
        <v xml:space="preserve">(11, 12, 26.5), </v>
      </c>
      <c r="M13">
        <v>127</v>
      </c>
      <c r="N13">
        <v>128</v>
      </c>
      <c r="O13" t="str">
        <f t="shared" si="2"/>
        <v xml:space="preserve">(1, 12, 12, </v>
      </c>
      <c r="P13" t="str">
        <f t="shared" si="3"/>
        <v xml:space="preserve">(1, 12, 12, 127, 128), </v>
      </c>
    </row>
    <row r="14" spans="1:16" x14ac:dyDescent="0.25">
      <c r="A14">
        <v>13</v>
      </c>
      <c r="B14" t="s">
        <v>11</v>
      </c>
      <c r="C14" s="1">
        <v>206.3</v>
      </c>
      <c r="D14" s="2">
        <f t="shared" si="4"/>
        <v>12.900000000000006</v>
      </c>
      <c r="E14" t="str">
        <f t="shared" si="0"/>
        <v>(13, "Bochnia</v>
      </c>
      <c r="F14" t="str">
        <f t="shared" si="1"/>
        <v xml:space="preserve">(13, "Bochnia"), </v>
      </c>
      <c r="I14" t="str">
        <f t="shared" si="5"/>
        <v xml:space="preserve">(12, 13, </v>
      </c>
      <c r="J14" t="str">
        <f t="shared" si="6"/>
        <v>12,9</v>
      </c>
      <c r="K14" t="str">
        <f t="shared" si="7"/>
        <v>12.9</v>
      </c>
      <c r="L14" t="str">
        <f t="shared" si="8"/>
        <v xml:space="preserve">(12, 13, 12.9), </v>
      </c>
      <c r="M14">
        <v>135</v>
      </c>
      <c r="N14">
        <v>137</v>
      </c>
      <c r="O14" t="str">
        <f t="shared" si="2"/>
        <v xml:space="preserve">(1, 13, 13, </v>
      </c>
      <c r="P14" t="str">
        <f t="shared" si="3"/>
        <v xml:space="preserve">(1, 13, 13, 135, 137), </v>
      </c>
    </row>
    <row r="15" spans="1:16" x14ac:dyDescent="0.25">
      <c r="A15">
        <v>14</v>
      </c>
      <c r="B15" t="s">
        <v>12</v>
      </c>
      <c r="C15" s="1">
        <v>240.2</v>
      </c>
      <c r="D15" s="2">
        <f t="shared" si="4"/>
        <v>33.899999999999977</v>
      </c>
      <c r="E15" t="str">
        <f t="shared" si="0"/>
        <v>(14, "Kraków Płaszów</v>
      </c>
      <c r="F15" t="str">
        <f t="shared" si="1"/>
        <v xml:space="preserve">(14, "Kraków Płaszów"), </v>
      </c>
      <c r="I15" t="str">
        <f t="shared" si="5"/>
        <v xml:space="preserve">(13, 14, </v>
      </c>
      <c r="J15" t="str">
        <f t="shared" si="6"/>
        <v>33,9</v>
      </c>
      <c r="K15" t="str">
        <f t="shared" si="7"/>
        <v>33.9</v>
      </c>
      <c r="L15" t="str">
        <f t="shared" si="8"/>
        <v xml:space="preserve">(13, 14, 33.9), </v>
      </c>
      <c r="M15">
        <v>154</v>
      </c>
      <c r="N15">
        <v>158</v>
      </c>
      <c r="O15" t="str">
        <f t="shared" si="2"/>
        <v xml:space="preserve">(1, 14, 14, </v>
      </c>
      <c r="P15" t="str">
        <f t="shared" si="3"/>
        <v xml:space="preserve">(1, 14, 14, 154, 158), </v>
      </c>
    </row>
    <row r="16" spans="1:16" x14ac:dyDescent="0.25">
      <c r="A16">
        <v>15</v>
      </c>
      <c r="B16" t="s">
        <v>13</v>
      </c>
      <c r="C16" s="1">
        <v>244.6</v>
      </c>
      <c r="D16" s="2">
        <f t="shared" si="4"/>
        <v>4.4000000000000057</v>
      </c>
      <c r="E16" t="str">
        <f t="shared" si="0"/>
        <v>(15, "Kraków Główny</v>
      </c>
      <c r="F16" t="str">
        <f t="shared" si="1"/>
        <v xml:space="preserve">(15, "Kraków Główny"), </v>
      </c>
      <c r="I16" t="str">
        <f t="shared" si="5"/>
        <v xml:space="preserve">(14, 15, </v>
      </c>
      <c r="J16" t="str">
        <f t="shared" si="6"/>
        <v>4,4</v>
      </c>
      <c r="K16" t="str">
        <f t="shared" si="7"/>
        <v>4.4</v>
      </c>
      <c r="L16" t="str">
        <f t="shared" si="8"/>
        <v xml:space="preserve">(14, 15, 4.4), </v>
      </c>
      <c r="M16">
        <v>162</v>
      </c>
      <c r="N16">
        <v>168</v>
      </c>
      <c r="O16" t="str">
        <f t="shared" si="2"/>
        <v xml:space="preserve">(1, 15, 15, </v>
      </c>
      <c r="P16" t="str">
        <f t="shared" si="3"/>
        <v xml:space="preserve">(1, 15, 15, 162, 168), </v>
      </c>
    </row>
    <row r="17" spans="1:16" x14ac:dyDescent="0.25">
      <c r="A17">
        <v>16</v>
      </c>
      <c r="B17" t="s">
        <v>14</v>
      </c>
      <c r="C17" s="1">
        <v>269.7</v>
      </c>
      <c r="D17" s="2">
        <f t="shared" si="4"/>
        <v>25.099999999999994</v>
      </c>
      <c r="E17" t="str">
        <f t="shared" si="0"/>
        <v>(16, "Krzeszowice</v>
      </c>
      <c r="F17" t="str">
        <f t="shared" si="1"/>
        <v xml:space="preserve">(16, "Krzeszowice"), </v>
      </c>
      <c r="I17" t="str">
        <f t="shared" si="5"/>
        <v xml:space="preserve">(15, 16, </v>
      </c>
      <c r="J17" t="str">
        <f t="shared" si="6"/>
        <v>25,1</v>
      </c>
      <c r="K17" t="str">
        <f t="shared" si="7"/>
        <v>25.1</v>
      </c>
      <c r="L17" t="str">
        <f t="shared" si="8"/>
        <v xml:space="preserve">(15, 16, 25.1), </v>
      </c>
      <c r="M17">
        <v>185</v>
      </c>
      <c r="N17">
        <v>187</v>
      </c>
      <c r="O17" t="str">
        <f t="shared" si="2"/>
        <v xml:space="preserve">(1, 16, 16, </v>
      </c>
      <c r="P17" t="str">
        <f t="shared" si="3"/>
        <v xml:space="preserve">(1, 16, 16, 185, 187), </v>
      </c>
    </row>
    <row r="18" spans="1:16" x14ac:dyDescent="0.25">
      <c r="A18">
        <v>17</v>
      </c>
      <c r="B18" t="s">
        <v>15</v>
      </c>
      <c r="C18" s="1">
        <v>283.39999999999998</v>
      </c>
      <c r="D18" s="2">
        <f t="shared" si="4"/>
        <v>13.699999999999989</v>
      </c>
      <c r="E18" t="str">
        <f t="shared" si="0"/>
        <v>(17, "Trzebinia</v>
      </c>
      <c r="F18" t="str">
        <f t="shared" si="1"/>
        <v xml:space="preserve">(17, "Trzebinia"), </v>
      </c>
      <c r="I18" t="str">
        <f t="shared" si="5"/>
        <v xml:space="preserve">(16, 17, </v>
      </c>
      <c r="J18" t="str">
        <f t="shared" si="6"/>
        <v>13,7</v>
      </c>
      <c r="K18" t="str">
        <f t="shared" si="7"/>
        <v>13.7</v>
      </c>
      <c r="L18" t="str">
        <f t="shared" si="8"/>
        <v xml:space="preserve">(16, 17, 13.7), </v>
      </c>
      <c r="M18">
        <v>194</v>
      </c>
      <c r="N18">
        <v>196</v>
      </c>
      <c r="O18" t="str">
        <f t="shared" si="2"/>
        <v xml:space="preserve">(1, 17, 17, </v>
      </c>
      <c r="P18" t="str">
        <f t="shared" si="3"/>
        <v xml:space="preserve">(1, 17, 17, 194, 196), </v>
      </c>
    </row>
    <row r="19" spans="1:16" x14ac:dyDescent="0.25">
      <c r="A19">
        <v>18</v>
      </c>
      <c r="B19" t="s">
        <v>16</v>
      </c>
      <c r="C19" s="1">
        <v>299.3</v>
      </c>
      <c r="D19" s="2">
        <f t="shared" si="4"/>
        <v>15.900000000000034</v>
      </c>
      <c r="E19" t="str">
        <f t="shared" si="0"/>
        <v>(18, "Jaworzno Szczakowa</v>
      </c>
      <c r="F19" t="str">
        <f t="shared" si="1"/>
        <v xml:space="preserve">(18, "Jaworzno Szczakowa"), </v>
      </c>
      <c r="I19" t="str">
        <f t="shared" si="5"/>
        <v xml:space="preserve">(17, 18, </v>
      </c>
      <c r="J19" t="str">
        <f t="shared" si="6"/>
        <v>15,9</v>
      </c>
      <c r="K19" t="str">
        <f t="shared" si="7"/>
        <v>15.9</v>
      </c>
      <c r="L19" t="str">
        <f t="shared" si="8"/>
        <v xml:space="preserve">(17, 18, 15.9), </v>
      </c>
      <c r="M19">
        <v>205</v>
      </c>
      <c r="N19">
        <v>214</v>
      </c>
      <c r="O19" t="str">
        <f t="shared" si="2"/>
        <v xml:space="preserve">(1, 18, 18, </v>
      </c>
      <c r="P19" t="str">
        <f t="shared" si="3"/>
        <v xml:space="preserve">(1, 18, 18, 205, 214), </v>
      </c>
    </row>
    <row r="20" spans="1:16" x14ac:dyDescent="0.25">
      <c r="A20">
        <v>19</v>
      </c>
      <c r="B20" t="s">
        <v>17</v>
      </c>
      <c r="C20" s="1">
        <v>311.7</v>
      </c>
      <c r="D20" s="2">
        <f t="shared" si="4"/>
        <v>12.399999999999977</v>
      </c>
      <c r="E20" t="str">
        <f t="shared" si="0"/>
        <v>(19, "Mysłowice</v>
      </c>
      <c r="F20" t="str">
        <f t="shared" si="1"/>
        <v xml:space="preserve">(19, "Mysłowice"), </v>
      </c>
      <c r="I20" t="str">
        <f t="shared" si="5"/>
        <v xml:space="preserve">(18, 19, </v>
      </c>
      <c r="J20" t="str">
        <f t="shared" si="6"/>
        <v>12,4</v>
      </c>
      <c r="K20" t="str">
        <f t="shared" si="7"/>
        <v>12.4</v>
      </c>
      <c r="L20" t="str">
        <f t="shared" si="8"/>
        <v xml:space="preserve">(18, 19, 12.4), </v>
      </c>
      <c r="M20">
        <v>222</v>
      </c>
      <c r="N20">
        <v>225</v>
      </c>
      <c r="O20" t="str">
        <f t="shared" si="2"/>
        <v xml:space="preserve">(1, 19, 19, </v>
      </c>
      <c r="P20" t="str">
        <f t="shared" si="3"/>
        <v xml:space="preserve">(1, 19, 19, 222, 225), </v>
      </c>
    </row>
    <row r="21" spans="1:16" x14ac:dyDescent="0.25">
      <c r="A21">
        <v>20</v>
      </c>
      <c r="B21" t="s">
        <v>18</v>
      </c>
      <c r="C21" s="1">
        <v>321.8</v>
      </c>
      <c r="D21" s="2">
        <f t="shared" si="4"/>
        <v>10.100000000000023</v>
      </c>
      <c r="E21" t="str">
        <f t="shared" si="0"/>
        <v>(20, "Katowice</v>
      </c>
      <c r="F21" t="str">
        <f t="shared" si="1"/>
        <v xml:space="preserve">(20, "Katowice"), </v>
      </c>
      <c r="I21" t="str">
        <f t="shared" si="5"/>
        <v xml:space="preserve">(19, 20, </v>
      </c>
      <c r="J21" t="str">
        <f t="shared" si="6"/>
        <v>10,1</v>
      </c>
      <c r="K21" t="str">
        <f t="shared" si="7"/>
        <v>10.1</v>
      </c>
      <c r="L21" t="str">
        <f t="shared" si="8"/>
        <v xml:space="preserve">(19, 20, 10.1), </v>
      </c>
      <c r="M21">
        <v>238</v>
      </c>
      <c r="N21">
        <v>241</v>
      </c>
      <c r="O21" t="str">
        <f t="shared" si="2"/>
        <v xml:space="preserve">(1, 20, 20, </v>
      </c>
      <c r="P21" t="str">
        <f t="shared" si="3"/>
        <v xml:space="preserve">(1, 20, 20, 238, 241), </v>
      </c>
    </row>
    <row r="22" spans="1:16" x14ac:dyDescent="0.25">
      <c r="A22">
        <v>21</v>
      </c>
      <c r="B22" t="s">
        <v>20</v>
      </c>
      <c r="C22" s="1">
        <v>340.3</v>
      </c>
      <c r="D22" s="2">
        <f t="shared" si="4"/>
        <v>18.5</v>
      </c>
      <c r="E22" t="str">
        <f t="shared" si="0"/>
        <v>(21, "Zabrze</v>
      </c>
      <c r="F22" t="str">
        <f t="shared" si="1"/>
        <v xml:space="preserve">(21, "Zabrze"), </v>
      </c>
      <c r="I22" t="str">
        <f t="shared" si="5"/>
        <v xml:space="preserve">(20, 21, </v>
      </c>
      <c r="J22" t="str">
        <f t="shared" si="6"/>
        <v>18,5</v>
      </c>
      <c r="K22" t="str">
        <f t="shared" si="7"/>
        <v>18.5</v>
      </c>
      <c r="L22" t="str">
        <f t="shared" si="8"/>
        <v xml:space="preserve">(20, 21, 18.5), </v>
      </c>
      <c r="M22">
        <v>254</v>
      </c>
      <c r="N22">
        <v>256</v>
      </c>
      <c r="O22" t="str">
        <f t="shared" si="2"/>
        <v xml:space="preserve">(1, 21, 21, </v>
      </c>
      <c r="P22" t="str">
        <f t="shared" si="3"/>
        <v xml:space="preserve">(1, 21, 21, 254, 256), </v>
      </c>
    </row>
    <row r="23" spans="1:16" x14ac:dyDescent="0.25">
      <c r="A23">
        <v>22</v>
      </c>
      <c r="B23" t="s">
        <v>19</v>
      </c>
      <c r="C23" s="1">
        <v>348.5</v>
      </c>
      <c r="D23" s="2">
        <f t="shared" si="4"/>
        <v>8.1999999999999886</v>
      </c>
      <c r="E23" t="str">
        <f t="shared" si="0"/>
        <v>(22, "Gliwice</v>
      </c>
      <c r="F23" t="str">
        <f t="shared" si="1"/>
        <v xml:space="preserve">(22, "Gliwice"), </v>
      </c>
      <c r="I23" t="str">
        <f t="shared" si="5"/>
        <v xml:space="preserve">(21, 22, </v>
      </c>
      <c r="J23" t="str">
        <f t="shared" si="6"/>
        <v>8,2</v>
      </c>
      <c r="K23" t="str">
        <f t="shared" si="7"/>
        <v>8.2</v>
      </c>
      <c r="L23" t="str">
        <f t="shared" si="8"/>
        <v xml:space="preserve">(21, 22, 8.2), </v>
      </c>
      <c r="M23">
        <v>263</v>
      </c>
      <c r="N23">
        <v>273</v>
      </c>
      <c r="O23" t="str">
        <f t="shared" si="2"/>
        <v xml:space="preserve">(1, 22, 22, </v>
      </c>
      <c r="P23" t="str">
        <f t="shared" si="3"/>
        <v xml:space="preserve">(1, 22, 22, 263, 273), </v>
      </c>
    </row>
    <row r="24" spans="1:16" x14ac:dyDescent="0.25">
      <c r="A24">
        <v>23</v>
      </c>
      <c r="B24" t="s">
        <v>21</v>
      </c>
      <c r="C24" s="1">
        <v>386.8</v>
      </c>
      <c r="D24" s="2">
        <f t="shared" si="4"/>
        <v>38.300000000000011</v>
      </c>
      <c r="E24" t="str">
        <f t="shared" si="0"/>
        <v>(23, "Strzelce Opolskie</v>
      </c>
      <c r="F24" t="str">
        <f t="shared" si="1"/>
        <v xml:space="preserve">(23, "Strzelce Opolskie"), </v>
      </c>
      <c r="I24" t="str">
        <f t="shared" si="5"/>
        <v xml:space="preserve">(22, 23, </v>
      </c>
      <c r="J24" t="str">
        <f t="shared" si="6"/>
        <v>38,3</v>
      </c>
      <c r="K24" t="str">
        <f t="shared" si="7"/>
        <v>38.3</v>
      </c>
      <c r="L24" t="str">
        <f t="shared" si="8"/>
        <v xml:space="preserve">(22, 23, 38.3), </v>
      </c>
      <c r="M24">
        <v>302</v>
      </c>
      <c r="N24">
        <v>303</v>
      </c>
      <c r="O24" t="str">
        <f t="shared" si="2"/>
        <v xml:space="preserve">(1, 23, 23, </v>
      </c>
      <c r="P24" t="str">
        <f t="shared" si="3"/>
        <v xml:space="preserve">(1, 23, 23, 302, 303), </v>
      </c>
    </row>
    <row r="25" spans="1:16" x14ac:dyDescent="0.25">
      <c r="A25">
        <v>24</v>
      </c>
      <c r="B25" t="s">
        <v>22</v>
      </c>
      <c r="C25" s="1">
        <v>419.2</v>
      </c>
      <c r="D25" s="2">
        <f t="shared" si="4"/>
        <v>32.399999999999977</v>
      </c>
      <c r="E25" t="str">
        <f t="shared" si="0"/>
        <v>(24, "Opole Główne</v>
      </c>
      <c r="F25" t="str">
        <f t="shared" si="1"/>
        <v xml:space="preserve">(24, "Opole Główne"), </v>
      </c>
      <c r="I25" t="str">
        <f t="shared" si="5"/>
        <v xml:space="preserve">(23, 24, </v>
      </c>
      <c r="J25" t="str">
        <f t="shared" si="6"/>
        <v>32,4</v>
      </c>
      <c r="K25" t="str">
        <f t="shared" si="7"/>
        <v>32.4</v>
      </c>
      <c r="L25" t="str">
        <f t="shared" si="8"/>
        <v xml:space="preserve">(23, 24, 32.4), </v>
      </c>
      <c r="M25">
        <v>323</v>
      </c>
      <c r="N25">
        <v>326</v>
      </c>
      <c r="O25" t="str">
        <f t="shared" si="2"/>
        <v xml:space="preserve">(1, 24, 24, </v>
      </c>
      <c r="P25" t="str">
        <f t="shared" si="3"/>
        <v xml:space="preserve">(1, 24, 24, 323, 326), </v>
      </c>
    </row>
    <row r="26" spans="1:16" x14ac:dyDescent="0.25">
      <c r="A26">
        <v>25</v>
      </c>
      <c r="B26" t="s">
        <v>23</v>
      </c>
      <c r="C26" s="1">
        <v>459.3</v>
      </c>
      <c r="D26" s="2">
        <f t="shared" si="4"/>
        <v>40.100000000000023</v>
      </c>
      <c r="E26" t="str">
        <f t="shared" si="0"/>
        <v>(25, "Brzeg</v>
      </c>
      <c r="F26" t="str">
        <f t="shared" si="1"/>
        <v xml:space="preserve">(25, "Brzeg"), </v>
      </c>
      <c r="I26" t="str">
        <f t="shared" si="5"/>
        <v xml:space="preserve">(24, 25, </v>
      </c>
      <c r="J26" t="str">
        <f t="shared" si="6"/>
        <v>40,1</v>
      </c>
      <c r="K26" t="str">
        <f t="shared" si="7"/>
        <v>40.1</v>
      </c>
      <c r="L26" t="str">
        <f t="shared" si="8"/>
        <v xml:space="preserve">(24, 25, 40.1), </v>
      </c>
      <c r="M26">
        <v>344</v>
      </c>
      <c r="N26">
        <v>345</v>
      </c>
      <c r="O26" t="str">
        <f t="shared" si="2"/>
        <v xml:space="preserve">(1, 25, 25, </v>
      </c>
      <c r="P26" t="str">
        <f t="shared" si="3"/>
        <v xml:space="preserve">(1, 25, 25, 344, 345), </v>
      </c>
    </row>
    <row r="27" spans="1:16" x14ac:dyDescent="0.25">
      <c r="A27">
        <v>26</v>
      </c>
      <c r="B27" t="s">
        <v>24</v>
      </c>
      <c r="C27" s="1">
        <v>474.4</v>
      </c>
      <c r="D27" s="2">
        <f t="shared" si="4"/>
        <v>15.099999999999966</v>
      </c>
      <c r="E27" t="str">
        <f t="shared" si="0"/>
        <v>(26, "Oława</v>
      </c>
      <c r="F27" t="str">
        <f t="shared" si="1"/>
        <v xml:space="preserve">(26, "Oława"), </v>
      </c>
      <c r="I27" t="str">
        <f t="shared" si="5"/>
        <v xml:space="preserve">(25, 26, </v>
      </c>
      <c r="J27" t="str">
        <f t="shared" si="6"/>
        <v>15,1</v>
      </c>
      <c r="K27" t="str">
        <f t="shared" si="7"/>
        <v>15.1</v>
      </c>
      <c r="L27" t="str">
        <f t="shared" si="8"/>
        <v xml:space="preserve">(25, 26, 15.1), </v>
      </c>
      <c r="M27">
        <v>354</v>
      </c>
      <c r="N27">
        <v>355</v>
      </c>
      <c r="O27" t="str">
        <f t="shared" si="2"/>
        <v xml:space="preserve">(1, 26, 26, </v>
      </c>
      <c r="P27" t="str">
        <f t="shared" si="3"/>
        <v xml:space="preserve">(1, 26, 26, 354, 355), </v>
      </c>
    </row>
    <row r="28" spans="1:16" x14ac:dyDescent="0.25">
      <c r="A28">
        <v>27</v>
      </c>
      <c r="B28" t="s">
        <v>25</v>
      </c>
      <c r="C28" s="1">
        <v>500.9</v>
      </c>
      <c r="D28" s="2">
        <f t="shared" si="4"/>
        <v>26.5</v>
      </c>
      <c r="E28" t="str">
        <f t="shared" si="0"/>
        <v>(27, "Wrocław Główny</v>
      </c>
      <c r="F28" t="str">
        <f t="shared" si="1"/>
        <v xml:space="preserve">(27, "Wrocław Główny"), </v>
      </c>
      <c r="I28" t="str">
        <f t="shared" si="5"/>
        <v xml:space="preserve">(26, 27, </v>
      </c>
      <c r="J28" t="str">
        <f t="shared" si="6"/>
        <v>26,5</v>
      </c>
      <c r="K28" t="str">
        <f t="shared" si="7"/>
        <v>26.5</v>
      </c>
      <c r="L28" t="str">
        <f t="shared" si="8"/>
        <v xml:space="preserve">(26, 27, 26.5), </v>
      </c>
      <c r="M28">
        <v>372</v>
      </c>
      <c r="N28">
        <v>377</v>
      </c>
      <c r="O28" t="str">
        <f t="shared" si="2"/>
        <v xml:space="preserve">(1, 27, 27, </v>
      </c>
      <c r="P28" t="str">
        <f t="shared" si="3"/>
        <v xml:space="preserve">(1, 27, 27, 372, 377), </v>
      </c>
    </row>
    <row r="29" spans="1:16" x14ac:dyDescent="0.25">
      <c r="A29">
        <v>28</v>
      </c>
      <c r="B29" t="s">
        <v>26</v>
      </c>
      <c r="C29" s="1">
        <v>527.29999999999995</v>
      </c>
      <c r="D29" s="2">
        <f t="shared" si="4"/>
        <v>26.399999999999977</v>
      </c>
      <c r="E29" t="str">
        <f t="shared" si="0"/>
        <v>(28, "Oborniki Śląskie</v>
      </c>
      <c r="F29" t="str">
        <f t="shared" si="1"/>
        <v xml:space="preserve">(28, "Oborniki Śląskie"), </v>
      </c>
      <c r="I29" t="str">
        <f t="shared" si="5"/>
        <v xml:space="preserve">(27, 28, </v>
      </c>
      <c r="J29" t="str">
        <f t="shared" si="6"/>
        <v>26,4</v>
      </c>
      <c r="K29" t="str">
        <f t="shared" si="7"/>
        <v>26.4</v>
      </c>
      <c r="L29" t="str">
        <f t="shared" si="8"/>
        <v xml:space="preserve">(27, 28, 26.4), </v>
      </c>
      <c r="M29">
        <v>392</v>
      </c>
      <c r="N29">
        <v>393</v>
      </c>
      <c r="O29" t="str">
        <f t="shared" si="2"/>
        <v xml:space="preserve">(1, 28, 28, </v>
      </c>
      <c r="P29" t="str">
        <f t="shared" si="3"/>
        <v xml:space="preserve">(1, 28, 28, 392, 393), </v>
      </c>
    </row>
    <row r="30" spans="1:16" x14ac:dyDescent="0.25">
      <c r="A30">
        <v>29</v>
      </c>
      <c r="B30" t="s">
        <v>27</v>
      </c>
      <c r="C30" s="1">
        <v>548</v>
      </c>
      <c r="D30" s="2">
        <f t="shared" si="4"/>
        <v>20.700000000000045</v>
      </c>
      <c r="E30" t="str">
        <f t="shared" si="0"/>
        <v>(29, "Żmigród</v>
      </c>
      <c r="F30" t="str">
        <f t="shared" si="1"/>
        <v xml:space="preserve">(29, "Żmigród"), </v>
      </c>
      <c r="I30" t="str">
        <f t="shared" si="5"/>
        <v xml:space="preserve">(28, 29, </v>
      </c>
      <c r="J30" t="str">
        <f t="shared" si="6"/>
        <v>20,7</v>
      </c>
      <c r="K30" t="str">
        <f t="shared" si="7"/>
        <v>20.7</v>
      </c>
      <c r="L30" t="str">
        <f t="shared" si="8"/>
        <v xml:space="preserve">(28, 29, 20.7), </v>
      </c>
      <c r="M30">
        <v>403</v>
      </c>
      <c r="N30">
        <v>404</v>
      </c>
      <c r="O30" t="str">
        <f t="shared" si="2"/>
        <v xml:space="preserve">(1, 29, 29, </v>
      </c>
      <c r="P30" t="str">
        <f t="shared" si="3"/>
        <v xml:space="preserve">(1, 29, 29, 403, 404), </v>
      </c>
    </row>
    <row r="31" spans="1:16" x14ac:dyDescent="0.25">
      <c r="A31">
        <v>30</v>
      </c>
      <c r="B31" t="s">
        <v>28</v>
      </c>
      <c r="C31" s="1">
        <v>564</v>
      </c>
      <c r="D31" s="2">
        <f t="shared" si="4"/>
        <v>16</v>
      </c>
      <c r="E31" t="str">
        <f t="shared" si="0"/>
        <v>(30, "Rawicz</v>
      </c>
      <c r="F31" t="str">
        <f t="shared" si="1"/>
        <v xml:space="preserve">(30, "Rawicz"), </v>
      </c>
      <c r="I31" t="str">
        <f t="shared" si="5"/>
        <v xml:space="preserve">(29, 30, </v>
      </c>
      <c r="J31" t="str">
        <f t="shared" si="6"/>
        <v>16,0</v>
      </c>
      <c r="K31" t="str">
        <f t="shared" si="7"/>
        <v>16.0</v>
      </c>
      <c r="L31" t="str">
        <f t="shared" si="8"/>
        <v xml:space="preserve">(29, 30, 16.0), </v>
      </c>
      <c r="M31">
        <v>413</v>
      </c>
      <c r="N31">
        <v>414</v>
      </c>
      <c r="O31" t="str">
        <f t="shared" si="2"/>
        <v xml:space="preserve">(1, 30, 30, </v>
      </c>
      <c r="P31" t="str">
        <f t="shared" si="3"/>
        <v xml:space="preserve">(1, 30, 30, 413, 414), </v>
      </c>
    </row>
    <row r="32" spans="1:16" x14ac:dyDescent="0.25">
      <c r="A32">
        <v>31</v>
      </c>
      <c r="B32" t="s">
        <v>29</v>
      </c>
      <c r="C32" s="1">
        <v>596.70000000000005</v>
      </c>
      <c r="D32" s="2">
        <f t="shared" si="4"/>
        <v>32.700000000000045</v>
      </c>
      <c r="E32" t="str">
        <f t="shared" si="0"/>
        <v>(31, "Leszno</v>
      </c>
      <c r="F32" t="str">
        <f t="shared" si="1"/>
        <v xml:space="preserve">(31, "Leszno"), </v>
      </c>
      <c r="I32" t="str">
        <f t="shared" si="5"/>
        <v xml:space="preserve">(30, 31, </v>
      </c>
      <c r="J32" t="str">
        <f t="shared" si="6"/>
        <v>32,7</v>
      </c>
      <c r="K32" t="str">
        <f t="shared" si="7"/>
        <v>32.7</v>
      </c>
      <c r="L32" t="str">
        <f t="shared" si="8"/>
        <v xml:space="preserve">(30, 31, 32.7), </v>
      </c>
      <c r="M32">
        <v>429</v>
      </c>
      <c r="N32">
        <v>430</v>
      </c>
      <c r="O32" t="str">
        <f t="shared" si="2"/>
        <v xml:space="preserve">(1, 31, 31, </v>
      </c>
      <c r="P32" t="str">
        <f t="shared" si="3"/>
        <v xml:space="preserve">(1, 31, 31, 429, 430), </v>
      </c>
    </row>
    <row r="33" spans="1:16" x14ac:dyDescent="0.25">
      <c r="A33">
        <v>32</v>
      </c>
      <c r="B33" t="s">
        <v>30</v>
      </c>
      <c r="C33" s="1">
        <v>623.6</v>
      </c>
      <c r="D33" s="2">
        <f t="shared" si="4"/>
        <v>26.899999999999977</v>
      </c>
      <c r="E33" t="str">
        <f t="shared" si="0"/>
        <v>(32, "Kościan</v>
      </c>
      <c r="F33" t="str">
        <f t="shared" si="1"/>
        <v xml:space="preserve">(32, "Kościan"), </v>
      </c>
      <c r="I33" t="str">
        <f t="shared" si="5"/>
        <v xml:space="preserve">(31, 32, </v>
      </c>
      <c r="J33" t="str">
        <f t="shared" si="6"/>
        <v>26,9</v>
      </c>
      <c r="K33" t="str">
        <f t="shared" si="7"/>
        <v>26.9</v>
      </c>
      <c r="L33" t="str">
        <f t="shared" si="8"/>
        <v xml:space="preserve">(31, 32, 26.9), </v>
      </c>
      <c r="M33">
        <v>443</v>
      </c>
      <c r="N33">
        <v>444</v>
      </c>
      <c r="O33" t="str">
        <f t="shared" si="2"/>
        <v xml:space="preserve">(1, 32, 32, </v>
      </c>
      <c r="P33" t="str">
        <f t="shared" si="3"/>
        <v xml:space="preserve">(1, 32, 32, 443, 444), </v>
      </c>
    </row>
    <row r="34" spans="1:16" x14ac:dyDescent="0.25">
      <c r="A34">
        <v>33</v>
      </c>
      <c r="B34" t="s">
        <v>31</v>
      </c>
      <c r="C34" s="1">
        <v>665.4</v>
      </c>
      <c r="D34" s="2">
        <f t="shared" si="4"/>
        <v>41.799999999999955</v>
      </c>
      <c r="E34" t="str">
        <f t="shared" si="0"/>
        <v>(33, "Poznań Główny</v>
      </c>
      <c r="F34" t="str">
        <f t="shared" si="1"/>
        <v xml:space="preserve">(33, "Poznań Główny"), </v>
      </c>
      <c r="I34" t="str">
        <f t="shared" si="5"/>
        <v xml:space="preserve">(32, 33, </v>
      </c>
      <c r="J34" t="str">
        <f t="shared" si="6"/>
        <v>41,8</v>
      </c>
      <c r="K34" t="str">
        <f t="shared" si="7"/>
        <v>41.8</v>
      </c>
      <c r="L34" t="str">
        <f t="shared" si="8"/>
        <v xml:space="preserve">(32, 33, 41.8), </v>
      </c>
      <c r="M34">
        <v>466</v>
      </c>
      <c r="N34">
        <v>470</v>
      </c>
      <c r="O34" t="str">
        <f t="shared" si="2"/>
        <v xml:space="preserve">(1, 33, 33, </v>
      </c>
      <c r="P34" t="str">
        <f t="shared" si="3"/>
        <v xml:space="preserve">(1, 33, 33, 466, 470), </v>
      </c>
    </row>
    <row r="35" spans="1:16" x14ac:dyDescent="0.25">
      <c r="A35">
        <v>34</v>
      </c>
      <c r="B35" t="s">
        <v>32</v>
      </c>
      <c r="C35" s="1">
        <v>694.8</v>
      </c>
      <c r="D35" s="2">
        <f t="shared" si="4"/>
        <v>29.399999999999977</v>
      </c>
      <c r="E35" t="str">
        <f t="shared" si="0"/>
        <v>(34, "Oborniki Wielkopolskie Miasto</v>
      </c>
      <c r="F35" t="str">
        <f t="shared" si="1"/>
        <v xml:space="preserve">(34, "Oborniki Wielkopolskie Miasto"), </v>
      </c>
      <c r="I35" t="str">
        <f t="shared" si="5"/>
        <v xml:space="preserve">(33, 34, </v>
      </c>
      <c r="J35" t="str">
        <f t="shared" si="6"/>
        <v>29,4</v>
      </c>
      <c r="K35" t="str">
        <f t="shared" si="7"/>
        <v>29.4</v>
      </c>
      <c r="L35" t="str">
        <f t="shared" si="8"/>
        <v xml:space="preserve">(33, 34, 29.4), </v>
      </c>
      <c r="M35">
        <v>502</v>
      </c>
      <c r="N35">
        <v>503</v>
      </c>
      <c r="O35" t="str">
        <f t="shared" si="2"/>
        <v xml:space="preserve">(1, 34, 34, </v>
      </c>
      <c r="P35" t="str">
        <f t="shared" si="3"/>
        <v xml:space="preserve">(1, 34, 34, 502, 503), </v>
      </c>
    </row>
    <row r="36" spans="1:16" x14ac:dyDescent="0.25">
      <c r="A36">
        <v>35</v>
      </c>
      <c r="B36" t="s">
        <v>33</v>
      </c>
      <c r="C36" s="1">
        <v>711</v>
      </c>
      <c r="D36" s="2">
        <f t="shared" si="4"/>
        <v>16.200000000000045</v>
      </c>
      <c r="E36" t="str">
        <f t="shared" si="0"/>
        <v>(35, "Rogoźno Wielkopolskie</v>
      </c>
      <c r="F36" t="str">
        <f t="shared" si="1"/>
        <v xml:space="preserve">(35, "Rogoźno Wielkopolskie"), </v>
      </c>
      <c r="I36" t="str">
        <f t="shared" si="5"/>
        <v xml:space="preserve">(34, 35, </v>
      </c>
      <c r="J36" t="str">
        <f t="shared" si="6"/>
        <v>16,2</v>
      </c>
      <c r="K36" t="str">
        <f t="shared" si="7"/>
        <v>16.2</v>
      </c>
      <c r="L36" t="str">
        <f t="shared" si="8"/>
        <v xml:space="preserve">(34, 35, 16.2), </v>
      </c>
      <c r="M36">
        <v>513</v>
      </c>
      <c r="N36">
        <v>514</v>
      </c>
      <c r="O36" t="str">
        <f t="shared" si="2"/>
        <v xml:space="preserve">(1, 35, 35, </v>
      </c>
      <c r="P36" t="str">
        <f t="shared" si="3"/>
        <v xml:space="preserve">(1, 35, 35, 513, 514), </v>
      </c>
    </row>
    <row r="37" spans="1:16" x14ac:dyDescent="0.25">
      <c r="A37">
        <v>36</v>
      </c>
      <c r="B37" t="s">
        <v>34</v>
      </c>
      <c r="C37" s="1">
        <v>738.9</v>
      </c>
      <c r="D37" s="2">
        <f t="shared" si="4"/>
        <v>27.899999999999977</v>
      </c>
      <c r="E37" t="str">
        <f t="shared" si="0"/>
        <v>(36, "Chodzież</v>
      </c>
      <c r="F37" t="str">
        <f t="shared" si="1"/>
        <v xml:space="preserve">(36, "Chodzież"), </v>
      </c>
      <c r="I37" t="str">
        <f t="shared" si="5"/>
        <v xml:space="preserve">(35, 36, </v>
      </c>
      <c r="J37" t="str">
        <f t="shared" si="6"/>
        <v>27,9</v>
      </c>
      <c r="K37" t="str">
        <f t="shared" si="7"/>
        <v>27.9</v>
      </c>
      <c r="L37" t="str">
        <f t="shared" si="8"/>
        <v xml:space="preserve">(35, 36, 27.9), </v>
      </c>
      <c r="M37">
        <v>530</v>
      </c>
      <c r="N37">
        <v>531</v>
      </c>
      <c r="O37" t="str">
        <f t="shared" si="2"/>
        <v xml:space="preserve">(1, 36, 36, </v>
      </c>
      <c r="P37" t="str">
        <f t="shared" si="3"/>
        <v xml:space="preserve">(1, 36, 36, 530, 531), </v>
      </c>
    </row>
    <row r="38" spans="1:16" x14ac:dyDescent="0.25">
      <c r="A38">
        <v>37</v>
      </c>
      <c r="B38" t="s">
        <v>35</v>
      </c>
      <c r="C38" s="1">
        <v>761</v>
      </c>
      <c r="D38" s="2">
        <f t="shared" si="4"/>
        <v>22.100000000000023</v>
      </c>
      <c r="E38" t="str">
        <f t="shared" si="0"/>
        <v>(37, "Piła Główna</v>
      </c>
      <c r="F38" t="str">
        <f t="shared" si="1"/>
        <v xml:space="preserve">(37, "Piła Główna"), </v>
      </c>
      <c r="I38" t="str">
        <f t="shared" si="5"/>
        <v xml:space="preserve">(36, 37, </v>
      </c>
      <c r="J38" t="str">
        <f t="shared" si="6"/>
        <v>22,1</v>
      </c>
      <c r="K38" t="str">
        <f t="shared" si="7"/>
        <v>22.1</v>
      </c>
      <c r="L38" t="str">
        <f t="shared" si="8"/>
        <v xml:space="preserve">(36, 37, 22.1), </v>
      </c>
      <c r="M38">
        <v>546</v>
      </c>
      <c r="N38">
        <v>547</v>
      </c>
      <c r="O38" t="str">
        <f t="shared" si="2"/>
        <v xml:space="preserve">(1, 37, 37, </v>
      </c>
      <c r="P38" t="str">
        <f t="shared" si="3"/>
        <v xml:space="preserve">(1, 37, 37, 546, 547), </v>
      </c>
    </row>
    <row r="39" spans="1:16" x14ac:dyDescent="0.25">
      <c r="A39">
        <v>38</v>
      </c>
      <c r="B39" t="s">
        <v>36</v>
      </c>
      <c r="C39" s="1">
        <v>795.8</v>
      </c>
      <c r="D39" s="2">
        <f t="shared" si="4"/>
        <v>34.799999999999955</v>
      </c>
      <c r="E39" t="str">
        <f t="shared" si="0"/>
        <v>(38, "Jastrowie</v>
      </c>
      <c r="F39" t="str">
        <f t="shared" si="1"/>
        <v xml:space="preserve">(38, "Jastrowie"), </v>
      </c>
      <c r="I39" t="str">
        <f t="shared" si="5"/>
        <v xml:space="preserve">(37, 38, </v>
      </c>
      <c r="J39" t="str">
        <f t="shared" si="6"/>
        <v>34,8</v>
      </c>
      <c r="K39" t="str">
        <f t="shared" si="7"/>
        <v>34.8</v>
      </c>
      <c r="L39" t="str">
        <f t="shared" si="8"/>
        <v xml:space="preserve">(37, 38, 34.8), </v>
      </c>
      <c r="M39">
        <v>572</v>
      </c>
      <c r="N39">
        <v>573</v>
      </c>
      <c r="O39" t="str">
        <f t="shared" si="2"/>
        <v xml:space="preserve">(1, 38, 38, </v>
      </c>
      <c r="P39" t="str">
        <f t="shared" si="3"/>
        <v xml:space="preserve">(1, 38, 38, 572, 573), </v>
      </c>
    </row>
    <row r="40" spans="1:16" x14ac:dyDescent="0.25">
      <c r="A40">
        <v>39</v>
      </c>
      <c r="B40" t="s">
        <v>37</v>
      </c>
      <c r="C40" s="1">
        <v>831.7</v>
      </c>
      <c r="D40" s="2">
        <f t="shared" si="4"/>
        <v>35.900000000000091</v>
      </c>
      <c r="E40" t="str">
        <f t="shared" si="0"/>
        <v>(39, "Szczecinek</v>
      </c>
      <c r="F40" t="str">
        <f t="shared" si="1"/>
        <v xml:space="preserve">(39, "Szczecinek"), </v>
      </c>
      <c r="I40" t="str">
        <f t="shared" si="5"/>
        <v xml:space="preserve">(38, 39, </v>
      </c>
      <c r="J40" t="str">
        <f t="shared" si="6"/>
        <v>35,9</v>
      </c>
      <c r="K40" t="str">
        <f t="shared" si="7"/>
        <v>35.9</v>
      </c>
      <c r="L40" t="str">
        <f t="shared" si="8"/>
        <v xml:space="preserve">(38, 39, 35.9), </v>
      </c>
      <c r="M40">
        <v>601</v>
      </c>
      <c r="N40">
        <v>605</v>
      </c>
      <c r="O40" t="str">
        <f t="shared" si="2"/>
        <v xml:space="preserve">(1, 39, 39, </v>
      </c>
      <c r="P40" t="str">
        <f t="shared" si="3"/>
        <v xml:space="preserve">(1, 39, 39, 601, 605), </v>
      </c>
    </row>
    <row r="41" spans="1:16" x14ac:dyDescent="0.25">
      <c r="A41">
        <v>40</v>
      </c>
      <c r="B41" t="s">
        <v>38</v>
      </c>
      <c r="C41" s="1">
        <v>895.2</v>
      </c>
      <c r="D41" s="2">
        <f t="shared" si="4"/>
        <v>63.5</v>
      </c>
      <c r="E41" t="str">
        <f t="shared" si="0"/>
        <v>(40, "Białograd</v>
      </c>
      <c r="F41" t="str">
        <f t="shared" si="1"/>
        <v xml:space="preserve">(40, "Białograd"), </v>
      </c>
      <c r="I41" t="str">
        <f t="shared" si="5"/>
        <v xml:space="preserve">(39, 40, </v>
      </c>
      <c r="J41" t="str">
        <f t="shared" si="6"/>
        <v>63,5</v>
      </c>
      <c r="K41" t="str">
        <f t="shared" si="7"/>
        <v>63.5</v>
      </c>
      <c r="L41" t="str">
        <f t="shared" si="8"/>
        <v xml:space="preserve">(39, 40, 63.5), </v>
      </c>
      <c r="M41">
        <v>664</v>
      </c>
      <c r="N41">
        <v>667</v>
      </c>
      <c r="O41" t="str">
        <f t="shared" si="2"/>
        <v xml:space="preserve">(1, 40, 40, </v>
      </c>
      <c r="P41" t="str">
        <f t="shared" si="3"/>
        <v xml:space="preserve">(1, 40, 40, 664, 667), </v>
      </c>
    </row>
    <row r="42" spans="1:16" x14ac:dyDescent="0.25">
      <c r="A42">
        <v>41</v>
      </c>
      <c r="B42" t="s">
        <v>39</v>
      </c>
      <c r="C42" s="1">
        <v>919.6</v>
      </c>
      <c r="D42" s="2">
        <f t="shared" si="4"/>
        <v>24.399999999999977</v>
      </c>
      <c r="E42" t="str">
        <f t="shared" si="0"/>
        <v>(41, "Koszalin</v>
      </c>
      <c r="F42" t="str">
        <f t="shared" si="1"/>
        <v xml:space="preserve">(41, "Koszalin"), </v>
      </c>
      <c r="I42" t="str">
        <f t="shared" si="5"/>
        <v xml:space="preserve">(40, 41, </v>
      </c>
      <c r="J42" t="str">
        <f t="shared" si="6"/>
        <v>24,4</v>
      </c>
      <c r="K42" t="str">
        <f t="shared" si="7"/>
        <v>24.4</v>
      </c>
      <c r="L42" t="str">
        <f t="shared" si="8"/>
        <v xml:space="preserve">(40, 41, 24.4), </v>
      </c>
      <c r="M42">
        <v>681</v>
      </c>
      <c r="N42">
        <v>683</v>
      </c>
      <c r="O42" t="str">
        <f t="shared" si="2"/>
        <v xml:space="preserve">(1, 41, 41, </v>
      </c>
      <c r="P42" t="str">
        <f t="shared" si="3"/>
        <v xml:space="preserve">(1, 41, 41, 681, 683), </v>
      </c>
    </row>
    <row r="43" spans="1:16" x14ac:dyDescent="0.25">
      <c r="A43">
        <v>42</v>
      </c>
      <c r="B43" t="s">
        <v>40</v>
      </c>
      <c r="C43" s="1">
        <v>959.6</v>
      </c>
      <c r="D43" s="2">
        <f t="shared" si="4"/>
        <v>40</v>
      </c>
      <c r="E43" t="str">
        <f t="shared" si="0"/>
        <v>(42, "Sławno</v>
      </c>
      <c r="F43" t="str">
        <f t="shared" si="1"/>
        <v xml:space="preserve">(42, "Sławno"), </v>
      </c>
      <c r="I43" t="str">
        <f t="shared" si="5"/>
        <v xml:space="preserve">(41, 42, </v>
      </c>
      <c r="J43" t="str">
        <f t="shared" si="6"/>
        <v>40,0</v>
      </c>
      <c r="K43" t="str">
        <f t="shared" si="7"/>
        <v>40.0</v>
      </c>
      <c r="L43" t="str">
        <f t="shared" si="8"/>
        <v xml:space="preserve">(41, 42, 40.0), </v>
      </c>
      <c r="M43">
        <v>712</v>
      </c>
      <c r="N43">
        <v>713</v>
      </c>
      <c r="O43" t="str">
        <f t="shared" si="2"/>
        <v xml:space="preserve">(1, 42, 42, </v>
      </c>
      <c r="P43" t="str">
        <f t="shared" si="3"/>
        <v xml:space="preserve">(1, 42, 42, 712, 713), </v>
      </c>
    </row>
    <row r="44" spans="1:16" x14ac:dyDescent="0.25">
      <c r="A44">
        <v>43</v>
      </c>
      <c r="B44" t="s">
        <v>41</v>
      </c>
      <c r="C44" s="1">
        <v>986.7</v>
      </c>
      <c r="D44" s="2">
        <f t="shared" si="4"/>
        <v>27.100000000000023</v>
      </c>
      <c r="E44" t="str">
        <f t="shared" si="0"/>
        <v>(43, "Słupsk</v>
      </c>
      <c r="F44" t="str">
        <f t="shared" si="1"/>
        <v xml:space="preserve">(43, "Słupsk"), </v>
      </c>
      <c r="I44" t="str">
        <f t="shared" si="5"/>
        <v xml:space="preserve">(42, 43, </v>
      </c>
      <c r="J44" t="str">
        <f t="shared" si="6"/>
        <v>27,1</v>
      </c>
      <c r="K44" t="str">
        <f t="shared" si="7"/>
        <v>27.1</v>
      </c>
      <c r="L44" t="str">
        <f t="shared" si="8"/>
        <v xml:space="preserve">(42, 43, 27.1), </v>
      </c>
      <c r="M44">
        <v>732</v>
      </c>
      <c r="N44">
        <v>734</v>
      </c>
      <c r="O44" t="str">
        <f t="shared" si="2"/>
        <v xml:space="preserve">(1, 43, 43, </v>
      </c>
      <c r="P44" t="str">
        <f t="shared" si="3"/>
        <v xml:space="preserve">(1, 43, 43, 732, 734), </v>
      </c>
    </row>
    <row r="45" spans="1:16" x14ac:dyDescent="0.25">
      <c r="A45">
        <v>44</v>
      </c>
      <c r="B45" t="s">
        <v>42</v>
      </c>
      <c r="C45" s="1">
        <v>1003.8</v>
      </c>
      <c r="D45" s="2">
        <f t="shared" si="4"/>
        <v>17.099999999999909</v>
      </c>
      <c r="E45" t="str">
        <f t="shared" si="0"/>
        <v>(44, "Ustka</v>
      </c>
      <c r="F45" t="str">
        <f t="shared" si="1"/>
        <v xml:space="preserve">(44, "Ustka"), </v>
      </c>
      <c r="I45" t="str">
        <f t="shared" si="5"/>
        <v xml:space="preserve">(43, 44, </v>
      </c>
      <c r="J45" t="str">
        <f t="shared" si="6"/>
        <v>17,1</v>
      </c>
      <c r="K45" t="str">
        <f t="shared" si="7"/>
        <v>17.1</v>
      </c>
      <c r="L45" t="str">
        <f t="shared" si="8"/>
        <v xml:space="preserve">(43, 44, 17.1), </v>
      </c>
      <c r="M45">
        <v>748</v>
      </c>
      <c r="N45">
        <v>748</v>
      </c>
      <c r="O45" t="str">
        <f t="shared" si="2"/>
        <v xml:space="preserve">(1, 44, 44, </v>
      </c>
      <c r="P45" t="str">
        <f t="shared" si="3"/>
        <v xml:space="preserve">(1, 44, 44, 748, 748), 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1CC0C-81B4-476A-A9A2-C742353846F1}">
  <dimension ref="A1:M45"/>
  <sheetViews>
    <sheetView tabSelected="1" workbookViewId="0">
      <selection activeCell="K6" sqref="K6"/>
    </sheetView>
  </sheetViews>
  <sheetFormatPr defaultRowHeight="15" x14ac:dyDescent="0.25"/>
  <cols>
    <col min="3" max="3" width="26.42578125" customWidth="1"/>
    <col min="9" max="9" width="18.7109375" bestFit="1" customWidth="1"/>
  </cols>
  <sheetData>
    <row r="1" spans="1:11" x14ac:dyDescent="0.25">
      <c r="A1" t="s">
        <v>45</v>
      </c>
      <c r="B1" t="s">
        <v>55</v>
      </c>
      <c r="C1" t="s">
        <v>46</v>
      </c>
      <c r="D1" t="s">
        <v>56</v>
      </c>
      <c r="F1" t="s">
        <v>57</v>
      </c>
      <c r="I1" t="s">
        <v>49</v>
      </c>
    </row>
    <row r="2" spans="1:11" x14ac:dyDescent="0.25">
      <c r="A2">
        <v>44</v>
      </c>
      <c r="B2">
        <v>1</v>
      </c>
      <c r="C2" t="s">
        <v>42</v>
      </c>
      <c r="D2">
        <v>748</v>
      </c>
      <c r="E2">
        <v>748</v>
      </c>
      <c r="F2">
        <f>748-D2</f>
        <v>0</v>
      </c>
      <c r="G2">
        <f>748-E2</f>
        <v>0</v>
      </c>
      <c r="H2" t="str">
        <f>_xlfn.CONCAT("(2, ",B2,", ",A2,", ")</f>
        <v xml:space="preserve">(2, 1, 44, </v>
      </c>
      <c r="I2" t="str">
        <f>_xlfn.CONCAT(H2,F2,", ",G2,"), ")</f>
        <v xml:space="preserve">(2, 1, 44, 0, 0), </v>
      </c>
    </row>
    <row r="3" spans="1:11" x14ac:dyDescent="0.25">
      <c r="A3">
        <v>43</v>
      </c>
      <c r="B3">
        <v>2</v>
      </c>
      <c r="C3" t="s">
        <v>41</v>
      </c>
      <c r="D3">
        <v>732</v>
      </c>
      <c r="E3">
        <v>734</v>
      </c>
      <c r="F3">
        <f t="shared" ref="F3:F45" si="0">748-D3</f>
        <v>16</v>
      </c>
      <c r="G3">
        <f t="shared" ref="G3:G45" si="1">748-E3</f>
        <v>14</v>
      </c>
      <c r="H3" t="str">
        <f t="shared" ref="H3:H45" si="2">_xlfn.CONCAT("(2, ",B3,", ",A3,", ")</f>
        <v xml:space="preserve">(2, 2, 43, </v>
      </c>
      <c r="I3" t="str">
        <f t="shared" ref="I3:I45" si="3">_xlfn.CONCAT(H3,F3,", ",G3,"), ")</f>
        <v xml:space="preserve">(2, 2, 43, 16, 14), </v>
      </c>
    </row>
    <row r="4" spans="1:11" x14ac:dyDescent="0.25">
      <c r="A4">
        <v>42</v>
      </c>
      <c r="B4">
        <v>3</v>
      </c>
      <c r="C4" t="s">
        <v>40</v>
      </c>
      <c r="D4">
        <v>712</v>
      </c>
      <c r="E4">
        <v>713</v>
      </c>
      <c r="F4">
        <f t="shared" si="0"/>
        <v>36</v>
      </c>
      <c r="G4">
        <f t="shared" si="1"/>
        <v>35</v>
      </c>
      <c r="H4" t="str">
        <f t="shared" si="2"/>
        <v xml:space="preserve">(2, 3, 42, </v>
      </c>
      <c r="I4" t="str">
        <f t="shared" si="3"/>
        <v xml:space="preserve">(2, 3, 42, 36, 35), </v>
      </c>
      <c r="K4" t="s">
        <v>58</v>
      </c>
    </row>
    <row r="5" spans="1:11" x14ac:dyDescent="0.25">
      <c r="A5">
        <v>41</v>
      </c>
      <c r="B5">
        <v>4</v>
      </c>
      <c r="C5" t="s">
        <v>39</v>
      </c>
      <c r="D5">
        <v>681</v>
      </c>
      <c r="E5">
        <v>683</v>
      </c>
      <c r="F5">
        <f t="shared" si="0"/>
        <v>67</v>
      </c>
      <c r="G5">
        <f t="shared" si="1"/>
        <v>65</v>
      </c>
      <c r="H5" t="str">
        <f t="shared" si="2"/>
        <v xml:space="preserve">(2, 4, 41, </v>
      </c>
      <c r="I5" t="str">
        <f t="shared" si="3"/>
        <v xml:space="preserve">(2, 4, 41, 67, 65), </v>
      </c>
      <c r="K5" t="s">
        <v>59</v>
      </c>
    </row>
    <row r="6" spans="1:11" x14ac:dyDescent="0.25">
      <c r="A6">
        <v>40</v>
      </c>
      <c r="B6">
        <v>5</v>
      </c>
      <c r="C6" t="s">
        <v>38</v>
      </c>
      <c r="D6">
        <v>664</v>
      </c>
      <c r="E6">
        <v>667</v>
      </c>
      <c r="F6">
        <f t="shared" si="0"/>
        <v>84</v>
      </c>
      <c r="G6">
        <f t="shared" si="1"/>
        <v>81</v>
      </c>
      <c r="H6" t="str">
        <f t="shared" si="2"/>
        <v xml:space="preserve">(2, 5, 40, </v>
      </c>
      <c r="I6" t="str">
        <f t="shared" si="3"/>
        <v xml:space="preserve">(2, 5, 40, 84, 81), </v>
      </c>
      <c r="K6" t="s">
        <v>60</v>
      </c>
    </row>
    <row r="7" spans="1:11" x14ac:dyDescent="0.25">
      <c r="A7">
        <v>39</v>
      </c>
      <c r="B7">
        <v>6</v>
      </c>
      <c r="C7" t="s">
        <v>37</v>
      </c>
      <c r="D7">
        <v>601</v>
      </c>
      <c r="E7">
        <v>605</v>
      </c>
      <c r="F7">
        <f t="shared" si="0"/>
        <v>147</v>
      </c>
      <c r="G7">
        <f t="shared" si="1"/>
        <v>143</v>
      </c>
      <c r="H7" t="str">
        <f t="shared" si="2"/>
        <v xml:space="preserve">(2, 6, 39, </v>
      </c>
      <c r="I7" t="str">
        <f t="shared" si="3"/>
        <v xml:space="preserve">(2, 6, 39, 147, 143), </v>
      </c>
    </row>
    <row r="8" spans="1:11" x14ac:dyDescent="0.25">
      <c r="A8">
        <v>38</v>
      </c>
      <c r="B8">
        <v>7</v>
      </c>
      <c r="C8" t="s">
        <v>36</v>
      </c>
      <c r="D8">
        <v>572</v>
      </c>
      <c r="E8">
        <v>573</v>
      </c>
      <c r="F8">
        <f t="shared" si="0"/>
        <v>176</v>
      </c>
      <c r="G8">
        <f t="shared" si="1"/>
        <v>175</v>
      </c>
      <c r="H8" t="str">
        <f t="shared" si="2"/>
        <v xml:space="preserve">(2, 7, 38, </v>
      </c>
      <c r="I8" t="str">
        <f t="shared" si="3"/>
        <v xml:space="preserve">(2, 7, 38, 176, 175), </v>
      </c>
    </row>
    <row r="9" spans="1:11" x14ac:dyDescent="0.25">
      <c r="A9">
        <v>37</v>
      </c>
      <c r="B9">
        <v>8</v>
      </c>
      <c r="C9" t="s">
        <v>35</v>
      </c>
      <c r="D9">
        <v>546</v>
      </c>
      <c r="E9">
        <v>547</v>
      </c>
      <c r="F9">
        <f t="shared" si="0"/>
        <v>202</v>
      </c>
      <c r="G9">
        <f t="shared" si="1"/>
        <v>201</v>
      </c>
      <c r="H9" t="str">
        <f t="shared" si="2"/>
        <v xml:space="preserve">(2, 8, 37, </v>
      </c>
      <c r="I9" t="str">
        <f t="shared" si="3"/>
        <v xml:space="preserve">(2, 8, 37, 202, 201), </v>
      </c>
    </row>
    <row r="10" spans="1:11" x14ac:dyDescent="0.25">
      <c r="A10">
        <v>36</v>
      </c>
      <c r="B10">
        <v>9</v>
      </c>
      <c r="C10" t="s">
        <v>34</v>
      </c>
      <c r="D10">
        <v>530</v>
      </c>
      <c r="E10">
        <v>531</v>
      </c>
      <c r="F10">
        <f t="shared" si="0"/>
        <v>218</v>
      </c>
      <c r="G10">
        <f t="shared" si="1"/>
        <v>217</v>
      </c>
      <c r="H10" t="str">
        <f t="shared" si="2"/>
        <v xml:space="preserve">(2, 9, 36, </v>
      </c>
      <c r="I10" t="str">
        <f t="shared" si="3"/>
        <v xml:space="preserve">(2, 9, 36, 218, 217), </v>
      </c>
    </row>
    <row r="11" spans="1:11" x14ac:dyDescent="0.25">
      <c r="A11">
        <v>35</v>
      </c>
      <c r="B11">
        <v>10</v>
      </c>
      <c r="C11" t="s">
        <v>33</v>
      </c>
      <c r="D11">
        <v>513</v>
      </c>
      <c r="E11">
        <v>514</v>
      </c>
      <c r="F11">
        <f t="shared" si="0"/>
        <v>235</v>
      </c>
      <c r="G11">
        <f t="shared" si="1"/>
        <v>234</v>
      </c>
      <c r="H11" t="str">
        <f t="shared" si="2"/>
        <v xml:space="preserve">(2, 10, 35, </v>
      </c>
      <c r="I11" t="str">
        <f t="shared" si="3"/>
        <v xml:space="preserve">(2, 10, 35, 235, 234), </v>
      </c>
    </row>
    <row r="12" spans="1:11" x14ac:dyDescent="0.25">
      <c r="A12">
        <v>34</v>
      </c>
      <c r="B12">
        <v>11</v>
      </c>
      <c r="C12" t="s">
        <v>32</v>
      </c>
      <c r="D12">
        <v>502</v>
      </c>
      <c r="E12">
        <v>503</v>
      </c>
      <c r="F12">
        <f t="shared" si="0"/>
        <v>246</v>
      </c>
      <c r="G12">
        <f t="shared" si="1"/>
        <v>245</v>
      </c>
      <c r="H12" t="str">
        <f t="shared" si="2"/>
        <v xml:space="preserve">(2, 11, 34, </v>
      </c>
      <c r="I12" t="str">
        <f t="shared" si="3"/>
        <v xml:space="preserve">(2, 11, 34, 246, 245), </v>
      </c>
    </row>
    <row r="13" spans="1:11" x14ac:dyDescent="0.25">
      <c r="A13">
        <v>33</v>
      </c>
      <c r="B13">
        <v>12</v>
      </c>
      <c r="C13" t="s">
        <v>31</v>
      </c>
      <c r="D13">
        <v>466</v>
      </c>
      <c r="E13">
        <v>470</v>
      </c>
      <c r="F13">
        <f t="shared" si="0"/>
        <v>282</v>
      </c>
      <c r="G13">
        <f t="shared" si="1"/>
        <v>278</v>
      </c>
      <c r="H13" t="str">
        <f t="shared" si="2"/>
        <v xml:space="preserve">(2, 12, 33, </v>
      </c>
      <c r="I13" t="str">
        <f t="shared" si="3"/>
        <v xml:space="preserve">(2, 12, 33, 282, 278), </v>
      </c>
    </row>
    <row r="14" spans="1:11" x14ac:dyDescent="0.25">
      <c r="A14">
        <v>32</v>
      </c>
      <c r="B14">
        <v>13</v>
      </c>
      <c r="C14" t="s">
        <v>30</v>
      </c>
      <c r="D14">
        <v>443</v>
      </c>
      <c r="E14">
        <v>444</v>
      </c>
      <c r="F14">
        <f t="shared" si="0"/>
        <v>305</v>
      </c>
      <c r="G14">
        <f t="shared" si="1"/>
        <v>304</v>
      </c>
      <c r="H14" t="str">
        <f t="shared" si="2"/>
        <v xml:space="preserve">(2, 13, 32, </v>
      </c>
      <c r="I14" t="str">
        <f t="shared" si="3"/>
        <v xml:space="preserve">(2, 13, 32, 305, 304), </v>
      </c>
    </row>
    <row r="15" spans="1:11" x14ac:dyDescent="0.25">
      <c r="A15">
        <v>31</v>
      </c>
      <c r="B15">
        <v>14</v>
      </c>
      <c r="C15" t="s">
        <v>29</v>
      </c>
      <c r="D15">
        <v>429</v>
      </c>
      <c r="E15">
        <v>430</v>
      </c>
      <c r="F15">
        <f t="shared" si="0"/>
        <v>319</v>
      </c>
      <c r="G15">
        <f t="shared" si="1"/>
        <v>318</v>
      </c>
      <c r="H15" t="str">
        <f t="shared" si="2"/>
        <v xml:space="preserve">(2, 14, 31, </v>
      </c>
      <c r="I15" t="str">
        <f t="shared" si="3"/>
        <v xml:space="preserve">(2, 14, 31, 319, 318), </v>
      </c>
    </row>
    <row r="16" spans="1:11" x14ac:dyDescent="0.25">
      <c r="A16">
        <v>30</v>
      </c>
      <c r="B16">
        <v>15</v>
      </c>
      <c r="C16" t="s">
        <v>28</v>
      </c>
      <c r="D16">
        <v>413</v>
      </c>
      <c r="E16">
        <v>414</v>
      </c>
      <c r="F16">
        <f t="shared" si="0"/>
        <v>335</v>
      </c>
      <c r="G16">
        <f t="shared" si="1"/>
        <v>334</v>
      </c>
      <c r="H16" t="str">
        <f t="shared" si="2"/>
        <v xml:space="preserve">(2, 15, 30, </v>
      </c>
      <c r="I16" t="str">
        <f t="shared" si="3"/>
        <v xml:space="preserve">(2, 15, 30, 335, 334), </v>
      </c>
    </row>
    <row r="17" spans="1:9" x14ac:dyDescent="0.25">
      <c r="A17">
        <v>29</v>
      </c>
      <c r="B17">
        <v>16</v>
      </c>
      <c r="C17" t="s">
        <v>27</v>
      </c>
      <c r="D17">
        <v>403</v>
      </c>
      <c r="E17">
        <v>404</v>
      </c>
      <c r="F17">
        <f t="shared" si="0"/>
        <v>345</v>
      </c>
      <c r="G17">
        <f t="shared" si="1"/>
        <v>344</v>
      </c>
      <c r="H17" t="str">
        <f t="shared" si="2"/>
        <v xml:space="preserve">(2, 16, 29, </v>
      </c>
      <c r="I17" t="str">
        <f t="shared" si="3"/>
        <v xml:space="preserve">(2, 16, 29, 345, 344), </v>
      </c>
    </row>
    <row r="18" spans="1:9" x14ac:dyDescent="0.25">
      <c r="A18">
        <v>28</v>
      </c>
      <c r="B18">
        <v>17</v>
      </c>
      <c r="C18" t="s">
        <v>26</v>
      </c>
      <c r="D18">
        <v>392</v>
      </c>
      <c r="E18">
        <v>393</v>
      </c>
      <c r="F18">
        <f t="shared" si="0"/>
        <v>356</v>
      </c>
      <c r="G18">
        <f t="shared" si="1"/>
        <v>355</v>
      </c>
      <c r="H18" t="str">
        <f t="shared" si="2"/>
        <v xml:space="preserve">(2, 17, 28, </v>
      </c>
      <c r="I18" t="str">
        <f t="shared" si="3"/>
        <v xml:space="preserve">(2, 17, 28, 356, 355), </v>
      </c>
    </row>
    <row r="19" spans="1:9" x14ac:dyDescent="0.25">
      <c r="A19">
        <v>27</v>
      </c>
      <c r="B19">
        <v>18</v>
      </c>
      <c r="C19" t="s">
        <v>25</v>
      </c>
      <c r="D19">
        <v>372</v>
      </c>
      <c r="E19">
        <v>377</v>
      </c>
      <c r="F19">
        <f t="shared" si="0"/>
        <v>376</v>
      </c>
      <c r="G19">
        <f t="shared" si="1"/>
        <v>371</v>
      </c>
      <c r="H19" t="str">
        <f t="shared" si="2"/>
        <v xml:space="preserve">(2, 18, 27, </v>
      </c>
      <c r="I19" t="str">
        <f t="shared" si="3"/>
        <v xml:space="preserve">(2, 18, 27, 376, 371), </v>
      </c>
    </row>
    <row r="20" spans="1:9" x14ac:dyDescent="0.25">
      <c r="A20">
        <v>26</v>
      </c>
      <c r="B20">
        <v>19</v>
      </c>
      <c r="C20" t="s">
        <v>24</v>
      </c>
      <c r="D20">
        <v>354</v>
      </c>
      <c r="E20">
        <v>355</v>
      </c>
      <c r="F20">
        <f t="shared" si="0"/>
        <v>394</v>
      </c>
      <c r="G20">
        <f t="shared" si="1"/>
        <v>393</v>
      </c>
      <c r="H20" t="str">
        <f t="shared" si="2"/>
        <v xml:space="preserve">(2, 19, 26, </v>
      </c>
      <c r="I20" t="str">
        <f t="shared" si="3"/>
        <v xml:space="preserve">(2, 19, 26, 394, 393), </v>
      </c>
    </row>
    <row r="21" spans="1:9" x14ac:dyDescent="0.25">
      <c r="A21">
        <v>25</v>
      </c>
      <c r="B21">
        <v>20</v>
      </c>
      <c r="C21" t="s">
        <v>23</v>
      </c>
      <c r="D21">
        <v>344</v>
      </c>
      <c r="E21">
        <v>345</v>
      </c>
      <c r="F21">
        <f t="shared" si="0"/>
        <v>404</v>
      </c>
      <c r="G21">
        <f t="shared" si="1"/>
        <v>403</v>
      </c>
      <c r="H21" t="str">
        <f t="shared" si="2"/>
        <v xml:space="preserve">(2, 20, 25, </v>
      </c>
      <c r="I21" t="str">
        <f t="shared" si="3"/>
        <v xml:space="preserve">(2, 20, 25, 404, 403), </v>
      </c>
    </row>
    <row r="22" spans="1:9" x14ac:dyDescent="0.25">
      <c r="A22">
        <v>24</v>
      </c>
      <c r="B22">
        <v>21</v>
      </c>
      <c r="C22" t="s">
        <v>22</v>
      </c>
      <c r="D22">
        <v>323</v>
      </c>
      <c r="E22">
        <v>326</v>
      </c>
      <c r="F22">
        <f t="shared" si="0"/>
        <v>425</v>
      </c>
      <c r="G22">
        <f t="shared" si="1"/>
        <v>422</v>
      </c>
      <c r="H22" t="str">
        <f t="shared" si="2"/>
        <v xml:space="preserve">(2, 21, 24, </v>
      </c>
      <c r="I22" t="str">
        <f t="shared" si="3"/>
        <v xml:space="preserve">(2, 21, 24, 425, 422), </v>
      </c>
    </row>
    <row r="23" spans="1:9" x14ac:dyDescent="0.25">
      <c r="A23">
        <v>23</v>
      </c>
      <c r="B23">
        <v>22</v>
      </c>
      <c r="C23" t="s">
        <v>21</v>
      </c>
      <c r="D23">
        <v>302</v>
      </c>
      <c r="E23">
        <v>303</v>
      </c>
      <c r="F23">
        <f t="shared" si="0"/>
        <v>446</v>
      </c>
      <c r="G23">
        <f t="shared" si="1"/>
        <v>445</v>
      </c>
      <c r="H23" t="str">
        <f t="shared" si="2"/>
        <v xml:space="preserve">(2, 22, 23, </v>
      </c>
      <c r="I23" t="str">
        <f t="shared" si="3"/>
        <v xml:space="preserve">(2, 22, 23, 446, 445), </v>
      </c>
    </row>
    <row r="24" spans="1:9" x14ac:dyDescent="0.25">
      <c r="A24">
        <v>22</v>
      </c>
      <c r="B24">
        <v>23</v>
      </c>
      <c r="C24" t="s">
        <v>19</v>
      </c>
      <c r="D24">
        <v>263</v>
      </c>
      <c r="E24">
        <v>273</v>
      </c>
      <c r="F24">
        <f t="shared" si="0"/>
        <v>485</v>
      </c>
      <c r="G24">
        <f t="shared" si="1"/>
        <v>475</v>
      </c>
      <c r="H24" t="str">
        <f t="shared" si="2"/>
        <v xml:space="preserve">(2, 23, 22, </v>
      </c>
      <c r="I24" t="str">
        <f t="shared" si="3"/>
        <v xml:space="preserve">(2, 23, 22, 485, 475), </v>
      </c>
    </row>
    <row r="25" spans="1:9" x14ac:dyDescent="0.25">
      <c r="A25">
        <v>21</v>
      </c>
      <c r="B25">
        <v>24</v>
      </c>
      <c r="C25" t="s">
        <v>20</v>
      </c>
      <c r="D25">
        <v>254</v>
      </c>
      <c r="E25">
        <v>256</v>
      </c>
      <c r="F25">
        <f t="shared" si="0"/>
        <v>494</v>
      </c>
      <c r="G25">
        <f t="shared" si="1"/>
        <v>492</v>
      </c>
      <c r="H25" t="str">
        <f t="shared" si="2"/>
        <v xml:space="preserve">(2, 24, 21, </v>
      </c>
      <c r="I25" t="str">
        <f t="shared" si="3"/>
        <v xml:space="preserve">(2, 24, 21, 494, 492), </v>
      </c>
    </row>
    <row r="26" spans="1:9" x14ac:dyDescent="0.25">
      <c r="A26">
        <v>20</v>
      </c>
      <c r="B26">
        <v>25</v>
      </c>
      <c r="C26" t="s">
        <v>18</v>
      </c>
      <c r="D26">
        <v>238</v>
      </c>
      <c r="E26">
        <v>241</v>
      </c>
      <c r="F26">
        <f t="shared" si="0"/>
        <v>510</v>
      </c>
      <c r="G26">
        <f t="shared" si="1"/>
        <v>507</v>
      </c>
      <c r="H26" t="str">
        <f t="shared" si="2"/>
        <v xml:space="preserve">(2, 25, 20, </v>
      </c>
      <c r="I26" t="str">
        <f t="shared" si="3"/>
        <v xml:space="preserve">(2, 25, 20, 510, 507), </v>
      </c>
    </row>
    <row r="27" spans="1:9" x14ac:dyDescent="0.25">
      <c r="A27">
        <v>19</v>
      </c>
      <c r="B27">
        <v>26</v>
      </c>
      <c r="C27" t="s">
        <v>17</v>
      </c>
      <c r="D27">
        <v>222</v>
      </c>
      <c r="E27">
        <v>225</v>
      </c>
      <c r="F27">
        <f t="shared" si="0"/>
        <v>526</v>
      </c>
      <c r="G27">
        <f t="shared" si="1"/>
        <v>523</v>
      </c>
      <c r="H27" t="str">
        <f t="shared" si="2"/>
        <v xml:space="preserve">(2, 26, 19, </v>
      </c>
      <c r="I27" t="str">
        <f t="shared" si="3"/>
        <v xml:space="preserve">(2, 26, 19, 526, 523), </v>
      </c>
    </row>
    <row r="28" spans="1:9" x14ac:dyDescent="0.25">
      <c r="A28">
        <v>18</v>
      </c>
      <c r="B28">
        <v>27</v>
      </c>
      <c r="C28" t="s">
        <v>16</v>
      </c>
      <c r="D28">
        <v>205</v>
      </c>
      <c r="E28">
        <v>214</v>
      </c>
      <c r="F28">
        <f t="shared" si="0"/>
        <v>543</v>
      </c>
      <c r="G28">
        <f t="shared" si="1"/>
        <v>534</v>
      </c>
      <c r="H28" t="str">
        <f t="shared" si="2"/>
        <v xml:space="preserve">(2, 27, 18, </v>
      </c>
      <c r="I28" t="str">
        <f t="shared" si="3"/>
        <v xml:space="preserve">(2, 27, 18, 543, 534), </v>
      </c>
    </row>
    <row r="29" spans="1:9" x14ac:dyDescent="0.25">
      <c r="A29">
        <v>17</v>
      </c>
      <c r="B29">
        <v>28</v>
      </c>
      <c r="C29" t="s">
        <v>15</v>
      </c>
      <c r="D29">
        <v>194</v>
      </c>
      <c r="E29">
        <v>196</v>
      </c>
      <c r="F29">
        <f t="shared" si="0"/>
        <v>554</v>
      </c>
      <c r="G29">
        <f t="shared" si="1"/>
        <v>552</v>
      </c>
      <c r="H29" t="str">
        <f t="shared" si="2"/>
        <v xml:space="preserve">(2, 28, 17, </v>
      </c>
      <c r="I29" t="str">
        <f t="shared" si="3"/>
        <v xml:space="preserve">(2, 28, 17, 554, 552), </v>
      </c>
    </row>
    <row r="30" spans="1:9" x14ac:dyDescent="0.25">
      <c r="A30">
        <v>16</v>
      </c>
      <c r="B30">
        <v>29</v>
      </c>
      <c r="C30" t="s">
        <v>14</v>
      </c>
      <c r="D30">
        <v>185</v>
      </c>
      <c r="E30">
        <v>187</v>
      </c>
      <c r="F30">
        <f t="shared" si="0"/>
        <v>563</v>
      </c>
      <c r="G30">
        <f t="shared" si="1"/>
        <v>561</v>
      </c>
      <c r="H30" t="str">
        <f t="shared" si="2"/>
        <v xml:space="preserve">(2, 29, 16, </v>
      </c>
      <c r="I30" t="str">
        <f t="shared" si="3"/>
        <v xml:space="preserve">(2, 29, 16, 563, 561), </v>
      </c>
    </row>
    <row r="31" spans="1:9" x14ac:dyDescent="0.25">
      <c r="A31">
        <v>15</v>
      </c>
      <c r="B31">
        <v>30</v>
      </c>
      <c r="C31" t="s">
        <v>13</v>
      </c>
      <c r="D31">
        <v>162</v>
      </c>
      <c r="E31">
        <v>168</v>
      </c>
      <c r="F31">
        <f t="shared" si="0"/>
        <v>586</v>
      </c>
      <c r="G31">
        <f t="shared" si="1"/>
        <v>580</v>
      </c>
      <c r="H31" t="str">
        <f t="shared" si="2"/>
        <v xml:space="preserve">(2, 30, 15, </v>
      </c>
      <c r="I31" t="str">
        <f t="shared" si="3"/>
        <v xml:space="preserve">(2, 30, 15, 586, 580), </v>
      </c>
    </row>
    <row r="32" spans="1:9" x14ac:dyDescent="0.25">
      <c r="A32">
        <v>14</v>
      </c>
      <c r="B32">
        <v>31</v>
      </c>
      <c r="C32" t="s">
        <v>12</v>
      </c>
      <c r="D32">
        <v>154</v>
      </c>
      <c r="E32">
        <v>158</v>
      </c>
      <c r="F32">
        <f t="shared" si="0"/>
        <v>594</v>
      </c>
      <c r="G32">
        <f t="shared" si="1"/>
        <v>590</v>
      </c>
      <c r="H32" t="str">
        <f t="shared" si="2"/>
        <v xml:space="preserve">(2, 31, 14, </v>
      </c>
      <c r="I32" t="str">
        <f t="shared" si="3"/>
        <v xml:space="preserve">(2, 31, 14, 594, 590), </v>
      </c>
    </row>
    <row r="33" spans="1:9" x14ac:dyDescent="0.25">
      <c r="A33">
        <v>13</v>
      </c>
      <c r="B33">
        <v>32</v>
      </c>
      <c r="C33" t="s">
        <v>11</v>
      </c>
      <c r="D33">
        <v>135</v>
      </c>
      <c r="E33">
        <v>137</v>
      </c>
      <c r="F33">
        <f t="shared" si="0"/>
        <v>613</v>
      </c>
      <c r="G33">
        <f t="shared" si="1"/>
        <v>611</v>
      </c>
      <c r="H33" t="str">
        <f t="shared" si="2"/>
        <v xml:space="preserve">(2, 32, 13, </v>
      </c>
      <c r="I33" t="str">
        <f t="shared" si="3"/>
        <v xml:space="preserve">(2, 32, 13, 613, 611), </v>
      </c>
    </row>
    <row r="34" spans="1:9" x14ac:dyDescent="0.25">
      <c r="A34">
        <v>12</v>
      </c>
      <c r="B34">
        <v>33</v>
      </c>
      <c r="C34" t="s">
        <v>10</v>
      </c>
      <c r="D34">
        <v>127</v>
      </c>
      <c r="E34">
        <v>128</v>
      </c>
      <c r="F34">
        <f t="shared" si="0"/>
        <v>621</v>
      </c>
      <c r="G34">
        <f t="shared" si="1"/>
        <v>620</v>
      </c>
      <c r="H34" t="str">
        <f t="shared" si="2"/>
        <v xml:space="preserve">(2, 33, 12, </v>
      </c>
      <c r="I34" t="str">
        <f t="shared" si="3"/>
        <v xml:space="preserve">(2, 33, 12, 621, 620), </v>
      </c>
    </row>
    <row r="35" spans="1:9" x14ac:dyDescent="0.25">
      <c r="A35">
        <v>11</v>
      </c>
      <c r="B35">
        <v>34</v>
      </c>
      <c r="C35" t="s">
        <v>43</v>
      </c>
      <c r="D35">
        <v>112</v>
      </c>
      <c r="E35">
        <v>114</v>
      </c>
      <c r="F35">
        <f t="shared" si="0"/>
        <v>636</v>
      </c>
      <c r="G35">
        <f t="shared" si="1"/>
        <v>634</v>
      </c>
      <c r="H35" t="str">
        <f t="shared" si="2"/>
        <v xml:space="preserve">(2, 34, 11, </v>
      </c>
      <c r="I35" t="str">
        <f t="shared" si="3"/>
        <v xml:space="preserve">(2, 34, 11, 636, 634), </v>
      </c>
    </row>
    <row r="36" spans="1:9" x14ac:dyDescent="0.25">
      <c r="A36">
        <v>10</v>
      </c>
      <c r="B36">
        <v>35</v>
      </c>
      <c r="C36" t="s">
        <v>9</v>
      </c>
      <c r="D36">
        <v>94</v>
      </c>
      <c r="E36">
        <v>96</v>
      </c>
      <c r="F36">
        <f t="shared" si="0"/>
        <v>654</v>
      </c>
      <c r="G36">
        <f t="shared" si="1"/>
        <v>652</v>
      </c>
      <c r="H36" t="str">
        <f t="shared" si="2"/>
        <v xml:space="preserve">(2, 35, 10, </v>
      </c>
      <c r="I36" t="str">
        <f t="shared" si="3"/>
        <v xml:space="preserve">(2, 35, 10, 654, 652), </v>
      </c>
    </row>
    <row r="37" spans="1:9" x14ac:dyDescent="0.25">
      <c r="A37">
        <v>9</v>
      </c>
      <c r="B37">
        <v>36</v>
      </c>
      <c r="C37" t="s">
        <v>8</v>
      </c>
      <c r="D37">
        <v>85</v>
      </c>
      <c r="E37">
        <v>87</v>
      </c>
      <c r="F37">
        <f t="shared" si="0"/>
        <v>663</v>
      </c>
      <c r="G37">
        <f t="shared" si="1"/>
        <v>661</v>
      </c>
      <c r="H37" t="str">
        <f t="shared" si="2"/>
        <v xml:space="preserve">(2, 36, 9, </v>
      </c>
      <c r="I37" t="str">
        <f t="shared" si="3"/>
        <v xml:space="preserve">(2, 36, 9, 663, 661), </v>
      </c>
    </row>
    <row r="38" spans="1:9" x14ac:dyDescent="0.25">
      <c r="A38">
        <v>8</v>
      </c>
      <c r="B38">
        <v>37</v>
      </c>
      <c r="C38" t="s">
        <v>7</v>
      </c>
      <c r="D38">
        <v>78</v>
      </c>
      <c r="E38">
        <v>80</v>
      </c>
      <c r="F38">
        <f t="shared" si="0"/>
        <v>670</v>
      </c>
      <c r="G38">
        <f t="shared" si="1"/>
        <v>668</v>
      </c>
      <c r="H38" t="str">
        <f t="shared" si="2"/>
        <v xml:space="preserve">(2, 37, 8, </v>
      </c>
      <c r="I38" t="str">
        <f t="shared" si="3"/>
        <v xml:space="preserve">(2, 37, 8, 670, 668), </v>
      </c>
    </row>
    <row r="39" spans="1:9" x14ac:dyDescent="0.25">
      <c r="A39">
        <v>7</v>
      </c>
      <c r="B39">
        <v>38</v>
      </c>
      <c r="C39" t="s">
        <v>6</v>
      </c>
      <c r="D39">
        <v>62</v>
      </c>
      <c r="E39">
        <v>65</v>
      </c>
      <c r="F39">
        <f t="shared" si="0"/>
        <v>686</v>
      </c>
      <c r="G39">
        <f t="shared" si="1"/>
        <v>683</v>
      </c>
      <c r="H39" t="str">
        <f t="shared" si="2"/>
        <v xml:space="preserve">(2, 38, 7, </v>
      </c>
      <c r="I39" t="str">
        <f t="shared" si="3"/>
        <v xml:space="preserve">(2, 38, 7, 686, 683), </v>
      </c>
    </row>
    <row r="40" spans="1:9" x14ac:dyDescent="0.25">
      <c r="A40">
        <v>6</v>
      </c>
      <c r="B40">
        <v>39</v>
      </c>
      <c r="C40" t="s">
        <v>5</v>
      </c>
      <c r="D40">
        <v>51</v>
      </c>
      <c r="E40">
        <v>52</v>
      </c>
      <c r="F40">
        <f t="shared" si="0"/>
        <v>697</v>
      </c>
      <c r="G40">
        <f t="shared" si="1"/>
        <v>696</v>
      </c>
      <c r="H40" t="str">
        <f t="shared" si="2"/>
        <v xml:space="preserve">(2, 39, 6, </v>
      </c>
      <c r="I40" t="str">
        <f t="shared" si="3"/>
        <v xml:space="preserve">(2, 39, 6, 697, 696), </v>
      </c>
    </row>
    <row r="41" spans="1:9" x14ac:dyDescent="0.25">
      <c r="A41">
        <v>5</v>
      </c>
      <c r="B41">
        <v>40</v>
      </c>
      <c r="C41" t="s">
        <v>4</v>
      </c>
      <c r="D41">
        <v>36</v>
      </c>
      <c r="E41">
        <v>37</v>
      </c>
      <c r="F41">
        <f t="shared" si="0"/>
        <v>712</v>
      </c>
      <c r="G41">
        <f t="shared" si="1"/>
        <v>711</v>
      </c>
      <c r="H41" t="str">
        <f t="shared" si="2"/>
        <v xml:space="preserve">(2, 40, 5, </v>
      </c>
      <c r="I41" t="str">
        <f t="shared" si="3"/>
        <v xml:space="preserve">(2, 40, 5, 712, 711), </v>
      </c>
    </row>
    <row r="42" spans="1:9" x14ac:dyDescent="0.25">
      <c r="A42">
        <v>4</v>
      </c>
      <c r="B42">
        <v>41</v>
      </c>
      <c r="C42" t="s">
        <v>3</v>
      </c>
      <c r="D42">
        <v>26</v>
      </c>
      <c r="E42">
        <v>27</v>
      </c>
      <c r="F42">
        <f t="shared" si="0"/>
        <v>722</v>
      </c>
      <c r="G42">
        <f t="shared" si="1"/>
        <v>721</v>
      </c>
      <c r="H42" t="str">
        <f t="shared" si="2"/>
        <v xml:space="preserve">(2, 41, 4, </v>
      </c>
      <c r="I42" t="str">
        <f t="shared" si="3"/>
        <v xml:space="preserve">(2, 41, 4, 722, 721), </v>
      </c>
    </row>
    <row r="43" spans="1:9" x14ac:dyDescent="0.25">
      <c r="A43">
        <v>3</v>
      </c>
      <c r="B43">
        <v>42</v>
      </c>
      <c r="C43" t="s">
        <v>2</v>
      </c>
      <c r="D43">
        <v>16</v>
      </c>
      <c r="E43">
        <v>17</v>
      </c>
      <c r="F43">
        <f t="shared" si="0"/>
        <v>732</v>
      </c>
      <c r="G43">
        <f t="shared" si="1"/>
        <v>731</v>
      </c>
      <c r="H43" t="str">
        <f t="shared" si="2"/>
        <v xml:space="preserve">(2, 42, 3, </v>
      </c>
      <c r="I43" t="str">
        <f t="shared" si="3"/>
        <v xml:space="preserve">(2, 42, 3, 732, 731), </v>
      </c>
    </row>
    <row r="44" spans="1:9" x14ac:dyDescent="0.25">
      <c r="A44">
        <v>2</v>
      </c>
      <c r="B44">
        <v>43</v>
      </c>
      <c r="C44" t="s">
        <v>1</v>
      </c>
      <c r="D44">
        <v>2</v>
      </c>
      <c r="E44">
        <v>3</v>
      </c>
      <c r="F44">
        <f t="shared" si="0"/>
        <v>746</v>
      </c>
      <c r="G44">
        <f t="shared" si="1"/>
        <v>745</v>
      </c>
      <c r="H44" t="str">
        <f t="shared" si="2"/>
        <v xml:space="preserve">(2, 43, 2, </v>
      </c>
      <c r="I44" t="str">
        <f t="shared" si="3"/>
        <v xml:space="preserve">(2, 43, 2, 746, 745), </v>
      </c>
    </row>
    <row r="45" spans="1:9" x14ac:dyDescent="0.25">
      <c r="A45">
        <v>1</v>
      </c>
      <c r="B45">
        <v>44</v>
      </c>
      <c r="C45" t="s">
        <v>0</v>
      </c>
      <c r="D45">
        <v>0</v>
      </c>
      <c r="E45">
        <v>0</v>
      </c>
      <c r="F45">
        <f t="shared" si="0"/>
        <v>748</v>
      </c>
      <c r="G45">
        <f t="shared" si="1"/>
        <v>748</v>
      </c>
      <c r="H45" t="str">
        <f t="shared" si="2"/>
        <v xml:space="preserve">(2, 44, 1, </v>
      </c>
      <c r="I45" t="str">
        <f t="shared" si="3"/>
        <v xml:space="preserve">(2, 44, 1, 748, 748), </v>
      </c>
    </row>
  </sheetData>
  <sortState xmlns:xlrd2="http://schemas.microsoft.com/office/spreadsheetml/2017/richdata2" ref="A2:E45">
    <sortCondition descending="1" ref="A2:A4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Przemyśl Główny - Ustka</vt:lpstr>
      <vt:lpstr>Ustka - Przemyśl Główny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Marta Załuska (mz315950)</dc:creator>
  <cp:lastModifiedBy>Marta Załuska (mz315950)</cp:lastModifiedBy>
  <dcterms:created xsi:type="dcterms:W3CDTF">2025-05-25T16:15:07Z</dcterms:created>
  <dcterms:modified xsi:type="dcterms:W3CDTF">2025-05-25T17:45:50Z</dcterms:modified>
</cp:coreProperties>
</file>