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G5" i="1"/>
  <c r="G6" i="1"/>
  <c r="G7" i="1"/>
  <c r="G8" i="1"/>
  <c r="G9" i="1"/>
  <c r="G10" i="1"/>
  <c r="G11" i="1"/>
  <c r="G12" i="1"/>
  <c r="G13" i="1"/>
  <c r="G14" i="1"/>
  <c r="G15" i="1"/>
  <c r="G4" i="1"/>
  <c r="E5" i="1"/>
  <c r="E6" i="1"/>
  <c r="E7" i="1"/>
  <c r="E8" i="1"/>
  <c r="E9" i="1"/>
  <c r="E10" i="1"/>
  <c r="E11" i="1"/>
  <c r="E12" i="1"/>
  <c r="E13" i="1"/>
  <c r="E14" i="1"/>
  <c r="E15" i="1"/>
  <c r="E4" i="1"/>
  <c r="C4" i="1"/>
  <c r="C15" i="1"/>
  <c r="C6" i="1"/>
  <c r="C7" i="1"/>
  <c r="C8" i="1"/>
  <c r="C9" i="1"/>
  <c r="C10" i="1"/>
  <c r="C11" i="1"/>
  <c r="C12" i="1"/>
  <c r="C13" i="1"/>
  <c r="C14" i="1"/>
  <c r="C5" i="1"/>
  <c r="H4" i="1" l="1"/>
</calcChain>
</file>

<file path=xl/sharedStrings.xml><?xml version="1.0" encoding="utf-8"?>
<sst xmlns="http://schemas.openxmlformats.org/spreadsheetml/2006/main" count="22" uniqueCount="14">
  <si>
    <t>Vehicle speed</t>
  </si>
  <si>
    <t>0.001</t>
  </si>
  <si>
    <t>m/s</t>
  </si>
  <si>
    <t>1/km</t>
  </si>
  <si>
    <t>Quantity</t>
  </si>
  <si>
    <t>Scale</t>
  </si>
  <si>
    <t>Unit</t>
  </si>
  <si>
    <t>km/h</t>
  </si>
  <si>
    <t>CEAG default</t>
  </si>
  <si>
    <t>Fendt X1015</t>
  </si>
  <si>
    <t>Challenger RG600</t>
  </si>
  <si>
    <t>=Eeprom content</t>
  </si>
  <si>
    <t>=Door GRU te bepalen</t>
  </si>
  <si>
    <t>Info: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</si>
</sst>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left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left"/>
    </xf>
    <xf numFmtId="0" fontId="0" fillId="2" borderId="0" xfId="0" applyFill="1"/>
    <xf numFmtId="0" fontId="0" fillId="0" borderId="0" xfId="0" quotePrefix="1"/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NumberFormat="1" applyFill="1" applyAlignment="1">
      <alignment horizontal="left"/>
    </xf>
    <xf numFmtId="0" fontId="0" fillId="3" borderId="0" xfId="0" applyFill="1"/>
    <xf numFmtId="1" fontId="3" fillId="2" borderId="1" xfId="0" applyNumberFormat="1" applyFont="1" applyFill="1" applyBorder="1" applyAlignment="1">
      <alignment horizontal="left"/>
    </xf>
    <xf numFmtId="1" fontId="3" fillId="2" borderId="2" xfId="0" applyNumberFormat="1" applyFont="1" applyFill="1" applyBorder="1" applyAlignment="1">
      <alignment horizontal="left"/>
    </xf>
    <xf numFmtId="1" fontId="3" fillId="2" borderId="3" xfId="0" applyNumberFormat="1" applyFont="1" applyFill="1" applyBorder="1" applyAlignment="1">
      <alignment horizontal="left"/>
    </xf>
    <xf numFmtId="0" fontId="1" fillId="0" borderId="0" xfId="0" applyFont="1"/>
  </cellXfs>
  <cellStyles count="2">
    <cellStyle name="Normal" xfId="0" builtinId="0"/>
    <cellStyle name="Standard_mfaERR 2" xfId="1"/>
  </cellStyles>
  <dxfs count="21"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  <dxf>
      <fill>
        <patternFill patternType="lightUp">
          <f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Curvature Limitation CEA-Guide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5393089406619401E-2"/>
          <c:y val="8.9463488564878541E-2"/>
          <c:w val="0.89479063762750144"/>
          <c:h val="0.82267953169863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CEAG default</c:v>
                </c:pt>
              </c:strCache>
            </c:strRef>
          </c:tx>
          <c:xVal>
            <c:numRef>
              <c:f>Sheet1!$C$4:$C$15</c:f>
              <c:numCache>
                <c:formatCode>0</c:formatCode>
                <c:ptCount val="12"/>
                <c:pt idx="0">
                  <c:v>0</c:v>
                </c:pt>
                <c:pt idx="1">
                  <c:v>1.0008000000000001</c:v>
                </c:pt>
                <c:pt idx="2">
                  <c:v>3.9996</c:v>
                </c:pt>
                <c:pt idx="3">
                  <c:v>7.9992000000000001</c:v>
                </c:pt>
                <c:pt idx="4">
                  <c:v>10.000800000000002</c:v>
                </c:pt>
                <c:pt idx="5">
                  <c:v>11.4984</c:v>
                </c:pt>
                <c:pt idx="6">
                  <c:v>12.999600000000001</c:v>
                </c:pt>
                <c:pt idx="7">
                  <c:v>14.500800000000002</c:v>
                </c:pt>
                <c:pt idx="8">
                  <c:v>15.9984</c:v>
                </c:pt>
                <c:pt idx="9">
                  <c:v>17.499600000000001</c:v>
                </c:pt>
                <c:pt idx="10">
                  <c:v>20.4984</c:v>
                </c:pt>
                <c:pt idx="11">
                  <c:v>29.998799999999999</c:v>
                </c:pt>
              </c:numCache>
            </c:numRef>
          </c:xVal>
          <c:yVal>
            <c:numRef>
              <c:f>Sheet1!$E$4:$E$15</c:f>
              <c:numCache>
                <c:formatCode>0</c:formatCode>
                <c:ptCount val="12"/>
                <c:pt idx="0">
                  <c:v>192.5</c:v>
                </c:pt>
                <c:pt idx="1">
                  <c:v>192.5</c:v>
                </c:pt>
                <c:pt idx="2">
                  <c:v>192.5</c:v>
                </c:pt>
                <c:pt idx="3">
                  <c:v>192.5</c:v>
                </c:pt>
                <c:pt idx="4">
                  <c:v>192.5</c:v>
                </c:pt>
                <c:pt idx="5">
                  <c:v>162.5</c:v>
                </c:pt>
                <c:pt idx="6">
                  <c:v>130</c:v>
                </c:pt>
                <c:pt idx="7">
                  <c:v>90</c:v>
                </c:pt>
                <c:pt idx="8">
                  <c:v>58.75</c:v>
                </c:pt>
                <c:pt idx="9">
                  <c:v>40</c:v>
                </c:pt>
                <c:pt idx="10">
                  <c:v>33.75</c:v>
                </c:pt>
                <c:pt idx="11">
                  <c:v>33.75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Fendt X1015</c:v>
                </c:pt>
              </c:strCache>
            </c:strRef>
          </c:tx>
          <c:xVal>
            <c:numRef>
              <c:f>Sheet1!$C$4:$C$15</c:f>
              <c:numCache>
                <c:formatCode>0</c:formatCode>
                <c:ptCount val="12"/>
                <c:pt idx="0">
                  <c:v>0</c:v>
                </c:pt>
                <c:pt idx="1">
                  <c:v>1.0008000000000001</c:v>
                </c:pt>
                <c:pt idx="2">
                  <c:v>3.9996</c:v>
                </c:pt>
                <c:pt idx="3">
                  <c:v>7.9992000000000001</c:v>
                </c:pt>
                <c:pt idx="4">
                  <c:v>10.000800000000002</c:v>
                </c:pt>
                <c:pt idx="5">
                  <c:v>11.4984</c:v>
                </c:pt>
                <c:pt idx="6">
                  <c:v>12.999600000000001</c:v>
                </c:pt>
                <c:pt idx="7">
                  <c:v>14.500800000000002</c:v>
                </c:pt>
                <c:pt idx="8">
                  <c:v>15.9984</c:v>
                </c:pt>
                <c:pt idx="9">
                  <c:v>17.499600000000001</c:v>
                </c:pt>
                <c:pt idx="10">
                  <c:v>20.4984</c:v>
                </c:pt>
                <c:pt idx="11">
                  <c:v>29.998799999999999</c:v>
                </c:pt>
              </c:numCache>
            </c:numRef>
          </c:xVal>
          <c:yVal>
            <c:numRef>
              <c:f>Sheet1!$G$4:$G$15</c:f>
              <c:numCache>
                <c:formatCode>0</c:formatCode>
                <c:ptCount val="12"/>
                <c:pt idx="0">
                  <c:v>164.5</c:v>
                </c:pt>
                <c:pt idx="1">
                  <c:v>164.5</c:v>
                </c:pt>
                <c:pt idx="2">
                  <c:v>164.5</c:v>
                </c:pt>
                <c:pt idx="3">
                  <c:v>164.5</c:v>
                </c:pt>
                <c:pt idx="4">
                  <c:v>164.5</c:v>
                </c:pt>
                <c:pt idx="5">
                  <c:v>157.5</c:v>
                </c:pt>
                <c:pt idx="6">
                  <c:v>122.25</c:v>
                </c:pt>
                <c:pt idx="7">
                  <c:v>94.75</c:v>
                </c:pt>
                <c:pt idx="8">
                  <c:v>80</c:v>
                </c:pt>
                <c:pt idx="9">
                  <c:v>64.75</c:v>
                </c:pt>
                <c:pt idx="10">
                  <c:v>38.75</c:v>
                </c:pt>
                <c:pt idx="11">
                  <c:v>38.75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Challenger RG600</c:v>
                </c:pt>
              </c:strCache>
            </c:strRef>
          </c:tx>
          <c:xVal>
            <c:numRef>
              <c:f>Sheet1!$C$4:$C$15</c:f>
              <c:numCache>
                <c:formatCode>0</c:formatCode>
                <c:ptCount val="12"/>
                <c:pt idx="0">
                  <c:v>0</c:v>
                </c:pt>
                <c:pt idx="1">
                  <c:v>1.0008000000000001</c:v>
                </c:pt>
                <c:pt idx="2">
                  <c:v>3.9996</c:v>
                </c:pt>
                <c:pt idx="3">
                  <c:v>7.9992000000000001</c:v>
                </c:pt>
                <c:pt idx="4">
                  <c:v>10.000800000000002</c:v>
                </c:pt>
                <c:pt idx="5">
                  <c:v>11.4984</c:v>
                </c:pt>
                <c:pt idx="6">
                  <c:v>12.999600000000001</c:v>
                </c:pt>
                <c:pt idx="7">
                  <c:v>14.500800000000002</c:v>
                </c:pt>
                <c:pt idx="8">
                  <c:v>15.9984</c:v>
                </c:pt>
                <c:pt idx="9">
                  <c:v>17.499600000000001</c:v>
                </c:pt>
                <c:pt idx="10">
                  <c:v>20.4984</c:v>
                </c:pt>
                <c:pt idx="11">
                  <c:v>29.998799999999999</c:v>
                </c:pt>
              </c:numCache>
            </c:numRef>
          </c:xVal>
          <c:yVal>
            <c:numRef>
              <c:f>Sheet1!$I$4:$I$15</c:f>
              <c:numCache>
                <c:formatCode>0</c:formatCode>
                <c:ptCount val="12"/>
                <c:pt idx="0">
                  <c:v>192.5</c:v>
                </c:pt>
                <c:pt idx="1">
                  <c:v>192.5</c:v>
                </c:pt>
                <c:pt idx="2">
                  <c:v>192.5</c:v>
                </c:pt>
                <c:pt idx="3">
                  <c:v>192.5</c:v>
                </c:pt>
                <c:pt idx="4">
                  <c:v>192.5</c:v>
                </c:pt>
                <c:pt idx="5">
                  <c:v>162.5</c:v>
                </c:pt>
                <c:pt idx="6">
                  <c:v>130</c:v>
                </c:pt>
                <c:pt idx="7">
                  <c:v>90</c:v>
                </c:pt>
                <c:pt idx="8">
                  <c:v>58.75</c:v>
                </c:pt>
                <c:pt idx="9">
                  <c:v>40</c:v>
                </c:pt>
                <c:pt idx="10">
                  <c:v>33.75</c:v>
                </c:pt>
                <c:pt idx="11">
                  <c:v>33.75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5152"/>
        <c:axId val="151021056"/>
      </c:scatterChart>
      <c:valAx>
        <c:axId val="134705152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Vehicle Speed (km/h)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1021056"/>
        <c:crosses val="autoZero"/>
        <c:crossBetween val="midCat"/>
      </c:valAx>
      <c:valAx>
        <c:axId val="151021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Curvature (1/km)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34705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560445653935731"/>
          <c:y val="0.12179601166461204"/>
          <c:w val="0.14816946906555423"/>
          <c:h val="0.102743841377929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mp"/><Relationship Id="rId2" Type="http://schemas.openxmlformats.org/officeDocument/2006/relationships/image" Target="../media/image1.tmp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1</xdr:row>
      <xdr:rowOff>9525</xdr:rowOff>
    </xdr:from>
    <xdr:to>
      <xdr:col>23</xdr:col>
      <xdr:colOff>285749</xdr:colOff>
      <xdr:row>42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24</xdr:row>
      <xdr:rowOff>142875</xdr:rowOff>
    </xdr:from>
    <xdr:to>
      <xdr:col>8</xdr:col>
      <xdr:colOff>143653</xdr:colOff>
      <xdr:row>56</xdr:row>
      <xdr:rowOff>86441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4048125"/>
          <a:ext cx="5572903" cy="5125166"/>
        </a:xfrm>
        <a:prstGeom prst="rect">
          <a:avLst/>
        </a:prstGeom>
      </xdr:spPr>
    </xdr:pic>
    <xdr:clientData/>
  </xdr:twoCellAnchor>
  <xdr:twoCellAnchor editAs="oneCell">
    <xdr:from>
      <xdr:col>0</xdr:col>
      <xdr:colOff>828675</xdr:colOff>
      <xdr:row>56</xdr:row>
      <xdr:rowOff>85725</xdr:rowOff>
    </xdr:from>
    <xdr:to>
      <xdr:col>8</xdr:col>
      <xdr:colOff>248445</xdr:colOff>
      <xdr:row>73</xdr:row>
      <xdr:rowOff>133741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9172575"/>
          <a:ext cx="5696745" cy="28007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F23" sqref="F23"/>
    </sheetView>
  </sheetViews>
  <sheetFormatPr defaultRowHeight="12.75" x14ac:dyDescent="0.2"/>
  <cols>
    <col min="1" max="2" width="12.7109375" bestFit="1" customWidth="1"/>
    <col min="3" max="3" width="5.42578125" bestFit="1" customWidth="1"/>
    <col min="4" max="5" width="12.28515625" bestFit="1" customWidth="1"/>
    <col min="6" max="7" width="11.28515625" bestFit="1" customWidth="1"/>
    <col min="8" max="9" width="16.140625" bestFit="1" customWidth="1"/>
  </cols>
  <sheetData>
    <row r="1" spans="1:9" x14ac:dyDescent="0.2">
      <c r="A1" t="s">
        <v>4</v>
      </c>
      <c r="B1" s="1" t="s">
        <v>0</v>
      </c>
      <c r="C1" s="1"/>
      <c r="D1" s="1" t="s">
        <v>8</v>
      </c>
      <c r="E1" s="1" t="s">
        <v>8</v>
      </c>
      <c r="F1" s="1" t="s">
        <v>9</v>
      </c>
      <c r="G1" s="1" t="s">
        <v>9</v>
      </c>
      <c r="H1" s="1" t="s">
        <v>10</v>
      </c>
      <c r="I1" s="1" t="s">
        <v>10</v>
      </c>
    </row>
    <row r="2" spans="1:9" x14ac:dyDescent="0.2">
      <c r="A2" t="s">
        <v>5</v>
      </c>
      <c r="B2" s="1" t="s">
        <v>1</v>
      </c>
      <c r="C2" s="1">
        <v>1</v>
      </c>
      <c r="D2" s="1">
        <v>0.25</v>
      </c>
      <c r="E2" s="1">
        <v>1</v>
      </c>
      <c r="F2" s="1">
        <v>0.25</v>
      </c>
      <c r="G2" s="1">
        <v>1</v>
      </c>
      <c r="H2" s="1">
        <v>0.25</v>
      </c>
      <c r="I2" s="1">
        <v>1</v>
      </c>
    </row>
    <row r="3" spans="1:9" ht="13.5" thickBot="1" x14ac:dyDescent="0.25">
      <c r="A3" t="s">
        <v>6</v>
      </c>
      <c r="B3" s="3" t="s">
        <v>2</v>
      </c>
      <c r="C3" s="3" t="s">
        <v>7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</row>
    <row r="4" spans="1:9" x14ac:dyDescent="0.2">
      <c r="B4" s="5">
        <v>0</v>
      </c>
      <c r="C4" s="6">
        <f>B4*3.6/1000</f>
        <v>0</v>
      </c>
      <c r="D4" s="5">
        <v>770</v>
      </c>
      <c r="E4" s="7">
        <f>D4*0.25</f>
        <v>192.5</v>
      </c>
      <c r="F4" s="5">
        <v>658</v>
      </c>
      <c r="G4" s="7">
        <f>F4*0.25</f>
        <v>164.5</v>
      </c>
      <c r="H4" s="5">
        <f>I4/0.25</f>
        <v>770</v>
      </c>
      <c r="I4" s="14">
        <v>192.5</v>
      </c>
    </row>
    <row r="5" spans="1:9" x14ac:dyDescent="0.2">
      <c r="B5" s="12">
        <v>278</v>
      </c>
      <c r="C5" s="4">
        <f>B5*3.6/1000</f>
        <v>1.0008000000000001</v>
      </c>
      <c r="D5" s="12">
        <v>770</v>
      </c>
      <c r="E5" s="7">
        <f t="shared" ref="E5:E15" si="0">D5*0.25</f>
        <v>192.5</v>
      </c>
      <c r="F5" s="11">
        <v>658</v>
      </c>
      <c r="G5" s="7">
        <f t="shared" ref="G5:G15" si="1">F5*0.25</f>
        <v>164.5</v>
      </c>
      <c r="H5" s="10">
        <f t="shared" ref="H5:H15" si="2">I5/0.25</f>
        <v>770</v>
      </c>
      <c r="I5" s="15">
        <v>192.5</v>
      </c>
    </row>
    <row r="6" spans="1:9" x14ac:dyDescent="0.2">
      <c r="B6" s="12">
        <v>1111</v>
      </c>
      <c r="C6" s="4">
        <f t="shared" ref="C6:C15" si="3">B6*3.6/1000</f>
        <v>3.9996</v>
      </c>
      <c r="D6" s="12">
        <v>770</v>
      </c>
      <c r="E6" s="7">
        <f t="shared" si="0"/>
        <v>192.5</v>
      </c>
      <c r="F6" s="11">
        <v>658</v>
      </c>
      <c r="G6" s="7">
        <f t="shared" si="1"/>
        <v>164.5</v>
      </c>
      <c r="H6" s="10">
        <f t="shared" si="2"/>
        <v>770</v>
      </c>
      <c r="I6" s="15">
        <v>192.5</v>
      </c>
    </row>
    <row r="7" spans="1:9" x14ac:dyDescent="0.2">
      <c r="B7" s="12">
        <v>2222</v>
      </c>
      <c r="C7" s="4">
        <f t="shared" si="3"/>
        <v>7.9992000000000001</v>
      </c>
      <c r="D7" s="12">
        <v>770</v>
      </c>
      <c r="E7" s="7">
        <f t="shared" si="0"/>
        <v>192.5</v>
      </c>
      <c r="F7" s="11">
        <v>658</v>
      </c>
      <c r="G7" s="7">
        <f t="shared" si="1"/>
        <v>164.5</v>
      </c>
      <c r="H7" s="10">
        <f t="shared" si="2"/>
        <v>770</v>
      </c>
      <c r="I7" s="15">
        <v>192.5</v>
      </c>
    </row>
    <row r="8" spans="1:9" x14ac:dyDescent="0.2">
      <c r="B8" s="12">
        <v>2778</v>
      </c>
      <c r="C8" s="4">
        <f t="shared" si="3"/>
        <v>10.000800000000002</v>
      </c>
      <c r="D8" s="12">
        <v>770</v>
      </c>
      <c r="E8" s="7">
        <f t="shared" si="0"/>
        <v>192.5</v>
      </c>
      <c r="F8" s="11">
        <v>658</v>
      </c>
      <c r="G8" s="7">
        <f t="shared" si="1"/>
        <v>164.5</v>
      </c>
      <c r="H8" s="10">
        <f t="shared" si="2"/>
        <v>770</v>
      </c>
      <c r="I8" s="15">
        <v>192.5</v>
      </c>
    </row>
    <row r="9" spans="1:9" x14ac:dyDescent="0.2">
      <c r="B9" s="12">
        <v>3194</v>
      </c>
      <c r="C9" s="4">
        <f t="shared" si="3"/>
        <v>11.4984</v>
      </c>
      <c r="D9" s="12">
        <v>650</v>
      </c>
      <c r="E9" s="7">
        <f t="shared" si="0"/>
        <v>162.5</v>
      </c>
      <c r="F9" s="11">
        <v>630</v>
      </c>
      <c r="G9" s="7">
        <f t="shared" si="1"/>
        <v>157.5</v>
      </c>
      <c r="H9" s="10">
        <f t="shared" si="2"/>
        <v>650</v>
      </c>
      <c r="I9" s="15">
        <v>162.5</v>
      </c>
    </row>
    <row r="10" spans="1:9" x14ac:dyDescent="0.2">
      <c r="B10" s="12">
        <v>3611</v>
      </c>
      <c r="C10" s="4">
        <f t="shared" si="3"/>
        <v>12.999600000000001</v>
      </c>
      <c r="D10" s="12">
        <v>520</v>
      </c>
      <c r="E10" s="7">
        <f t="shared" si="0"/>
        <v>130</v>
      </c>
      <c r="F10" s="11">
        <v>489</v>
      </c>
      <c r="G10" s="7">
        <f t="shared" si="1"/>
        <v>122.25</v>
      </c>
      <c r="H10" s="10">
        <f t="shared" si="2"/>
        <v>520</v>
      </c>
      <c r="I10" s="15">
        <v>130</v>
      </c>
    </row>
    <row r="11" spans="1:9" x14ac:dyDescent="0.2">
      <c r="B11" s="12">
        <v>4028</v>
      </c>
      <c r="C11" s="4">
        <f t="shared" si="3"/>
        <v>14.500800000000002</v>
      </c>
      <c r="D11" s="12">
        <v>360</v>
      </c>
      <c r="E11" s="7">
        <f t="shared" si="0"/>
        <v>90</v>
      </c>
      <c r="F11" s="11">
        <v>379</v>
      </c>
      <c r="G11" s="7">
        <f t="shared" si="1"/>
        <v>94.75</v>
      </c>
      <c r="H11" s="10">
        <f t="shared" si="2"/>
        <v>360</v>
      </c>
      <c r="I11" s="15">
        <v>90</v>
      </c>
    </row>
    <row r="12" spans="1:9" x14ac:dyDescent="0.2">
      <c r="B12" s="12">
        <v>4444</v>
      </c>
      <c r="C12" s="4">
        <f t="shared" si="3"/>
        <v>15.9984</v>
      </c>
      <c r="D12" s="12">
        <v>235</v>
      </c>
      <c r="E12" s="7">
        <f t="shared" si="0"/>
        <v>58.75</v>
      </c>
      <c r="F12" s="11">
        <v>320</v>
      </c>
      <c r="G12" s="7">
        <f t="shared" si="1"/>
        <v>80</v>
      </c>
      <c r="H12" s="10">
        <f t="shared" si="2"/>
        <v>235</v>
      </c>
      <c r="I12" s="15">
        <v>58.75</v>
      </c>
    </row>
    <row r="13" spans="1:9" x14ac:dyDescent="0.2">
      <c r="B13" s="12">
        <v>4861</v>
      </c>
      <c r="C13" s="4">
        <f t="shared" si="3"/>
        <v>17.499600000000001</v>
      </c>
      <c r="D13" s="12">
        <v>160</v>
      </c>
      <c r="E13" s="7">
        <f t="shared" si="0"/>
        <v>40</v>
      </c>
      <c r="F13" s="11">
        <v>259</v>
      </c>
      <c r="G13" s="7">
        <f t="shared" si="1"/>
        <v>64.75</v>
      </c>
      <c r="H13" s="10">
        <f t="shared" si="2"/>
        <v>160</v>
      </c>
      <c r="I13" s="15">
        <v>40</v>
      </c>
    </row>
    <row r="14" spans="1:9" x14ac:dyDescent="0.2">
      <c r="B14" s="12">
        <v>5694</v>
      </c>
      <c r="C14" s="4">
        <f t="shared" si="3"/>
        <v>20.4984</v>
      </c>
      <c r="D14" s="12">
        <v>135</v>
      </c>
      <c r="E14" s="7">
        <f t="shared" si="0"/>
        <v>33.75</v>
      </c>
      <c r="F14" s="11">
        <v>155</v>
      </c>
      <c r="G14" s="7">
        <f t="shared" si="1"/>
        <v>38.75</v>
      </c>
      <c r="H14" s="10">
        <f t="shared" si="2"/>
        <v>135</v>
      </c>
      <c r="I14" s="15">
        <v>33.75</v>
      </c>
    </row>
    <row r="15" spans="1:9" ht="13.5" thickBot="1" x14ac:dyDescent="0.25">
      <c r="B15" s="1">
        <v>8333</v>
      </c>
      <c r="C15" s="4">
        <f t="shared" si="3"/>
        <v>29.998799999999999</v>
      </c>
      <c r="D15" s="2">
        <v>135</v>
      </c>
      <c r="E15" s="7">
        <f t="shared" si="0"/>
        <v>33.75</v>
      </c>
      <c r="F15" s="1">
        <v>155</v>
      </c>
      <c r="G15" s="7">
        <f t="shared" si="1"/>
        <v>38.75</v>
      </c>
      <c r="H15" s="5">
        <f t="shared" si="2"/>
        <v>135</v>
      </c>
      <c r="I15" s="16">
        <v>33.75</v>
      </c>
    </row>
    <row r="18" spans="2:2" x14ac:dyDescent="0.2">
      <c r="B18" s="13"/>
    </row>
    <row r="19" spans="2:2" x14ac:dyDescent="0.2">
      <c r="B19" s="9" t="s">
        <v>11</v>
      </c>
    </row>
    <row r="21" spans="2:2" x14ac:dyDescent="0.2">
      <c r="B21" s="8"/>
    </row>
    <row r="22" spans="2:2" x14ac:dyDescent="0.2">
      <c r="B22" s="9" t="s">
        <v>12</v>
      </c>
    </row>
    <row r="24" spans="2:2" x14ac:dyDescent="0.2">
      <c r="B24" s="17" t="s">
        <v>13</v>
      </c>
    </row>
  </sheetData>
  <conditionalFormatting sqref="B5:C5 C6:C15 C4">
    <cfRule type="cellIs" dxfId="20" priority="12" stopIfTrue="1" operator="notEqual">
      <formula>MODE(RA1047164:RA1047167)</formula>
    </cfRule>
  </conditionalFormatting>
  <conditionalFormatting sqref="B6">
    <cfRule type="cellIs" dxfId="19" priority="13" stopIfTrue="1" operator="notEqual">
      <formula>MODE(RA1047165:RA1047168)</formula>
    </cfRule>
  </conditionalFormatting>
  <conditionalFormatting sqref="B7">
    <cfRule type="cellIs" dxfId="18" priority="14" stopIfTrue="1" operator="notEqual">
      <formula>MODE(RA1047165:RA1047168)</formula>
    </cfRule>
  </conditionalFormatting>
  <conditionalFormatting sqref="B8">
    <cfRule type="cellIs" dxfId="17" priority="15" stopIfTrue="1" operator="notEqual">
      <formula>MODE(RA1047165:RA1047168)</formula>
    </cfRule>
  </conditionalFormatting>
  <conditionalFormatting sqref="B9">
    <cfRule type="cellIs" dxfId="16" priority="16" stopIfTrue="1" operator="notEqual">
      <formula>MODE(RA1047165:RA1047168)</formula>
    </cfRule>
  </conditionalFormatting>
  <conditionalFormatting sqref="B10">
    <cfRule type="cellIs" dxfId="15" priority="17" stopIfTrue="1" operator="notEqual">
      <formula>MODE(RA1047165:RA1047168)</formula>
    </cfRule>
  </conditionalFormatting>
  <conditionalFormatting sqref="B11">
    <cfRule type="cellIs" dxfId="14" priority="18" stopIfTrue="1" operator="notEqual">
      <formula>MODE(RA1047165:RA1047168)</formula>
    </cfRule>
  </conditionalFormatting>
  <conditionalFormatting sqref="B12">
    <cfRule type="cellIs" dxfId="13" priority="19" stopIfTrue="1" operator="notEqual">
      <formula>MODE(RA1047165:RA1047168)</formula>
    </cfRule>
  </conditionalFormatting>
  <conditionalFormatting sqref="B13">
    <cfRule type="cellIs" dxfId="12" priority="20" stopIfTrue="1" operator="notEqual">
      <formula>MODE(RA1047165:RA1047168)</formula>
    </cfRule>
  </conditionalFormatting>
  <conditionalFormatting sqref="B14">
    <cfRule type="cellIs" dxfId="11" priority="21" stopIfTrue="1" operator="notEqual">
      <formula>MODE(RA1047165:RA1047168)</formula>
    </cfRule>
  </conditionalFormatting>
  <conditionalFormatting sqref="D5">
    <cfRule type="cellIs" dxfId="10" priority="2" stopIfTrue="1" operator="notEqual">
      <formula>MODE(RB1047156:RB1047159)</formula>
    </cfRule>
  </conditionalFormatting>
  <conditionalFormatting sqref="D6">
    <cfRule type="cellIs" dxfId="9" priority="3" stopIfTrue="1" operator="notEqual">
      <formula>MODE(RB1047156:RB1047159)</formula>
    </cfRule>
  </conditionalFormatting>
  <conditionalFormatting sqref="D7">
    <cfRule type="cellIs" dxfId="8" priority="4" stopIfTrue="1" operator="notEqual">
      <formula>MODE(RB1047156:RB1047159)</formula>
    </cfRule>
  </conditionalFormatting>
  <conditionalFormatting sqref="D8">
    <cfRule type="cellIs" dxfId="7" priority="5" stopIfTrue="1" operator="notEqual">
      <formula>MODE(RB1047156:RB1047159)</formula>
    </cfRule>
  </conditionalFormatting>
  <conditionalFormatting sqref="D9">
    <cfRule type="cellIs" dxfId="6" priority="6" stopIfTrue="1" operator="notEqual">
      <formula>MODE(RB1047156:RB1047159)</formula>
    </cfRule>
  </conditionalFormatting>
  <conditionalFormatting sqref="D10">
    <cfRule type="cellIs" dxfId="5" priority="7" stopIfTrue="1" operator="notEqual">
      <formula>MODE(RB1047156:RB1047159)</formula>
    </cfRule>
  </conditionalFormatting>
  <conditionalFormatting sqref="D11">
    <cfRule type="cellIs" dxfId="4" priority="8" stopIfTrue="1" operator="notEqual">
      <formula>MODE(RB1047156:RB1047159)</formula>
    </cfRule>
  </conditionalFormatting>
  <conditionalFormatting sqref="D12">
    <cfRule type="cellIs" dxfId="3" priority="9" stopIfTrue="1" operator="notEqual">
      <formula>MODE(RB1047156:RB1047159)</formula>
    </cfRule>
  </conditionalFormatting>
  <conditionalFormatting sqref="D13">
    <cfRule type="cellIs" dxfId="2" priority="10" stopIfTrue="1" operator="notEqual">
      <formula>MODE(RB1047156:RB1047159)</formula>
    </cfRule>
  </conditionalFormatting>
  <conditionalFormatting sqref="D14">
    <cfRule type="cellIs" dxfId="1" priority="11" stopIfTrue="1" operator="notEqual">
      <formula>MODE(RB1047156:RB1047159)</formula>
    </cfRule>
  </conditionalFormatting>
  <conditionalFormatting sqref="D15">
    <cfRule type="cellIs" dxfId="0" priority="1" stopIfTrue="1" operator="notEqual">
      <formula>MODE(RB1047157:RB1047160)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AGCO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Bongaerts, Eric</dc:creator>
  <cp:lastModifiedBy>Bongaerts, Eric</cp:lastModifiedBy>
  <dcterms:created xsi:type="dcterms:W3CDTF">2014-09-22T08:46:19Z</dcterms:created>
  <dcterms:modified xsi:type="dcterms:W3CDTF">2014-09-22T09:33:57Z</dcterms:modified>
</cp:coreProperties>
</file>