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F2" i="1" s="1"/>
  <c r="D28" i="1" l="1"/>
  <c r="D3" i="1"/>
  <c r="F3" i="1" s="1"/>
  <c r="F9" i="1" s="1"/>
  <c r="D4" i="1"/>
  <c r="F4" i="1" s="1"/>
  <c r="D23" i="1" l="1"/>
  <c r="B28" i="1"/>
  <c r="B39" i="1"/>
  <c r="D34" i="1" s="1"/>
  <c r="F12" i="1"/>
  <c r="F15" i="1" s="1"/>
  <c r="D9" i="1"/>
  <c r="D12" i="1" s="1"/>
  <c r="D15" i="1" s="1"/>
  <c r="F39" i="1" s="1"/>
</calcChain>
</file>

<file path=xl/sharedStrings.xml><?xml version="1.0" encoding="utf-8"?>
<sst xmlns="http://schemas.openxmlformats.org/spreadsheetml/2006/main" count="49" uniqueCount="43">
  <si>
    <t xml:space="preserve">Fuel Rate </t>
  </si>
  <si>
    <t>Machine Speed</t>
  </si>
  <si>
    <t>Working width</t>
  </si>
  <si>
    <t>Unit</t>
  </si>
  <si>
    <t>l/h</t>
  </si>
  <si>
    <t>km/h</t>
  </si>
  <si>
    <t>m</t>
  </si>
  <si>
    <t>ml/s</t>
  </si>
  <si>
    <t>m/s</t>
  </si>
  <si>
    <t>Scaled value</t>
  </si>
  <si>
    <t>Value</t>
  </si>
  <si>
    <t>Input</t>
  </si>
  <si>
    <t>Calculated Values</t>
  </si>
  <si>
    <t>Distance (m)</t>
  </si>
  <si>
    <t>Width (m):</t>
  </si>
  <si>
    <t>Volume (ml):</t>
  </si>
  <si>
    <t>Area per Volume Fuel</t>
  </si>
  <si>
    <t>Step 1</t>
  </si>
  <si>
    <t>Step 2</t>
  </si>
  <si>
    <t>Step 3</t>
  </si>
  <si>
    <t>Fuel Economy</t>
  </si>
  <si>
    <t>Actual Fuel per Area</t>
  </si>
  <si>
    <t>Fuel Rate</t>
  </si>
  <si>
    <t>SPN 183</t>
  </si>
  <si>
    <t>SPN 184</t>
  </si>
  <si>
    <t>Fuel Econony</t>
  </si>
  <si>
    <t>LFE</t>
  </si>
  <si>
    <t>PGN 65266</t>
  </si>
  <si>
    <t>m/L</t>
  </si>
  <si>
    <t>m²/L</t>
  </si>
  <si>
    <t>L/ha</t>
  </si>
  <si>
    <t>Actual per s:</t>
  </si>
  <si>
    <t>Actual per ha:</t>
  </si>
  <si>
    <t>Volume (L):</t>
  </si>
  <si>
    <t>Fuel Economy * Working Width</t>
  </si>
  <si>
    <t>10.000 m² / Area per Volume Fuel</t>
  </si>
  <si>
    <t>m²/mm³</t>
  </si>
  <si>
    <t>m/mm³</t>
  </si>
  <si>
    <t>mm³/m²</t>
  </si>
  <si>
    <t>mm³</t>
  </si>
  <si>
    <t>0.001 m/s</t>
  </si>
  <si>
    <t>Scaled for DDI</t>
  </si>
  <si>
    <t>Machine Speed / Fuel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</si>
</sst>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3" borderId="0" xfId="0" applyFill="1"/>
    <xf numFmtId="2" fontId="2" fillId="0" borderId="0" xfId="0" applyNumberFormat="1" applyFont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" fontId="2" fillId="0" borderId="0" xfId="0" applyNumberFormat="1" applyFont="1"/>
    <xf numFmtId="0" fontId="2" fillId="0" borderId="0" xfId="0" applyFont="1" applyBorder="1"/>
    <xf numFmtId="0" fontId="0" fillId="0" borderId="0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0</xdr:rowOff>
    </xdr:from>
    <xdr:to>
      <xdr:col>4</xdr:col>
      <xdr:colOff>9525</xdr:colOff>
      <xdr:row>23</xdr:row>
      <xdr:rowOff>0</xdr:rowOff>
    </xdr:to>
    <xdr:cxnSp macro="">
      <xdr:nvCxnSpPr>
        <xdr:cNvPr id="3" name="Straight Arrow Connector 2"/>
        <xdr:cNvCxnSpPr/>
      </xdr:nvCxnSpPr>
      <xdr:spPr>
        <a:xfrm>
          <a:off x="1543050" y="3724275"/>
          <a:ext cx="2143125" cy="0"/>
        </a:xfrm>
        <a:prstGeom prst="straightConnector1">
          <a:avLst/>
        </a:prstGeom>
        <a:ln w="28575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22</xdr:row>
      <xdr:rowOff>152400</xdr:rowOff>
    </xdr:from>
    <xdr:to>
      <xdr:col>2</xdr:col>
      <xdr:colOff>9526</xdr:colOff>
      <xdr:row>32</xdr:row>
      <xdr:rowOff>0</xdr:rowOff>
    </xdr:to>
    <xdr:cxnSp macro="">
      <xdr:nvCxnSpPr>
        <xdr:cNvPr id="4" name="Straight Arrow Connector 3"/>
        <xdr:cNvCxnSpPr/>
      </xdr:nvCxnSpPr>
      <xdr:spPr>
        <a:xfrm flipH="1">
          <a:off x="5400675" y="152400"/>
          <a:ext cx="1" cy="1466850"/>
        </a:xfrm>
        <a:prstGeom prst="straightConnector1">
          <a:avLst/>
        </a:prstGeom>
        <a:ln w="28575"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34</xdr:row>
      <xdr:rowOff>0</xdr:rowOff>
    </xdr:from>
    <xdr:to>
      <xdr:col>7</xdr:col>
      <xdr:colOff>9525</xdr:colOff>
      <xdr:row>34</xdr:row>
      <xdr:rowOff>0</xdr:rowOff>
    </xdr:to>
    <xdr:cxnSp macro="">
      <xdr:nvCxnSpPr>
        <xdr:cNvPr id="7" name="Straight Arrow Connector 6"/>
        <xdr:cNvCxnSpPr/>
      </xdr:nvCxnSpPr>
      <xdr:spPr>
        <a:xfrm>
          <a:off x="1543050" y="5505450"/>
          <a:ext cx="4905375" cy="0"/>
        </a:xfrm>
        <a:prstGeom prst="straightConnector1">
          <a:avLst/>
        </a:prstGeom>
        <a:ln w="28575"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33</xdr:row>
      <xdr:rowOff>152400</xdr:rowOff>
    </xdr:from>
    <xdr:to>
      <xdr:col>2</xdr:col>
      <xdr:colOff>9526</xdr:colOff>
      <xdr:row>43</xdr:row>
      <xdr:rowOff>0</xdr:rowOff>
    </xdr:to>
    <xdr:cxnSp macro="">
      <xdr:nvCxnSpPr>
        <xdr:cNvPr id="8" name="Straight Arrow Connector 7"/>
        <xdr:cNvCxnSpPr/>
      </xdr:nvCxnSpPr>
      <xdr:spPr>
        <a:xfrm flipH="1">
          <a:off x="5534025" y="152400"/>
          <a:ext cx="1" cy="1466850"/>
        </a:xfrm>
        <a:prstGeom prst="straightConnector1">
          <a:avLst/>
        </a:prstGeom>
        <a:ln w="28575"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45"/>
  <sheetViews>
    <sheetView tabSelected="1" workbookViewId="0">
      <selection activeCell="H11" sqref="H11"/>
    </sheetView>
  </sheetViews>
  <sheetFormatPr defaultRowHeight="12.75"/>
  <cols>
    <col min="1" max="1" width="14" bestFit="1" customWidth="1"/>
    <col min="3" max="3" width="15.42578125" customWidth="1"/>
    <col min="4" max="4" width="16.5703125" customWidth="1"/>
    <col min="6" max="6" width="20.28515625" customWidth="1"/>
    <col min="7" max="8" width="12" customWidth="1"/>
    <col min="10" max="10" width="10.7109375" customWidth="1"/>
    <col min="11" max="11" width="11.5703125" bestFit="1" customWidth="1"/>
  </cols>
  <sheetData>
    <row r="1" spans="1:8">
      <c r="A1" s="4" t="s">
        <v>10</v>
      </c>
      <c r="B1" s="4" t="s">
        <v>11</v>
      </c>
      <c r="C1" s="4" t="s">
        <v>3</v>
      </c>
      <c r="D1" s="4" t="s">
        <v>9</v>
      </c>
      <c r="E1" s="4" t="s">
        <v>3</v>
      </c>
      <c r="F1" s="4" t="s">
        <v>41</v>
      </c>
      <c r="G1" s="4" t="s">
        <v>3</v>
      </c>
      <c r="H1" s="14"/>
    </row>
    <row r="2" spans="1:8">
      <c r="A2" s="5" t="s">
        <v>0</v>
      </c>
      <c r="B2" s="3">
        <v>20</v>
      </c>
      <c r="C2" s="5" t="s">
        <v>4</v>
      </c>
      <c r="D2" s="12">
        <f>B2/3.6</f>
        <v>5.5555555555555554</v>
      </c>
      <c r="E2" s="5" t="s">
        <v>7</v>
      </c>
      <c r="F2" s="12">
        <f>D2*1000</f>
        <v>5555.5555555555557</v>
      </c>
      <c r="G2" s="5" t="s">
        <v>39</v>
      </c>
      <c r="H2" s="15"/>
    </row>
    <row r="3" spans="1:8">
      <c r="A3" s="5" t="s">
        <v>1</v>
      </c>
      <c r="B3" s="3">
        <v>10</v>
      </c>
      <c r="C3" s="5" t="s">
        <v>5</v>
      </c>
      <c r="D3" s="12">
        <f>B3/3.6</f>
        <v>2.7777777777777777</v>
      </c>
      <c r="E3" s="5" t="s">
        <v>8</v>
      </c>
      <c r="F3" s="12">
        <f>D3*1000</f>
        <v>2777.7777777777778</v>
      </c>
      <c r="G3" s="5" t="s">
        <v>40</v>
      </c>
      <c r="H3" s="15"/>
    </row>
    <row r="4" spans="1:8">
      <c r="A4" s="5" t="s">
        <v>2</v>
      </c>
      <c r="B4" s="3">
        <v>30</v>
      </c>
      <c r="C4" s="5" t="s">
        <v>6</v>
      </c>
      <c r="D4" s="12">
        <f>B4</f>
        <v>30</v>
      </c>
      <c r="E4" s="5" t="s">
        <v>6</v>
      </c>
      <c r="F4" s="12">
        <f>D4</f>
        <v>30</v>
      </c>
      <c r="G4" s="5" t="s">
        <v>6</v>
      </c>
      <c r="H4" s="15"/>
    </row>
    <row r="7" spans="1:8">
      <c r="A7" s="1" t="s">
        <v>12</v>
      </c>
    </row>
    <row r="9" spans="1:8">
      <c r="A9" s="1" t="s">
        <v>17</v>
      </c>
      <c r="B9" s="1" t="s">
        <v>20</v>
      </c>
      <c r="C9" s="1"/>
      <c r="D9" s="1">
        <f>D3/D2*1000</f>
        <v>500</v>
      </c>
      <c r="E9" s="1" t="s">
        <v>28</v>
      </c>
      <c r="F9" s="1">
        <f>F3/F2/1000</f>
        <v>5.0000000000000001E-4</v>
      </c>
      <c r="G9" s="1" t="s">
        <v>37</v>
      </c>
      <c r="H9" s="1"/>
    </row>
    <row r="10" spans="1:8">
      <c r="B10" s="11" t="s">
        <v>42</v>
      </c>
    </row>
    <row r="12" spans="1:8">
      <c r="A12" s="1" t="s">
        <v>18</v>
      </c>
      <c r="B12" s="1" t="s">
        <v>16</v>
      </c>
      <c r="C12" s="1"/>
      <c r="D12" s="1">
        <f>D4*D9</f>
        <v>15000</v>
      </c>
      <c r="E12" s="1" t="s">
        <v>29</v>
      </c>
      <c r="F12" s="1">
        <f>F9*D4</f>
        <v>1.4999999999999999E-2</v>
      </c>
      <c r="G12" s="1" t="s">
        <v>36</v>
      </c>
      <c r="H12" s="1"/>
    </row>
    <row r="13" spans="1:8">
      <c r="B13" s="11" t="s">
        <v>34</v>
      </c>
    </row>
    <row r="15" spans="1:8">
      <c r="A15" s="1" t="s">
        <v>19</v>
      </c>
      <c r="B15" s="1" t="s">
        <v>21</v>
      </c>
      <c r="C15" s="1"/>
      <c r="D15" s="7">
        <f>10000/D12</f>
        <v>0.66666666666666663</v>
      </c>
      <c r="E15" s="1" t="s">
        <v>30</v>
      </c>
      <c r="F15" s="13">
        <f>1/F12</f>
        <v>66.666666666666671</v>
      </c>
      <c r="G15" s="1" t="s">
        <v>38</v>
      </c>
      <c r="H15" s="1"/>
    </row>
    <row r="16" spans="1:8">
      <c r="B16" s="11" t="s">
        <v>35</v>
      </c>
    </row>
    <row r="19" spans="1:5">
      <c r="A19" s="2" t="s">
        <v>26</v>
      </c>
      <c r="B19" s="2" t="s">
        <v>27</v>
      </c>
    </row>
    <row r="20" spans="1:5">
      <c r="A20" s="2" t="s">
        <v>22</v>
      </c>
      <c r="B20" s="2" t="s">
        <v>23</v>
      </c>
    </row>
    <row r="21" spans="1:5">
      <c r="A21" s="2" t="s">
        <v>25</v>
      </c>
      <c r="B21" s="2" t="s">
        <v>24</v>
      </c>
    </row>
    <row r="23" spans="1:5">
      <c r="A23" s="1" t="s">
        <v>31</v>
      </c>
      <c r="C23" t="s">
        <v>13</v>
      </c>
      <c r="D23">
        <f>D3</f>
        <v>2.7777777777777777</v>
      </c>
    </row>
    <row r="24" spans="1:5">
      <c r="C24" s="6"/>
      <c r="D24" s="6"/>
      <c r="E24" s="16"/>
    </row>
    <row r="25" spans="1:5">
      <c r="C25" s="6"/>
      <c r="D25" s="6"/>
      <c r="E25" s="16"/>
    </row>
    <row r="26" spans="1:5">
      <c r="C26" s="6"/>
      <c r="D26" s="6"/>
      <c r="E26" s="16"/>
    </row>
    <row r="27" spans="1:5">
      <c r="B27" t="s">
        <v>14</v>
      </c>
      <c r="C27" s="6"/>
      <c r="D27" s="8" t="s">
        <v>15</v>
      </c>
      <c r="E27" s="16"/>
    </row>
    <row r="28" spans="1:5">
      <c r="B28">
        <f>D4</f>
        <v>30</v>
      </c>
      <c r="C28" s="6"/>
      <c r="D28" s="8">
        <f>D2</f>
        <v>5.5555555555555554</v>
      </c>
      <c r="E28" s="16"/>
    </row>
    <row r="29" spans="1:5">
      <c r="C29" s="6"/>
      <c r="D29" s="6"/>
      <c r="E29" s="16"/>
    </row>
    <row r="30" spans="1:5">
      <c r="C30" s="6"/>
      <c r="D30" s="6"/>
      <c r="E30" s="16"/>
    </row>
    <row r="31" spans="1:5">
      <c r="C31" s="6"/>
      <c r="D31" s="6"/>
      <c r="E31" s="16"/>
    </row>
    <row r="32" spans="1:5">
      <c r="C32" s="6"/>
      <c r="D32" s="6"/>
      <c r="E32" s="16"/>
    </row>
    <row r="34" spans="1:10">
      <c r="A34" s="1" t="s">
        <v>32</v>
      </c>
      <c r="C34" t="s">
        <v>13</v>
      </c>
      <c r="D34">
        <f>10000/B39</f>
        <v>333.33333333333331</v>
      </c>
    </row>
    <row r="35" spans="1:10">
      <c r="C35" s="6"/>
      <c r="D35" s="6"/>
      <c r="E35" s="6"/>
      <c r="F35" s="6"/>
      <c r="G35" s="6"/>
      <c r="H35" s="16"/>
      <c r="I35" s="16"/>
      <c r="J35" s="16"/>
    </row>
    <row r="36" spans="1:10">
      <c r="C36" s="6"/>
      <c r="D36" s="6"/>
      <c r="E36" s="6"/>
      <c r="F36" s="6"/>
      <c r="G36" s="6"/>
      <c r="H36" s="16"/>
      <c r="I36" s="16"/>
      <c r="J36" s="16"/>
    </row>
    <row r="37" spans="1:10">
      <c r="C37" s="6"/>
      <c r="D37" s="6"/>
      <c r="E37" s="6"/>
      <c r="F37" s="6"/>
      <c r="G37" s="6"/>
      <c r="H37" s="16"/>
      <c r="I37" s="16"/>
      <c r="J37" s="16"/>
    </row>
    <row r="38" spans="1:10">
      <c r="B38" t="s">
        <v>14</v>
      </c>
      <c r="C38" s="6"/>
      <c r="D38" s="6"/>
      <c r="E38" s="6"/>
      <c r="F38" s="9" t="s">
        <v>33</v>
      </c>
      <c r="G38" s="6"/>
      <c r="H38" s="16"/>
      <c r="I38" s="16"/>
      <c r="J38" s="16"/>
    </row>
    <row r="39" spans="1:10">
      <c r="B39">
        <f>D4</f>
        <v>30</v>
      </c>
      <c r="C39" s="6"/>
      <c r="D39" s="6"/>
      <c r="E39" s="6"/>
      <c r="F39" s="10">
        <f>D15</f>
        <v>0.66666666666666663</v>
      </c>
      <c r="G39" s="6"/>
      <c r="H39" s="16"/>
      <c r="I39" s="16"/>
      <c r="J39" s="16"/>
    </row>
    <row r="40" spans="1:10">
      <c r="C40" s="6"/>
      <c r="D40" s="6"/>
      <c r="E40" s="6"/>
      <c r="F40" s="6"/>
      <c r="G40" s="6"/>
      <c r="H40" s="16"/>
      <c r="I40" s="16"/>
      <c r="J40" s="16"/>
    </row>
    <row r="41" spans="1:10">
      <c r="C41" s="6"/>
      <c r="D41" s="6"/>
      <c r="E41" s="6"/>
      <c r="F41" s="6"/>
      <c r="G41" s="6"/>
      <c r="H41" s="16"/>
      <c r="I41" s="16"/>
      <c r="J41" s="16"/>
    </row>
    <row r="42" spans="1:10">
      <c r="C42" s="6"/>
      <c r="D42" s="6"/>
      <c r="E42" s="6"/>
      <c r="F42" s="6"/>
      <c r="G42" s="6"/>
      <c r="H42" s="16"/>
      <c r="I42" s="16"/>
      <c r="J42" s="16"/>
    </row>
    <row r="43" spans="1:10">
      <c r="C43" s="6"/>
      <c r="D43" s="6"/>
      <c r="E43" s="6"/>
      <c r="F43" s="6"/>
      <c r="G43" s="6"/>
      <c r="H43" s="16"/>
      <c r="I43" s="16"/>
      <c r="J43" s="16"/>
    </row>
    <row r="44" spans="1:10">
      <c r="H44" s="16"/>
      <c r="I44" s="16"/>
      <c r="J44" s="16"/>
    </row>
    <row r="45" spans="1:10">
      <c r="H45" s="16"/>
      <c r="I45" s="16"/>
      <c r="J45" s="16"/>
    </row>
  </sheetData>
  <phoneticPr fontId="1" type="noConversion"/>
  <pageMargins left="0.7" right="0.7" top="0.75" bottom="0.75" header="0.3" footer="0.3"/>
  <pageSetup paperSize="9" scale="8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Bongaerts</dc:creator>
  <cp:lastModifiedBy>Eric Bongaerts</cp:lastModifiedBy>
  <cp:lastPrinted>2013-05-17T13:48:20Z</cp:lastPrinted>
  <dcterms:created xsi:type="dcterms:W3CDTF">2012-12-07T12:39:47Z</dcterms:created>
  <dcterms:modified xsi:type="dcterms:W3CDTF">2013-05-17T13:48:42Z</dcterms:modified>
</cp:coreProperties>
</file>