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hwania/Desktop/Analysis Projects/Crowdfunding Projects/"/>
    </mc:Choice>
  </mc:AlternateContent>
  <xr:revisionPtr revIDLastSave="0" documentId="13_ncr:1_{333B94DE-C9CA-BC4D-B721-3AEE0026B811}" xr6:coauthVersionLast="47" xr6:coauthVersionMax="47" xr10:uidLastSave="{00000000-0000-0000-0000-000000000000}"/>
  <bookViews>
    <workbookView xWindow="10240" yWindow="0" windowWidth="18560" windowHeight="18000" xr2:uid="{00000000-000D-0000-FFFF-FFFF00000000}"/>
  </bookViews>
  <sheets>
    <sheet name="Chart1" sheetId="10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1" hidden="1">Kickstarter!$A$1:$T$4115</definedName>
    <definedName name="_xlnm._FilterDatabase" localSheetId="6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35" r:id="rId10"/>
    <pivotCache cacheId="3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8" l="1"/>
  <c r="B15" i="8"/>
  <c r="C7" i="8"/>
  <c r="B7" i="8"/>
  <c r="C14" i="8"/>
  <c r="B14" i="8"/>
  <c r="C13" i="8"/>
  <c r="B13" i="8"/>
  <c r="C6" i="8"/>
  <c r="B6" i="8"/>
  <c r="C5" i="8"/>
  <c r="B5" i="8"/>
  <c r="C12" i="8"/>
  <c r="B12" i="8"/>
  <c r="C4" i="8"/>
  <c r="B4" i="8"/>
  <c r="C11" i="8"/>
  <c r="B11" i="8"/>
  <c r="C10" i="8"/>
  <c r="B10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<sst xmlns="http://schemas.openxmlformats.org/spreadsheetml/2006/main" count="38339" uniqueCount="8396">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</sst>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  <numFmt numFmtId="17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0" fontId="0" fillId="0" borderId="1" xfId="0" applyBorder="1"/>
    <xf numFmtId="173" fontId="0" fillId="0" borderId="1" xfId="0" applyNumberFormat="1" applyBorder="1"/>
    <xf numFmtId="0" fontId="1" fillId="0" borderId="1" xfId="0" applyFont="1" applyBorder="1"/>
    <xf numFmtId="0" fontId="1" fillId="0" borderId="1" xfId="0" applyFont="1" applyFill="1" applyBorder="1"/>
    <xf numFmtId="178" fontId="0" fillId="0" borderId="1" xfId="0" applyNumberFormat="1" applyBorder="1"/>
    <xf numFmtId="178" fontId="2" fillId="0" borderId="1" xfId="0" applyNumberFormat="1" applyFont="1" applyBorder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rgb="FF833E48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-0.24994659260841701"/>
        </patternFill>
      </fill>
    </dxf>
    <dxf>
      <fill>
        <patternFill>
          <bgColor rgb="FFFF4852"/>
        </patternFill>
      </fill>
    </dxf>
    <dxf>
      <fill>
        <patternFill>
          <bgColor theme="4" tint="0.39994506668294322"/>
        </patternFill>
      </fill>
    </dxf>
    <dxf>
      <fill>
        <patternFill>
          <bgColor rgb="FF833E48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-0.24994659260841701"/>
        </patternFill>
      </fill>
    </dxf>
    <dxf>
      <fill>
        <patternFill>
          <bgColor rgb="FFFF4852"/>
        </patternFill>
      </fill>
    </dxf>
    <dxf>
      <fill>
        <patternFill>
          <bgColor theme="4" tint="0.39994506668294322"/>
        </patternFill>
      </fill>
    </dxf>
    <dxf>
      <fill>
        <patternFill>
          <bgColor rgb="FF833E48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-0.24994659260841701"/>
        </patternFill>
      </fill>
    </dxf>
    <dxf>
      <fill>
        <patternFill>
          <bgColor rgb="FFFF4852"/>
        </patternFill>
      </fill>
    </dxf>
  </dxfs>
  <tableStyles count="0" defaultTableStyle="TableStyleMedium2" defaultPivotStyle="PivotStyleLight16"/>
  <colors>
    <mruColors>
      <color rgb="FFFF4852"/>
      <color rgb="FF833E4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2-EB48-9948-8FBC237F4E8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A2-EB48-9948-8FBC237F4E8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DA2-EB48-9948-8FBC237F4E8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DA2-EB48-9948-8FBC237F4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71664751"/>
        <c:axId val="348644063"/>
        <c:axId val="1199838111"/>
      </c:bar3DChart>
      <c:catAx>
        <c:axId val="7166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644063"/>
        <c:crosses val="autoZero"/>
        <c:auto val="1"/>
        <c:lblAlgn val="ctr"/>
        <c:lblOffset val="100"/>
        <c:noMultiLvlLbl val="0"/>
      </c:catAx>
      <c:valAx>
        <c:axId val="34864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64751"/>
        <c:crosses val="autoZero"/>
        <c:crossBetween val="between"/>
      </c:valAx>
      <c:serAx>
        <c:axId val="119983811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644063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2-EB48-9948-8FBC237F4E8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D0-FE40-8BB8-EB7F0358CEF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D0-FE40-8BB8-EB7F0358CEF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D0-FE40-8BB8-EB7F0358C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664751"/>
        <c:axId val="348644063"/>
      </c:barChart>
      <c:catAx>
        <c:axId val="7166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644063"/>
        <c:crosses val="autoZero"/>
        <c:auto val="1"/>
        <c:lblAlgn val="ctr"/>
        <c:lblOffset val="100"/>
        <c:noMultiLvlLbl val="0"/>
      </c:catAx>
      <c:valAx>
        <c:axId val="34864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6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4C-1F45-B07A-50EAD9BAC21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44C-1F45-B07A-50EAD9BAC21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44C-1F45-B07A-50EAD9BAC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2695375"/>
        <c:axId val="1202184367"/>
      </c:barChart>
      <c:catAx>
        <c:axId val="120269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184367"/>
        <c:crosses val="autoZero"/>
        <c:auto val="1"/>
        <c:lblAlgn val="ctr"/>
        <c:lblOffset val="100"/>
        <c:noMultiLvlLbl val="0"/>
      </c:catAx>
      <c:valAx>
        <c:axId val="120218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69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4-874F-AC41-9EB21CEB0FF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B4-874F-AC41-9EB21CEB0FF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B4-874F-AC41-9EB21CEB0FF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B4-874F-AC41-9EB21CEB0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4547935"/>
        <c:axId val="1164553231"/>
      </c:lineChart>
      <c:catAx>
        <c:axId val="116454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553231"/>
        <c:crosses val="autoZero"/>
        <c:auto val="1"/>
        <c:lblAlgn val="ctr"/>
        <c:lblOffset val="100"/>
        <c:noMultiLvlLbl val="0"/>
      </c:catAx>
      <c:valAx>
        <c:axId val="116455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54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F2204E5-6F7C-BE4F-A9A7-8E0A0036C4D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AE06029-C222-BB4D-8843-75B682266A7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86E95E-95E7-7C48-AF29-B6D39DBE7C7A}">
  <sheetPr/>
  <sheetViews>
    <sheetView tabSelected="1" zoomScale="13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4559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99C67DA-E81D-866E-3A0A-210756E91FD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06DA244-E253-3C67-F681-8C1C30851B4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4559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190500</xdr:colOff>
      <xdr:row>12</xdr:row>
      <xdr:rowOff>114300</xdr:rowOff>
    </xdr:from>
    <xdr:to>
      <xdr:col>33</xdr:col>
      <xdr:colOff>88900</xdr:colOff>
      <xdr:row>39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B0EE01-50E3-97D1-9B3A-5188C381C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190500</xdr:colOff>
      <xdr:row>12</xdr:row>
      <xdr:rowOff>165100</xdr:rowOff>
    </xdr:from>
    <xdr:to>
      <xdr:col>33</xdr:col>
      <xdr:colOff>88900</xdr:colOff>
      <xdr:row>39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F6CBC7-F5FC-D933-5177-D468A003C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3</xdr:row>
      <xdr:rowOff>127000</xdr:rowOff>
    </xdr:from>
    <xdr:to>
      <xdr:col>20</xdr:col>
      <xdr:colOff>698500</xdr:colOff>
      <xdr:row>39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172322-EC4B-91F5-9947-651F3DC5C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6</xdr:row>
      <xdr:rowOff>114300</xdr:rowOff>
    </xdr:from>
    <xdr:to>
      <xdr:col>17</xdr:col>
      <xdr:colOff>609600</xdr:colOff>
      <xdr:row>39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23BDB0-A6E3-F5C0-0BC6-22B59E12D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wani Agrawal" refreshedDate="44665.012566435187" createdVersion="7" refreshedVersion="7" minRefreshableVersion="3" recordCount="4114" xr:uid="{E376EDB0-218A-5146-825F-ACD18917017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wani Agrawal" refreshedDate="44665.061707986111" createdVersion="7" refreshedVersion="7" minRefreshableVersion="3" recordCount="4114" xr:uid="{3217B69B-DF65-9640-A4B8-6A10DDD04A4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x v="0"/>
    <x v="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x v="1"/>
    <x v="1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x v="2"/>
    <x v="2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x v="3"/>
    <x v="3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x v="4"/>
    <x v="4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x v="5"/>
    <x v="5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x v="6"/>
    <x v="6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x v="7"/>
    <x v="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x v="8"/>
    <x v="8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x v="9"/>
    <x v="9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x v="7"/>
    <x v="10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x v="10"/>
    <x v="11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x v="11"/>
    <x v="12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x v="12"/>
    <x v="13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x v="7"/>
    <x v="1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x v="13"/>
    <x v="1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x v="8"/>
    <x v="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x v="7"/>
    <x v="17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x v="6"/>
    <x v="18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x v="14"/>
    <x v="19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x v="8"/>
    <x v="2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x v="15"/>
    <x v="21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x v="16"/>
    <x v="22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x v="17"/>
    <x v="2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x v="15"/>
    <x v="2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x v="18"/>
    <x v="25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x v="19"/>
    <x v="26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x v="20"/>
    <x v="2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x v="8"/>
    <x v="28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x v="4"/>
    <x v="29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x v="7"/>
    <x v="30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x v="8"/>
    <x v="31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x v="8"/>
    <x v="32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x v="21"/>
    <x v="33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x v="22"/>
    <x v="34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x v="23"/>
    <x v="3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x v="24"/>
    <x v="36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x v="25"/>
    <x v="3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x v="5"/>
    <x v="3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x v="26"/>
    <x v="3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x v="7"/>
    <x v="40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x v="8"/>
    <x v="41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x v="24"/>
    <x v="42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x v="27"/>
    <x v="43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x v="8"/>
    <x v="4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x v="28"/>
    <x v="45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x v="3"/>
    <x v="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x v="29"/>
    <x v="4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x v="29"/>
    <x v="48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x v="8"/>
    <x v="49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x v="8"/>
    <x v="50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x v="30"/>
    <x v="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x v="31"/>
    <x v="52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x v="5"/>
    <x v="53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x v="7"/>
    <x v="5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x v="32"/>
    <x v="55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x v="13"/>
    <x v="56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x v="21"/>
    <x v="57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x v="33"/>
    <x v="58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x v="8"/>
    <x v="59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x v="33"/>
    <x v="60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x v="34"/>
    <x v="61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x v="19"/>
    <x v="62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x v="35"/>
    <x v="63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x v="36"/>
    <x v="64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x v="29"/>
    <x v="65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x v="17"/>
    <x v="6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x v="31"/>
    <x v="67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x v="37"/>
    <x v="68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x v="38"/>
    <x v="69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x v="37"/>
    <x v="70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x v="39"/>
    <x v="71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x v="29"/>
    <x v="72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x v="8"/>
    <x v="73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x v="40"/>
    <x v="74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x v="41"/>
    <x v="75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x v="42"/>
    <x v="76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x v="43"/>
    <x v="7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x v="44"/>
    <x v="78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x v="37"/>
    <x v="79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x v="13"/>
    <x v="80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x v="45"/>
    <x v="81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x v="8"/>
    <x v="82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x v="33"/>
    <x v="83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x v="8"/>
    <x v="84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x v="9"/>
    <x v="85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x v="6"/>
    <x v="8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x v="2"/>
    <x v="87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x v="33"/>
    <x v="88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x v="41"/>
    <x v="8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x v="8"/>
    <x v="90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x v="28"/>
    <x v="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x v="2"/>
    <x v="9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x v="38"/>
    <x v="9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x v="3"/>
    <x v="94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x v="26"/>
    <x v="9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x v="41"/>
    <x v="96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x v="6"/>
    <x v="97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x v="6"/>
    <x v="98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x v="6"/>
    <x v="99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x v="8"/>
    <x v="100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x v="8"/>
    <x v="10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x v="30"/>
    <x v="10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x v="2"/>
    <x v="103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x v="28"/>
    <x v="88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x v="13"/>
    <x v="104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x v="7"/>
    <x v="105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x v="21"/>
    <x v="106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x v="46"/>
    <x v="107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x v="47"/>
    <x v="108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x v="26"/>
    <x v="109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x v="19"/>
    <x v="110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x v="3"/>
    <x v="111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x v="48"/>
    <x v="112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x v="33"/>
    <x v="113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x v="49"/>
    <x v="114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x v="35"/>
    <x v="115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x v="8"/>
    <x v="116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x v="40"/>
    <x v="117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x v="2"/>
    <x v="118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x v="50"/>
    <x v="119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x v="50"/>
    <x v="120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x v="50"/>
    <x v="121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x v="50"/>
    <x v="122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x v="50"/>
    <x v="121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x v="51"/>
    <x v="123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x v="52"/>
    <x v="124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x v="53"/>
    <x v="12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x v="53"/>
    <x v="126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x v="50"/>
    <x v="121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x v="50"/>
    <x v="121"/>
    <x v="0"/>
    <x v="2"/>
  </r>
  <r>
    <n v="131"/>
    <x v="131"/>
    <s v="I"/>
    <n v="1200"/>
    <n v="0"/>
    <x v="1"/>
    <x v="0"/>
    <s v="USD"/>
    <n v="1467763200"/>
    <n v="1466453161"/>
    <b v="0"/>
    <x v="78"/>
    <b v="0"/>
    <s v="film &amp; video/science fiction"/>
    <x v="50"/>
    <x v="121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x v="54"/>
    <x v="127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x v="50"/>
    <x v="121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x v="50"/>
    <x v="121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x v="55"/>
    <x v="128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x v="50"/>
    <x v="121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x v="50"/>
    <x v="121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x v="56"/>
    <x v="129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x v="8"/>
    <x v="13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x v="50"/>
    <x v="121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x v="57"/>
    <x v="1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x v="50"/>
    <x v="119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x v="50"/>
    <x v="121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x v="58"/>
    <x v="132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x v="59"/>
    <x v="133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x v="60"/>
    <x v="134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x v="50"/>
    <x v="121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x v="50"/>
    <x v="135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x v="60"/>
    <x v="136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x v="61"/>
    <x v="137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x v="50"/>
    <x v="13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x v="50"/>
    <x v="2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x v="60"/>
    <x v="13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x v="56"/>
    <x v="140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x v="50"/>
    <x v="141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x v="62"/>
    <x v="142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x v="50"/>
    <x v="143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x v="50"/>
    <x v="121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x v="50"/>
    <x v="119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x v="50"/>
    <x v="121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x v="50"/>
    <x v="144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x v="63"/>
    <x v="14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x v="50"/>
    <x v="121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x v="60"/>
    <x v="146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x v="50"/>
    <x v="121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x v="64"/>
    <x v="147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x v="50"/>
    <x v="148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x v="65"/>
    <x v="149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x v="66"/>
    <x v="150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x v="56"/>
    <x v="151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x v="50"/>
    <x v="120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x v="50"/>
    <x v="121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x v="50"/>
    <x v="121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x v="50"/>
    <x v="121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x v="52"/>
    <x v="34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x v="50"/>
    <x v="121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x v="67"/>
    <x v="152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x v="50"/>
    <x v="121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x v="68"/>
    <x v="101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x v="69"/>
    <x v="153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x v="70"/>
    <x v="154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x v="50"/>
    <x v="121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x v="71"/>
    <x v="15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x v="56"/>
    <x v="156"/>
    <x v="0"/>
    <x v="3"/>
  </r>
  <r>
    <n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x v="52"/>
    <x v="157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x v="50"/>
    <x v="121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x v="63"/>
    <x v="158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x v="50"/>
    <x v="121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x v="50"/>
    <x v="15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x v="50"/>
    <x v="73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x v="62"/>
    <x v="160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x v="50"/>
    <x v="161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x v="50"/>
    <x v="121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x v="50"/>
    <x v="120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x v="50"/>
    <x v="121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x v="72"/>
    <x v="162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x v="54"/>
    <x v="16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x v="60"/>
    <x v="164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x v="50"/>
    <x v="121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x v="73"/>
    <x v="165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x v="74"/>
    <x v="166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x v="50"/>
    <x v="121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x v="75"/>
    <x v="167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x v="76"/>
    <x v="1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x v="63"/>
    <x v="169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x v="50"/>
    <x v="121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x v="77"/>
    <x v="170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x v="50"/>
    <x v="121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x v="50"/>
    <x v="121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x v="78"/>
    <x v="171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x v="79"/>
    <x v="172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x v="50"/>
    <x v="120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x v="50"/>
    <x v="135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x v="50"/>
    <x v="120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x v="50"/>
    <x v="119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x v="80"/>
    <x v="173"/>
    <x v="0"/>
    <x v="3"/>
  </r>
  <r>
    <n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x v="81"/>
    <x v="174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x v="53"/>
    <x v="101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x v="82"/>
    <x v="175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x v="60"/>
    <x v="176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x v="50"/>
    <x v="121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x v="55"/>
    <x v="177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x v="50"/>
    <x v="121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x v="50"/>
    <x v="121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x v="50"/>
    <x v="121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x v="60"/>
    <x v="178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x v="50"/>
    <x v="121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x v="50"/>
    <x v="121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x v="50"/>
    <x v="121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x v="50"/>
    <x v="179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x v="50"/>
    <x v="121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x v="56"/>
    <x v="180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x v="50"/>
    <x v="121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x v="67"/>
    <x v="181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x v="50"/>
    <x v="121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x v="50"/>
    <x v="121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x v="50"/>
    <x v="73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x v="50"/>
    <x v="121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x v="78"/>
    <x v="73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x v="29"/>
    <x v="182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x v="40"/>
    <x v="183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x v="40"/>
    <x v="184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x v="33"/>
    <x v="18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x v="35"/>
    <x v="18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x v="3"/>
    <x v="187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x v="83"/>
    <x v="18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x v="84"/>
    <x v="189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x v="7"/>
    <x v="1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x v="40"/>
    <x v="191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x v="6"/>
    <x v="19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x v="9"/>
    <x v="193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x v="85"/>
    <x v="19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x v="7"/>
    <x v="195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x v="16"/>
    <x v="196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x v="13"/>
    <x v="197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x v="86"/>
    <x v="198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x v="13"/>
    <x v="199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x v="87"/>
    <x v="200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x v="88"/>
    <x v="201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x v="6"/>
    <x v="202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x v="13"/>
    <x v="203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x v="89"/>
    <x v="204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x v="90"/>
    <x v="20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x v="90"/>
    <x v="206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x v="38"/>
    <x v="207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x v="91"/>
    <x v="208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x v="88"/>
    <x v="20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x v="38"/>
    <x v="210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x v="92"/>
    <x v="211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x v="42"/>
    <x v="212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x v="2"/>
    <x v="213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x v="93"/>
    <x v="214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x v="29"/>
    <x v="215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x v="94"/>
    <x v="216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x v="29"/>
    <x v="217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x v="34"/>
    <x v="218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x v="5"/>
    <x v="219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x v="95"/>
    <x v="220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x v="96"/>
    <x v="221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x v="94"/>
    <x v="222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x v="10"/>
    <x v="223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x v="7"/>
    <x v="224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x v="35"/>
    <x v="225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x v="2"/>
    <x v="22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x v="97"/>
    <x v="22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x v="15"/>
    <x v="2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x v="98"/>
    <x v="22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x v="33"/>
    <x v="230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x v="2"/>
    <x v="231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x v="13"/>
    <x v="232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x v="28"/>
    <x v="233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x v="21"/>
    <x v="23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x v="7"/>
    <x v="235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x v="8"/>
    <x v="101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x v="18"/>
    <x v="23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x v="17"/>
    <x v="237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x v="7"/>
    <x v="238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x v="15"/>
    <x v="239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x v="99"/>
    <x v="240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x v="21"/>
    <x v="241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x v="17"/>
    <x v="242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x v="8"/>
    <x v="24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x v="0"/>
    <x v="244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x v="100"/>
    <x v="245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x v="22"/>
    <x v="246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x v="101"/>
    <x v="247"/>
    <x v="0"/>
    <x v="4"/>
  </r>
  <r>
    <n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x v="38"/>
    <x v="248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x v="6"/>
    <x v="249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x v="17"/>
    <x v="25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x v="3"/>
    <x v="251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x v="3"/>
    <x v="25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x v="20"/>
    <x v="25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x v="2"/>
    <x v="181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x v="102"/>
    <x v="254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x v="7"/>
    <x v="255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x v="35"/>
    <x v="256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x v="7"/>
    <x v="25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x v="103"/>
    <x v="34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x v="40"/>
    <x v="258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x v="13"/>
    <x v="259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x v="33"/>
    <x v="260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x v="29"/>
    <x v="261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x v="4"/>
    <x v="262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x v="21"/>
    <x v="263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x v="3"/>
    <x v="264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x v="40"/>
    <x v="265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x v="104"/>
    <x v="266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x v="3"/>
    <x v="267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x v="6"/>
    <x v="26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x v="21"/>
    <x v="269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x v="13"/>
    <x v="270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x v="40"/>
    <x v="271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x v="105"/>
    <x v="272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x v="7"/>
    <x v="273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x v="33"/>
    <x v="274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x v="16"/>
    <x v="27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x v="7"/>
    <x v="276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x v="5"/>
    <x v="277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x v="29"/>
    <x v="278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x v="105"/>
    <x v="279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x v="13"/>
    <x v="280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x v="8"/>
    <x v="281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x v="21"/>
    <x v="282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x v="21"/>
    <x v="283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x v="4"/>
    <x v="284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x v="106"/>
    <x v="285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x v="20"/>
    <x v="286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x v="33"/>
    <x v="287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x v="13"/>
    <x v="288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x v="41"/>
    <x v="289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x v="37"/>
    <x v="290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x v="16"/>
    <x v="29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x v="15"/>
    <x v="29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x v="3"/>
    <x v="293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x v="31"/>
    <x v="294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x v="33"/>
    <x v="295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x v="107"/>
    <x v="29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x v="33"/>
    <x v="297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x v="2"/>
    <x v="298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x v="7"/>
    <x v="299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x v="38"/>
    <x v="300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x v="39"/>
    <x v="301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x v="7"/>
    <x v="302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x v="5"/>
    <x v="303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x v="3"/>
    <x v="30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x v="7"/>
    <x v="305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x v="33"/>
    <x v="30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x v="3"/>
    <x v="307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x v="5"/>
    <x v="308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x v="108"/>
    <x v="309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x v="35"/>
    <x v="310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x v="105"/>
    <x v="311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x v="13"/>
    <x v="312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x v="26"/>
    <x v="313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x v="28"/>
    <x v="31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x v="6"/>
    <x v="315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x v="35"/>
    <x v="316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x v="20"/>
    <x v="317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x v="31"/>
    <x v="318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x v="24"/>
    <x v="319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x v="2"/>
    <x v="320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x v="109"/>
    <x v="321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x v="110"/>
    <x v="32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x v="20"/>
    <x v="323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x v="6"/>
    <x v="324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x v="8"/>
    <x v="325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x v="111"/>
    <x v="326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x v="9"/>
    <x v="327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x v="112"/>
    <x v="328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x v="8"/>
    <x v="84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x v="7"/>
    <x v="329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x v="7"/>
    <x v="330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x v="5"/>
    <x v="33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x v="20"/>
    <x v="332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x v="29"/>
    <x v="333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x v="13"/>
    <x v="334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x v="3"/>
    <x v="33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x v="105"/>
    <x v="336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x v="13"/>
    <x v="337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x v="20"/>
    <x v="338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x v="3"/>
    <x v="339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x v="24"/>
    <x v="340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x v="2"/>
    <x v="341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x v="33"/>
    <x v="342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x v="29"/>
    <x v="343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x v="29"/>
    <x v="344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x v="21"/>
    <x v="345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x v="7"/>
    <x v="34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x v="0"/>
    <x v="347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x v="30"/>
    <x v="34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x v="7"/>
    <x v="34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x v="37"/>
    <x v="350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x v="2"/>
    <x v="351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x v="33"/>
    <x v="352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x v="21"/>
    <x v="353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x v="28"/>
    <x v="35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x v="8"/>
    <x v="355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x v="7"/>
    <x v="356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x v="8"/>
    <x v="35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x v="50"/>
    <x v="358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x v="53"/>
    <x v="359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x v="60"/>
    <x v="360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x v="60"/>
    <x v="361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x v="113"/>
    <x v="99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x v="50"/>
    <x v="362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x v="60"/>
    <x v="3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x v="50"/>
    <x v="121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x v="52"/>
    <x v="364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x v="50"/>
    <x v="121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x v="53"/>
    <x v="36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x v="51"/>
    <x v="366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x v="54"/>
    <x v="367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x v="50"/>
    <x v="121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x v="62"/>
    <x v="368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x v="50"/>
    <x v="120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x v="50"/>
    <x v="121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x v="50"/>
    <x v="121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x v="114"/>
    <x v="369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x v="50"/>
    <x v="121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x v="50"/>
    <x v="144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x v="50"/>
    <x v="121"/>
    <x v="0"/>
    <x v="5"/>
  </r>
  <r>
    <n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x v="115"/>
    <x v="370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x v="50"/>
    <x v="144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x v="62"/>
    <x v="73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x v="50"/>
    <x v="120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x v="113"/>
    <x v="371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x v="50"/>
    <x v="144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x v="56"/>
    <x v="372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x v="53"/>
    <x v="373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x v="60"/>
    <x v="374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x v="50"/>
    <x v="121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x v="116"/>
    <x v="375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x v="50"/>
    <x v="31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x v="60"/>
    <x v="376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x v="50"/>
    <x v="377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x v="60"/>
    <x v="37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x v="50"/>
    <x v="121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x v="59"/>
    <x v="379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x v="50"/>
    <x v="380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x v="50"/>
    <x v="381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x v="50"/>
    <x v="121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x v="50"/>
    <x v="121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x v="53"/>
    <x v="382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x v="50"/>
    <x v="120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x v="117"/>
    <x v="383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x v="60"/>
    <x v="384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x v="66"/>
    <x v="385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x v="50"/>
    <x v="121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x v="50"/>
    <x v="121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x v="60"/>
    <x v="15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x v="81"/>
    <x v="386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x v="82"/>
    <x v="387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x v="56"/>
    <x v="24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x v="50"/>
    <x v="120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x v="50"/>
    <x v="121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x v="53"/>
    <x v="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x v="50"/>
    <x v="121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x v="50"/>
    <x v="121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x v="69"/>
    <x v="389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x v="118"/>
    <x v="390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x v="52"/>
    <x v="391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x v="50"/>
    <x v="119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x v="119"/>
    <x v="39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x v="50"/>
    <x v="393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x v="66"/>
    <x v="394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x v="50"/>
    <x v="73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x v="50"/>
    <x v="121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x v="50"/>
    <x v="121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x v="50"/>
    <x v="395"/>
    <x v="0"/>
    <x v="5"/>
  </r>
  <r>
    <n v="490"/>
    <x v="490"/>
    <s v="Cancelled"/>
    <n v="1000"/>
    <n v="0"/>
    <x v="2"/>
    <x v="0"/>
    <s v="USD"/>
    <n v="1345677285"/>
    <n v="1343085285"/>
    <b v="0"/>
    <x v="78"/>
    <b v="0"/>
    <s v="film &amp; video/animation"/>
    <x v="50"/>
    <x v="121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x v="50"/>
    <x v="121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x v="50"/>
    <x v="121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x v="50"/>
    <x v="121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x v="50"/>
    <x v="396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x v="50"/>
    <x v="121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x v="50"/>
    <x v="120"/>
    <x v="0"/>
    <x v="5"/>
  </r>
  <r>
    <n v="497"/>
    <x v="497"/>
    <s v="live-action/animated series pilot."/>
    <n v="4480"/>
    <n v="30"/>
    <x v="2"/>
    <x v="0"/>
    <s v="USD"/>
    <n v="1419483600"/>
    <n v="1414889665"/>
    <b v="0"/>
    <x v="83"/>
    <b v="0"/>
    <s v="film &amp; video/animation"/>
    <x v="60"/>
    <x v="119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x v="62"/>
    <x v="397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x v="54"/>
    <x v="398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x v="56"/>
    <x v="399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x v="50"/>
    <x v="121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x v="60"/>
    <x v="400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x v="53"/>
    <x v="401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x v="60"/>
    <x v="402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x v="50"/>
    <x v="403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x v="50"/>
    <x v="404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x v="56"/>
    <x v="405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x v="60"/>
    <x v="4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x v="50"/>
    <x v="119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x v="50"/>
    <x v="121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x v="56"/>
    <x v="179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x v="50"/>
    <x v="148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x v="51"/>
    <x v="40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x v="56"/>
    <x v="40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x v="78"/>
    <x v="408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x v="50"/>
    <x v="121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x v="60"/>
    <x v="40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x v="50"/>
    <x v="121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x v="61"/>
    <x v="410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x v="21"/>
    <x v="411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x v="2"/>
    <x v="412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x v="41"/>
    <x v="413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x v="10"/>
    <x v="414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x v="15"/>
    <x v="415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x v="8"/>
    <x v="416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x v="35"/>
    <x v="417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x v="7"/>
    <x v="418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x v="31"/>
    <x v="419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x v="22"/>
    <x v="420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x v="29"/>
    <x v="421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x v="8"/>
    <x v="422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x v="4"/>
    <x v="42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x v="8"/>
    <x v="424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x v="2"/>
    <x v="425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x v="33"/>
    <x v="426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x v="90"/>
    <x v="42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x v="10"/>
    <x v="428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x v="120"/>
    <x v="429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x v="7"/>
    <x v="430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x v="50"/>
    <x v="120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x v="60"/>
    <x v="380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x v="50"/>
    <x v="120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x v="50"/>
    <x v="431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x v="60"/>
    <x v="362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x v="117"/>
    <x v="432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x v="50"/>
    <x v="433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x v="50"/>
    <x v="121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x v="50"/>
    <x v="373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x v="56"/>
    <x v="434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x v="60"/>
    <x v="43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x v="62"/>
    <x v="436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x v="50"/>
    <x v="121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x v="50"/>
    <x v="372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x v="121"/>
    <x v="437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x v="50"/>
    <x v="121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x v="56"/>
    <x v="438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x v="60"/>
    <x v="439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x v="50"/>
    <x v="121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x v="50"/>
    <x v="73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x v="50"/>
    <x v="143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x v="50"/>
    <x v="440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x v="50"/>
    <x v="121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x v="50"/>
    <x v="441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x v="50"/>
    <x v="120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x v="50"/>
    <x v="121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x v="50"/>
    <x v="120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x v="50"/>
    <x v="121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x v="60"/>
    <x v="442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x v="60"/>
    <x v="135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x v="50"/>
    <x v="443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x v="50"/>
    <x v="444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x v="50"/>
    <x v="121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x v="50"/>
    <x v="445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x v="60"/>
    <x v="135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x v="50"/>
    <x v="446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x v="50"/>
    <x v="120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x v="50"/>
    <x v="119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x v="50"/>
    <x v="447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x v="60"/>
    <x v="431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x v="50"/>
    <x v="120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x v="50"/>
    <x v="121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x v="50"/>
    <x v="121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x v="50"/>
    <x v="120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x v="60"/>
    <x v="144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x v="50"/>
    <x v="121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x v="60"/>
    <x v="448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x v="114"/>
    <x v="44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x v="56"/>
    <x v="450"/>
    <x v="2"/>
    <x v="7"/>
  </r>
  <r>
    <n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x v="50"/>
    <x v="120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x v="65"/>
    <x v="451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x v="50"/>
    <x v="452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x v="56"/>
    <x v="404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x v="61"/>
    <x v="45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x v="50"/>
    <x v="31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x v="50"/>
    <x v="454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x v="50"/>
    <x v="362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x v="50"/>
    <x v="119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x v="122"/>
    <x v="455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x v="50"/>
    <x v="456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x v="53"/>
    <x v="101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x v="60"/>
    <x v="457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x v="50"/>
    <x v="121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x v="65"/>
    <x v="458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x v="50"/>
    <x v="121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x v="56"/>
    <x v="459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x v="50"/>
    <x v="119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x v="50"/>
    <x v="121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x v="60"/>
    <x v="460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x v="60"/>
    <x v="144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x v="50"/>
    <x v="121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x v="50"/>
    <x v="121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x v="50"/>
    <x v="121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x v="70"/>
    <x v="461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x v="50"/>
    <x v="121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x v="50"/>
    <x v="121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x v="50"/>
    <x v="121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x v="56"/>
    <x v="135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x v="50"/>
    <x v="121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x v="50"/>
    <x v="120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x v="60"/>
    <x v="462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x v="60"/>
    <x v="463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x v="52"/>
    <x v="464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x v="50"/>
    <x v="121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x v="50"/>
    <x v="121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x v="50"/>
    <x v="121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x v="123"/>
    <x v="465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x v="50"/>
    <x v="466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x v="50"/>
    <x v="121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x v="50"/>
    <x v="4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x v="50"/>
    <x v="119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x v="60"/>
    <x v="468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x v="50"/>
    <x v="121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x v="81"/>
    <x v="469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x v="50"/>
    <x v="120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x v="50"/>
    <x v="447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x v="50"/>
    <x v="143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x v="50"/>
    <x v="121"/>
    <x v="2"/>
    <x v="7"/>
  </r>
  <r>
    <n v="638"/>
    <x v="638"/>
    <s v="O0"/>
    <n v="200000"/>
    <n v="18"/>
    <x v="1"/>
    <x v="12"/>
    <s v="EUR"/>
    <n v="1490447662"/>
    <n v="1485267262"/>
    <b v="0"/>
    <x v="79"/>
    <b v="0"/>
    <s v="technology/web"/>
    <x v="50"/>
    <x v="362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x v="50"/>
    <x v="120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x v="124"/>
    <x v="470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x v="17"/>
    <x v="47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x v="125"/>
    <x v="472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x v="6"/>
    <x v="47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x v="126"/>
    <x v="474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x v="127"/>
    <x v="475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x v="88"/>
    <x v="476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x v="13"/>
    <x v="477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x v="37"/>
    <x v="478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x v="49"/>
    <x v="479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x v="20"/>
    <x v="480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x v="7"/>
    <x v="481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x v="8"/>
    <x v="482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x v="48"/>
    <x v="4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x v="128"/>
    <x v="4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x v="92"/>
    <x v="485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x v="111"/>
    <x v="486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x v="9"/>
    <x v="48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x v="3"/>
    <x v="488"/>
    <x v="2"/>
    <x v="8"/>
  </r>
  <r>
    <n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x v="7"/>
    <x v="48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x v="56"/>
    <x v="490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x v="60"/>
    <x v="491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x v="50"/>
    <x v="492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x v="50"/>
    <x v="101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x v="59"/>
    <x v="493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x v="118"/>
    <x v="49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x v="50"/>
    <x v="447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x v="54"/>
    <x v="495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x v="62"/>
    <x v="49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x v="66"/>
    <x v="497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x v="129"/>
    <x v="498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x v="115"/>
    <x v="49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x v="66"/>
    <x v="50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x v="50"/>
    <x v="40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x v="50"/>
    <x v="501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x v="77"/>
    <x v="502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x v="60"/>
    <x v="503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x v="73"/>
    <x v="504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x v="65"/>
    <x v="50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x v="77"/>
    <x v="506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x v="73"/>
    <x v="50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x v="50"/>
    <x v="120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x v="50"/>
    <x v="508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x v="60"/>
    <x v="50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x v="113"/>
    <x v="510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x v="58"/>
    <x v="511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x v="50"/>
    <x v="121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x v="65"/>
    <x v="51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x v="130"/>
    <x v="513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x v="74"/>
    <x v="51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x v="81"/>
    <x v="515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x v="60"/>
    <x v="433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x v="113"/>
    <x v="516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x v="131"/>
    <x v="517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x v="50"/>
    <x v="518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x v="60"/>
    <x v="519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x v="50"/>
    <x v="120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x v="132"/>
    <x v="520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x v="77"/>
    <x v="52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x v="133"/>
    <x v="522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x v="56"/>
    <x v="31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x v="117"/>
    <x v="52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x v="134"/>
    <x v="524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x v="52"/>
    <x v="525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x v="60"/>
    <x v="526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x v="60"/>
    <x v="527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x v="50"/>
    <x v="121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x v="135"/>
    <x v="52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x v="66"/>
    <x v="52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x v="50"/>
    <x v="452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x v="50"/>
    <x v="121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x v="122"/>
    <x v="53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x v="50"/>
    <x v="531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x v="60"/>
    <x v="532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x v="77"/>
    <x v="53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x v="62"/>
    <x v="534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x v="54"/>
    <x v="53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x v="50"/>
    <x v="536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x v="60"/>
    <x v="377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x v="60"/>
    <x v="537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x v="124"/>
    <x v="53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x v="108"/>
    <x v="5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x v="88"/>
    <x v="540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x v="15"/>
    <x v="541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x v="2"/>
    <x v="542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x v="8"/>
    <x v="54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x v="7"/>
    <x v="544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x v="94"/>
    <x v="545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x v="6"/>
    <x v="546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x v="26"/>
    <x v="547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x v="88"/>
    <x v="548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x v="9"/>
    <x v="54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x v="12"/>
    <x v="550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x v="28"/>
    <x v="55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x v="9"/>
    <x v="552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x v="35"/>
    <x v="553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x v="136"/>
    <x v="201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x v="108"/>
    <x v="98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x v="13"/>
    <x v="554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x v="137"/>
    <x v="555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x v="13"/>
    <x v="556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x v="21"/>
    <x v="557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x v="38"/>
    <x v="558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x v="34"/>
    <x v="559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x v="21"/>
    <x v="560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x v="99"/>
    <x v="561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x v="38"/>
    <x v="562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x v="8"/>
    <x v="56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x v="8"/>
    <x v="564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x v="6"/>
    <x v="565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x v="33"/>
    <x v="566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x v="17"/>
    <x v="567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x v="20"/>
    <x v="568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x v="30"/>
    <x v="569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x v="3"/>
    <x v="570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x v="21"/>
    <x v="571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x v="90"/>
    <x v="572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x v="138"/>
    <x v="57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x v="21"/>
    <x v="574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x v="21"/>
    <x v="575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x v="50"/>
    <x v="121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x v="62"/>
    <x v="576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x v="50"/>
    <x v="121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x v="50"/>
    <x v="144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x v="50"/>
    <x v="121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x v="71"/>
    <x v="57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x v="50"/>
    <x v="121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x v="65"/>
    <x v="578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x v="50"/>
    <x v="121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x v="139"/>
    <x v="579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x v="50"/>
    <x v="121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x v="50"/>
    <x v="119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x v="56"/>
    <x v="73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x v="60"/>
    <x v="580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x v="140"/>
    <x v="492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x v="53"/>
    <x v="441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x v="76"/>
    <x v="581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x v="60"/>
    <x v="582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x v="50"/>
    <x v="447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x v="56"/>
    <x v="583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x v="3"/>
    <x v="584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x v="18"/>
    <x v="585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x v="8"/>
    <x v="73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x v="34"/>
    <x v="586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x v="33"/>
    <x v="587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x v="141"/>
    <x v="588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x v="1"/>
    <x v="589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x v="35"/>
    <x v="590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x v="142"/>
    <x v="591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x v="15"/>
    <x v="592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x v="124"/>
    <x v="59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x v="3"/>
    <x v="594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x v="8"/>
    <x v="59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x v="33"/>
    <x v="596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x v="2"/>
    <x v="597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x v="20"/>
    <x v="598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x v="7"/>
    <x v="599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x v="29"/>
    <x v="600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x v="41"/>
    <x v="601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x v="8"/>
    <x v="602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x v="143"/>
    <x v="603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x v="20"/>
    <x v="60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x v="7"/>
    <x v="605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x v="4"/>
    <x v="606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x v="8"/>
    <x v="607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x v="2"/>
    <x v="608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x v="3"/>
    <x v="1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x v="2"/>
    <x v="609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x v="8"/>
    <x v="610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x v="3"/>
    <x v="611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x v="2"/>
    <x v="608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x v="3"/>
    <x v="64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x v="143"/>
    <x v="612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x v="12"/>
    <x v="380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x v="37"/>
    <x v="613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x v="13"/>
    <x v="614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x v="41"/>
    <x v="615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x v="0"/>
    <x v="616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x v="94"/>
    <x v="617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x v="15"/>
    <x v="618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x v="84"/>
    <x v="619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x v="8"/>
    <x v="620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x v="17"/>
    <x v="62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x v="144"/>
    <x v="62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x v="84"/>
    <x v="62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x v="8"/>
    <x v="624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x v="7"/>
    <x v="625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x v="33"/>
    <x v="626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x v="13"/>
    <x v="247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x v="3"/>
    <x v="151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x v="29"/>
    <x v="627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x v="145"/>
    <x v="628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x v="7"/>
    <x v="629"/>
    <x v="4"/>
    <x v="11"/>
  </r>
  <r>
    <n v="833"/>
    <x v="833"/>
    <s v="This is an American rock album."/>
    <n v="6000"/>
    <n v="6100"/>
    <x v="0"/>
    <x v="0"/>
    <s v="USD"/>
    <n v="1397941475"/>
    <n v="1395349475"/>
    <b v="0"/>
    <x v="14"/>
    <b v="1"/>
    <s v="music/rock"/>
    <x v="21"/>
    <x v="630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x v="26"/>
    <x v="631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x v="16"/>
    <x v="632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x v="7"/>
    <x v="633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x v="108"/>
    <x v="634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x v="14"/>
    <x v="635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x v="16"/>
    <x v="636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x v="28"/>
    <x v="637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x v="7"/>
    <x v="638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x v="3"/>
    <x v="639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x v="128"/>
    <x v="640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x v="146"/>
    <x v="641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x v="28"/>
    <x v="642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x v="108"/>
    <x v="643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x v="8"/>
    <x v="119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x v="8"/>
    <x v="644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x v="28"/>
    <x v="645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x v="19"/>
    <x v="646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x v="22"/>
    <x v="647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x v="2"/>
    <x v="648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x v="8"/>
    <x v="179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x v="90"/>
    <x v="649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x v="33"/>
    <x v="650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x v="147"/>
    <x v="651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x v="8"/>
    <x v="73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x v="124"/>
    <x v="652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x v="2"/>
    <x v="65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x v="82"/>
    <x v="65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x v="53"/>
    <x v="470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x v="50"/>
    <x v="65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x v="62"/>
    <x v="656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x v="72"/>
    <x v="657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x v="53"/>
    <x v="377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x v="82"/>
    <x v="65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x v="148"/>
    <x v="65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x v="50"/>
    <x v="73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x v="81"/>
    <x v="660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x v="50"/>
    <x v="661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x v="62"/>
    <x v="66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x v="60"/>
    <x v="151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x v="60"/>
    <x v="373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x v="148"/>
    <x v="663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x v="50"/>
    <x v="121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x v="139"/>
    <x v="232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x v="149"/>
    <x v="664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x v="60"/>
    <x v="151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x v="134"/>
    <x v="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x v="56"/>
    <x v="666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x v="60"/>
    <x v="179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x v="68"/>
    <x v="66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x v="67"/>
    <x v="66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x v="60"/>
    <x v="119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x v="150"/>
    <x v="669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x v="139"/>
    <x v="670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x v="50"/>
    <x v="121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x v="113"/>
    <x v="656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x v="114"/>
    <x v="671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x v="65"/>
    <x v="672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x v="56"/>
    <x v="673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x v="139"/>
    <x v="674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x v="54"/>
    <x v="375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x v="115"/>
    <x v="675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x v="53"/>
    <x v="67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x v="67"/>
    <x v="677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x v="50"/>
    <x v="121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x v="56"/>
    <x v="431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x v="121"/>
    <x v="431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x v="5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x v="50"/>
    <x v="121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x v="50"/>
    <x v="179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x v="56"/>
    <x v="375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x v="50"/>
    <x v="679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x v="56"/>
    <x v="680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x v="50"/>
    <x v="121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x v="50"/>
    <x v="121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x v="50"/>
    <x v="121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x v="56"/>
    <x v="177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x v="66"/>
    <x v="681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x v="50"/>
    <x v="121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x v="60"/>
    <x v="2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x v="113"/>
    <x v="682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x v="50"/>
    <x v="121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x v="52"/>
    <x v="683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x v="50"/>
    <x v="121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x v="60"/>
    <x v="179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x v="62"/>
    <x v="684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x v="60"/>
    <x v="101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x v="50"/>
    <x v="121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x v="134"/>
    <x v="68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x v="70"/>
    <x v="686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x v="53"/>
    <x v="687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x v="57"/>
    <x v="68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x v="56"/>
    <x v="689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x v="50"/>
    <x v="121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x v="50"/>
    <x v="121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x v="57"/>
    <x v="690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x v="50"/>
    <x v="121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x v="151"/>
    <x v="15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x v="113"/>
    <x v="69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x v="77"/>
    <x v="692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x v="52"/>
    <x v="88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x v="75"/>
    <x v="693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x v="60"/>
    <x v="380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x v="50"/>
    <x v="121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x v="60"/>
    <x v="135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x v="50"/>
    <x v="380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x v="60"/>
    <x v="135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x v="123"/>
    <x v="694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x v="53"/>
    <x v="572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x v="114"/>
    <x v="69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x v="54"/>
    <x v="696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x v="55"/>
    <x v="697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x v="53"/>
    <x v="698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x v="53"/>
    <x v="699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x v="50"/>
    <x v="121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x v="81"/>
    <x v="88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x v="60"/>
    <x v="492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x v="58"/>
    <x v="700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x v="151"/>
    <x v="701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x v="67"/>
    <x v="284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x v="60"/>
    <x v="70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x v="152"/>
    <x v="7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x v="52"/>
    <x v="704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x v="53"/>
    <x v="70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x v="53"/>
    <x v="706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x v="57"/>
    <x v="707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x v="115"/>
    <x v="708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x v="132"/>
    <x v="709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x v="72"/>
    <x v="710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x v="58"/>
    <x v="711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x v="60"/>
    <x v="71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x v="60"/>
    <x v="713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x v="60"/>
    <x v="71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x v="77"/>
    <x v="715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x v="82"/>
    <x v="716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x v="60"/>
    <x v="71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x v="153"/>
    <x v="718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x v="132"/>
    <x v="719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x v="50"/>
    <x v="720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x v="131"/>
    <x v="721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x v="53"/>
    <x v="722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x v="60"/>
    <x v="72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x v="56"/>
    <x v="724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x v="53"/>
    <x v="72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x v="122"/>
    <x v="72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x v="80"/>
    <x v="72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x v="154"/>
    <x v="728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x v="77"/>
    <x v="729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x v="50"/>
    <x v="730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x v="50"/>
    <x v="120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x v="75"/>
    <x v="731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x v="60"/>
    <x v="732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x v="52"/>
    <x v="733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x v="55"/>
    <x v="734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x v="55"/>
    <x v="73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x v="50"/>
    <x v="121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x v="123"/>
    <x v="736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x v="50"/>
    <x v="31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x v="65"/>
    <x v="737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x v="50"/>
    <x v="738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x v="78"/>
    <x v="739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x v="53"/>
    <x v="740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x v="113"/>
    <x v="74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x v="53"/>
    <x v="31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x v="60"/>
    <x v="742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x v="155"/>
    <x v="7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x v="59"/>
    <x v="744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x v="53"/>
    <x v="745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x v="3"/>
    <x v="746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x v="75"/>
    <x v="747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x v="63"/>
    <x v="748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x v="133"/>
    <x v="749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x v="150"/>
    <x v="750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x v="52"/>
    <x v="751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x v="156"/>
    <x v="752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x v="50"/>
    <x v="404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x v="55"/>
    <x v="177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x v="50"/>
    <x v="687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x v="50"/>
    <x v="753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x v="157"/>
    <x v="754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x v="131"/>
    <x v="755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x v="134"/>
    <x v="756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x v="56"/>
    <x v="375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x v="56"/>
    <x v="757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x v="61"/>
    <x v="758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x v="56"/>
    <x v="759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x v="153"/>
    <x v="454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x v="158"/>
    <x v="760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x v="159"/>
    <x v="761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x v="41"/>
    <x v="762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x v="160"/>
    <x v="763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x v="17"/>
    <x v="764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x v="5"/>
    <x v="765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x v="8"/>
    <x v="766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x v="33"/>
    <x v="7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x v="16"/>
    <x v="768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x v="20"/>
    <x v="769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x v="161"/>
    <x v="770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x v="13"/>
    <x v="771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x v="29"/>
    <x v="772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x v="33"/>
    <x v="96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x v="22"/>
    <x v="773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x v="29"/>
    <x v="774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x v="20"/>
    <x v="775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x v="21"/>
    <x v="776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x v="14"/>
    <x v="777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x v="30"/>
    <x v="778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x v="50"/>
    <x v="404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x v="50"/>
    <x v="121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x v="53"/>
    <x v="119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x v="114"/>
    <x v="779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x v="50"/>
    <x v="362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x v="56"/>
    <x v="780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x v="50"/>
    <x v="121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x v="50"/>
    <x v="120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x v="60"/>
    <x v="444"/>
    <x v="5"/>
    <x v="16"/>
  </r>
  <r>
    <n v="1049"/>
    <x v="1049"/>
    <s v="------"/>
    <n v="12000"/>
    <n v="0"/>
    <x v="1"/>
    <x v="0"/>
    <s v="USD"/>
    <n v="1455272445"/>
    <n v="1452680445"/>
    <b v="0"/>
    <x v="78"/>
    <b v="0"/>
    <s v="journalism/audio"/>
    <x v="50"/>
    <x v="121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x v="50"/>
    <x v="121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x v="50"/>
    <x v="121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x v="50"/>
    <x v="121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x v="60"/>
    <x v="2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x v="50"/>
    <x v="121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x v="50"/>
    <x v="121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x v="50"/>
    <x v="121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x v="50"/>
    <x v="121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x v="50"/>
    <x v="121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x v="50"/>
    <x v="121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x v="60"/>
    <x v="73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x v="50"/>
    <x v="121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x v="162"/>
    <x v="12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x v="50"/>
    <x v="121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x v="114"/>
    <x v="78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x v="56"/>
    <x v="78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x v="56"/>
    <x v="78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x v="73"/>
    <x v="31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x v="50"/>
    <x v="784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x v="115"/>
    <x v="785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x v="60"/>
    <x v="431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x v="50"/>
    <x v="121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x v="50"/>
    <x v="786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x v="60"/>
    <x v="119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x v="52"/>
    <x v="78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x v="62"/>
    <x v="2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x v="163"/>
    <x v="78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x v="129"/>
    <x v="716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x v="59"/>
    <x v="373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x v="56"/>
    <x v="789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x v="114"/>
    <x v="790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x v="50"/>
    <x v="362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x v="60"/>
    <x v="791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x v="60"/>
    <x v="792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x v="50"/>
    <x v="121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x v="56"/>
    <x v="793"/>
    <x v="6"/>
    <x v="17"/>
  </r>
  <r>
    <n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x v="50"/>
    <x v="501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x v="50"/>
    <x v="121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x v="51"/>
    <x v="794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x v="59"/>
    <x v="775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x v="50"/>
    <x v="144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x v="55"/>
    <x v="381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x v="60"/>
    <x v="362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x v="51"/>
    <x v="49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x v="82"/>
    <x v="795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x v="62"/>
    <x v="796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x v="82"/>
    <x v="797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x v="50"/>
    <x v="798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x v="113"/>
    <x v="799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x v="60"/>
    <x v="380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x v="56"/>
    <x v="119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x v="50"/>
    <x v="800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x v="62"/>
    <x v="80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x v="53"/>
    <x v="78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x v="62"/>
    <x v="802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x v="50"/>
    <x v="803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x v="139"/>
    <x v="804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x v="50"/>
    <x v="121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x v="56"/>
    <x v="80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x v="50"/>
    <x v="2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x v="60"/>
    <x v="806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x v="50"/>
    <x v="120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x v="71"/>
    <x v="807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x v="60"/>
    <x v="144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x v="50"/>
    <x v="808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x v="50"/>
    <x v="508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x v="50"/>
    <x v="809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x v="59"/>
    <x v="810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x v="53"/>
    <x v="811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x v="50"/>
    <x v="144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x v="50"/>
    <x v="121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x v="50"/>
    <x v="812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x v="50"/>
    <x v="121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x v="50"/>
    <x v="813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x v="50"/>
    <x v="814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x v="50"/>
    <x v="121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x v="60"/>
    <x v="144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x v="53"/>
    <x v="815"/>
    <x v="6"/>
    <x v="18"/>
  </r>
  <r>
    <n v="1128"/>
    <x v="1128"/>
    <s v="#havingfunFTW"/>
    <n v="1000"/>
    <n v="1"/>
    <x v="2"/>
    <x v="1"/>
    <s v="GBP"/>
    <n v="1407425717"/>
    <n v="1404833717"/>
    <b v="0"/>
    <x v="29"/>
    <b v="0"/>
    <s v="games/mobile games"/>
    <x v="50"/>
    <x v="120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x v="50"/>
    <x v="678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x v="50"/>
    <x v="813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x v="50"/>
    <x v="121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x v="51"/>
    <x v="816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x v="60"/>
    <x v="135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x v="50"/>
    <x v="120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x v="62"/>
    <x v="73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x v="52"/>
    <x v="817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x v="67"/>
    <x v="818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x v="50"/>
    <x v="672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x v="50"/>
    <x v="144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x v="50"/>
    <x v="121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x v="50"/>
    <x v="121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x v="50"/>
    <x v="121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x v="50"/>
    <x v="819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x v="50"/>
    <x v="121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x v="50"/>
    <x v="101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x v="114"/>
    <x v="820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x v="50"/>
    <x v="121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x v="50"/>
    <x v="821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x v="50"/>
    <x v="822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x v="54"/>
    <x v="823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x v="50"/>
    <x v="121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x v="52"/>
    <x v="82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x v="60"/>
    <x v="73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x v="113"/>
    <x v="149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x v="60"/>
    <x v="82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x v="50"/>
    <x v="121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x v="53"/>
    <x v="679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x v="50"/>
    <x v="123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x v="50"/>
    <x v="121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x v="65"/>
    <x v="826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x v="50"/>
    <x v="121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x v="50"/>
    <x v="827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x v="50"/>
    <x v="121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x v="50"/>
    <x v="121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x v="70"/>
    <x v="828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x v="118"/>
    <x v="82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x v="53"/>
    <x v="830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x v="52"/>
    <x v="831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x v="50"/>
    <x v="161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x v="50"/>
    <x v="73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x v="50"/>
    <x v="380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x v="50"/>
    <x v="121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x v="50"/>
    <x v="179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x v="52"/>
    <x v="832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x v="56"/>
    <x v="177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x v="50"/>
    <x v="119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x v="50"/>
    <x v="121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x v="50"/>
    <x v="144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x v="62"/>
    <x v="833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x v="81"/>
    <x v="834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s v="food/food trucks"/>
    <x v="50"/>
    <x v="835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x v="65"/>
    <x v="678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x v="65"/>
    <x v="8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x v="2"/>
    <x v="837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x v="2"/>
    <x v="838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x v="13"/>
    <x v="839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x v="3"/>
    <x v="840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x v="164"/>
    <x v="84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x v="29"/>
    <x v="842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x v="165"/>
    <x v="843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x v="15"/>
    <x v="84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x v="166"/>
    <x v="845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x v="3"/>
    <x v="846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x v="167"/>
    <x v="847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x v="165"/>
    <x v="8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x v="168"/>
    <x v="849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x v="169"/>
    <x v="850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x v="170"/>
    <x v="851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x v="7"/>
    <x v="852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x v="9"/>
    <x v="8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x v="21"/>
    <x v="854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x v="171"/>
    <x v="855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x v="21"/>
    <x v="856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x v="33"/>
    <x v="857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x v="7"/>
    <x v="85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x v="41"/>
    <x v="859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x v="3"/>
    <x v="860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x v="19"/>
    <x v="861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x v="6"/>
    <x v="862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x v="172"/>
    <x v="86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x v="7"/>
    <x v="864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x v="32"/>
    <x v="865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x v="21"/>
    <x v="866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x v="88"/>
    <x v="867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x v="173"/>
    <x v="868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x v="91"/>
    <x v="869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x v="33"/>
    <x v="870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x v="174"/>
    <x v="87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x v="175"/>
    <x v="872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x v="3"/>
    <x v="87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x v="38"/>
    <x v="874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x v="176"/>
    <x v="875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x v="20"/>
    <x v="876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x v="113"/>
    <x v="877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x v="65"/>
    <x v="878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x v="65"/>
    <x v="879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x v="50"/>
    <x v="121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x v="129"/>
    <x v="880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x v="60"/>
    <x v="380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x v="50"/>
    <x v="121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x v="50"/>
    <x v="121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x v="60"/>
    <x v="375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x v="81"/>
    <x v="845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x v="50"/>
    <x v="121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x v="56"/>
    <x v="431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x v="50"/>
    <x v="121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x v="50"/>
    <x v="121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x v="82"/>
    <x v="881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x v="50"/>
    <x v="121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x v="56"/>
    <x v="882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x v="76"/>
    <x v="883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x v="60"/>
    <x v="144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x v="51"/>
    <x v="884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x v="3"/>
    <x v="885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x v="28"/>
    <x v="886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x v="16"/>
    <x v="887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x v="108"/>
    <x v="888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x v="143"/>
    <x v="88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x v="3"/>
    <x v="890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x v="177"/>
    <x v="891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x v="21"/>
    <x v="892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x v="178"/>
    <x v="893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x v="179"/>
    <x v="894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x v="171"/>
    <x v="895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x v="180"/>
    <x v="89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x v="90"/>
    <x v="897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x v="181"/>
    <x v="898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x v="182"/>
    <x v="899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x v="3"/>
    <x v="900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x v="35"/>
    <x v="90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x v="7"/>
    <x v="902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x v="105"/>
    <x v="903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x v="17"/>
    <x v="90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x v="183"/>
    <x v="905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x v="17"/>
    <x v="906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x v="8"/>
    <x v="907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x v="21"/>
    <x v="90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x v="16"/>
    <x v="909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x v="15"/>
    <x v="910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x v="41"/>
    <x v="911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x v="21"/>
    <x v="912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x v="6"/>
    <x v="913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x v="3"/>
    <x v="468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x v="19"/>
    <x v="914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x v="184"/>
    <x v="915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x v="3"/>
    <x v="916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x v="6"/>
    <x v="917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x v="19"/>
    <x v="91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x v="38"/>
    <x v="919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x v="38"/>
    <x v="920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x v="38"/>
    <x v="921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x v="39"/>
    <x v="922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x v="185"/>
    <x v="92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x v="7"/>
    <x v="774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x v="21"/>
    <x v="924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x v="29"/>
    <x v="9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x v="186"/>
    <x v="926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x v="8"/>
    <x v="92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x v="105"/>
    <x v="92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x v="15"/>
    <x v="92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x v="91"/>
    <x v="930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x v="5"/>
    <x v="931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x v="21"/>
    <x v="932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x v="108"/>
    <x v="93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x v="21"/>
    <x v="934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x v="48"/>
    <x v="935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x v="5"/>
    <x v="936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x v="2"/>
    <x v="937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x v="39"/>
    <x v="938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x v="165"/>
    <x v="939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x v="33"/>
    <x v="940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x v="8"/>
    <x v="73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x v="22"/>
    <x v="94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x v="67"/>
    <x v="942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x v="73"/>
    <x v="330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x v="187"/>
    <x v="943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x v="81"/>
    <x v="94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x v="57"/>
    <x v="945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x v="20"/>
    <x v="946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x v="63"/>
    <x v="947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x v="188"/>
    <x v="948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x v="60"/>
    <x v="13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x v="134"/>
    <x v="949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x v="60"/>
    <x v="950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x v="67"/>
    <x v="951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x v="50"/>
    <x v="120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x v="52"/>
    <x v="952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x v="77"/>
    <x v="953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x v="77"/>
    <x v="954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x v="60"/>
    <x v="955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x v="60"/>
    <x v="95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x v="50"/>
    <x v="71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x v="114"/>
    <x v="95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x v="54"/>
    <x v="958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x v="53"/>
    <x v="959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x v="60"/>
    <x v="960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x v="65"/>
    <x v="961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x v="53"/>
    <x v="962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x v="60"/>
    <x v="96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x v="66"/>
    <x v="964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x v="60"/>
    <x v="96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x v="50"/>
    <x v="121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x v="50"/>
    <x v="121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x v="57"/>
    <x v="707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x v="68"/>
    <x v="966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x v="189"/>
    <x v="967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x v="190"/>
    <x v="968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x v="56"/>
    <x v="969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x v="113"/>
    <x v="97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x v="50"/>
    <x v="121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x v="140"/>
    <x v="971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x v="50"/>
    <x v="101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x v="21"/>
    <x v="972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x v="191"/>
    <x v="29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x v="105"/>
    <x v="973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x v="92"/>
    <x v="974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x v="21"/>
    <x v="975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x v="21"/>
    <x v="976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x v="142"/>
    <x v="977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x v="3"/>
    <x v="199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x v="7"/>
    <x v="9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x v="104"/>
    <x v="979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x v="84"/>
    <x v="980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x v="22"/>
    <x v="981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x v="4"/>
    <x v="982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x v="25"/>
    <x v="98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x v="105"/>
    <x v="984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x v="20"/>
    <x v="985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x v="31"/>
    <x v="986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x v="36"/>
    <x v="98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x v="9"/>
    <x v="98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x v="15"/>
    <x v="989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x v="8"/>
    <x v="375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x v="17"/>
    <x v="990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x v="8"/>
    <x v="991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x v="9"/>
    <x v="992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x v="35"/>
    <x v="993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x v="38"/>
    <x v="99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x v="2"/>
    <x v="995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x v="3"/>
    <x v="996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x v="13"/>
    <x v="99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x v="39"/>
    <x v="998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x v="2"/>
    <x v="999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x v="192"/>
    <x v="1000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x v="193"/>
    <x v="1001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x v="194"/>
    <x v="1002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x v="31"/>
    <x v="1003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x v="195"/>
    <x v="1004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x v="20"/>
    <x v="1005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x v="196"/>
    <x v="1006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x v="13"/>
    <x v="919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x v="3"/>
    <x v="847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x v="197"/>
    <x v="1007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x v="39"/>
    <x v="1008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x v="5"/>
    <x v="1009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x v="198"/>
    <x v="368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x v="0"/>
    <x v="1010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x v="165"/>
    <x v="1011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x v="14"/>
    <x v="1012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x v="15"/>
    <x v="1013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x v="5"/>
    <x v="1014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x v="35"/>
    <x v="1015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x v="21"/>
    <x v="1016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x v="108"/>
    <x v="1017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x v="20"/>
    <x v="101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x v="13"/>
    <x v="10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x v="35"/>
    <x v="1020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x v="5"/>
    <x v="1021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x v="9"/>
    <x v="102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x v="23"/>
    <x v="1023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x v="199"/>
    <x v="246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x v="15"/>
    <x v="1024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x v="33"/>
    <x v="1025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x v="53"/>
    <x v="1026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x v="50"/>
    <x v="1027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x v="50"/>
    <x v="144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x v="60"/>
    <x v="501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x v="113"/>
    <x v="1028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x v="50"/>
    <x v="121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x v="50"/>
    <x v="120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x v="50"/>
    <x v="1029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x v="62"/>
    <x v="1030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x v="62"/>
    <x v="101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x v="50"/>
    <x v="120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x v="82"/>
    <x v="1031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x v="50"/>
    <x v="121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x v="60"/>
    <x v="440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x v="50"/>
    <x v="1032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x v="113"/>
    <x v="884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x v="56"/>
    <x v="120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x v="50"/>
    <x v="101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x v="50"/>
    <x v="31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x v="50"/>
    <x v="101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x v="68"/>
    <x v="1033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x v="50"/>
    <x v="121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x v="50"/>
    <x v="121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x v="59"/>
    <x v="1034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x v="62"/>
    <x v="2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x v="50"/>
    <x v="121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x v="59"/>
    <x v="128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x v="188"/>
    <x v="103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x v="50"/>
    <x v="121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x v="113"/>
    <x v="1036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x v="54"/>
    <x v="1037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x v="50"/>
    <x v="501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x v="60"/>
    <x v="1038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x v="117"/>
    <x v="1039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x v="56"/>
    <x v="753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x v="113"/>
    <x v="179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x v="50"/>
    <x v="120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x v="60"/>
    <x v="1040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x v="50"/>
    <x v="121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x v="50"/>
    <x v="121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x v="50"/>
    <x v="121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x v="50"/>
    <x v="121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x v="50"/>
    <x v="121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x v="50"/>
    <x v="380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x v="50"/>
    <x v="121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x v="50"/>
    <x v="121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x v="50"/>
    <x v="120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x v="50"/>
    <x v="120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x v="50"/>
    <x v="121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x v="50"/>
    <x v="121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x v="60"/>
    <x v="2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x v="57"/>
    <x v="1041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s v="publishing/translations"/>
    <x v="56"/>
    <x v="1042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x v="50"/>
    <x v="121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x v="50"/>
    <x v="121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x v="50"/>
    <x v="121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x v="50"/>
    <x v="121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x v="7"/>
    <x v="1043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x v="15"/>
    <x v="104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x v="34"/>
    <x v="1045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x v="200"/>
    <x v="1046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x v="201"/>
    <x v="104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x v="29"/>
    <x v="1048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x v="41"/>
    <x v="1049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x v="21"/>
    <x v="1050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x v="29"/>
    <x v="1051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x v="105"/>
    <x v="1052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x v="3"/>
    <x v="105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x v="86"/>
    <x v="1054"/>
    <x v="3"/>
    <x v="23"/>
  </r>
  <r>
    <n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x v="10"/>
    <x v="1055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x v="20"/>
    <x v="1056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x v="192"/>
    <x v="105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x v="202"/>
    <x v="1058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x v="38"/>
    <x v="1059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x v="203"/>
    <x v="1060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x v="0"/>
    <x v="106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x v="16"/>
    <x v="1062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x v="53"/>
    <x v="827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x v="50"/>
    <x v="144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x v="60"/>
    <x v="380"/>
    <x v="3"/>
    <x v="10"/>
  </r>
  <r>
    <n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x v="50"/>
    <x v="121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x v="53"/>
    <x v="73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x v="50"/>
    <x v="580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x v="50"/>
    <x v="121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x v="53"/>
    <x v="88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x v="50"/>
    <x v="121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x v="134"/>
    <x v="1063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x v="59"/>
    <x v="101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x v="60"/>
    <x v="2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x v="50"/>
    <x v="121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x v="114"/>
    <x v="1064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x v="50"/>
    <x v="121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x v="50"/>
    <x v="121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x v="50"/>
    <x v="120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x v="53"/>
    <x v="1065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x v="50"/>
    <x v="144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x v="78"/>
    <x v="1066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x v="183"/>
    <x v="1067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x v="7"/>
    <x v="1068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x v="29"/>
    <x v="106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x v="204"/>
    <x v="1070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x v="3"/>
    <x v="1071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x v="38"/>
    <x v="1072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x v="205"/>
    <x v="1073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x v="38"/>
    <x v="1074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x v="39"/>
    <x v="1075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x v="7"/>
    <x v="107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x v="20"/>
    <x v="1077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x v="206"/>
    <x v="107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x v="95"/>
    <x v="1079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x v="6"/>
    <x v="1080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x v="96"/>
    <x v="1081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x v="15"/>
    <x v="1082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x v="184"/>
    <x v="1083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x v="207"/>
    <x v="1084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x v="33"/>
    <x v="1085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x v="33"/>
    <x v="1086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x v="13"/>
    <x v="1087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x v="86"/>
    <x v="1088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x v="105"/>
    <x v="4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x v="110"/>
    <x v="108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x v="107"/>
    <x v="1090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x v="28"/>
    <x v="1091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x v="5"/>
    <x v="216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x v="208"/>
    <x v="1092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x v="7"/>
    <x v="1093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x v="165"/>
    <x v="109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x v="98"/>
    <x v="1095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x v="209"/>
    <x v="1096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x v="14"/>
    <x v="1097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x v="210"/>
    <x v="1098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x v="88"/>
    <x v="1099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x v="211"/>
    <x v="1100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x v="144"/>
    <x v="1101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x v="33"/>
    <x v="1102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x v="104"/>
    <x v="1103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x v="90"/>
    <x v="1104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x v="50"/>
    <x v="362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x v="65"/>
    <x v="135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x v="50"/>
    <x v="119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x v="50"/>
    <x v="121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x v="50"/>
    <x v="120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x v="129"/>
    <x v="1105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x v="50"/>
    <x v="121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x v="114"/>
    <x v="88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x v="122"/>
    <x v="1106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x v="55"/>
    <x v="1107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x v="50"/>
    <x v="121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x v="190"/>
    <x v="1108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x v="50"/>
    <x v="121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x v="50"/>
    <x v="121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x v="50"/>
    <x v="121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x v="79"/>
    <x v="1109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x v="65"/>
    <x v="101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x v="62"/>
    <x v="123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x v="50"/>
    <x v="73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x v="65"/>
    <x v="82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x v="60"/>
    <x v="402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x v="50"/>
    <x v="121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x v="60"/>
    <x v="65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x v="50"/>
    <x v="119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x v="56"/>
    <x v="101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x v="70"/>
    <x v="1110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x v="65"/>
    <x v="1111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x v="51"/>
    <x v="1112"/>
    <x v="3"/>
    <x v="25"/>
  </r>
  <r>
    <n v="1569"/>
    <x v="1569"/>
    <s v="to be removed"/>
    <n v="30000"/>
    <n v="0"/>
    <x v="1"/>
    <x v="0"/>
    <s v="USD"/>
    <n v="1369498714"/>
    <n v="1366906714"/>
    <b v="0"/>
    <x v="78"/>
    <b v="0"/>
    <s v="publishing/art books"/>
    <x v="50"/>
    <x v="121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x v="139"/>
    <x v="1113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x v="60"/>
    <x v="135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x v="62"/>
    <x v="683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x v="53"/>
    <x v="1114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x v="62"/>
    <x v="1115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x v="61"/>
    <x v="111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x v="55"/>
    <x v="177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x v="60"/>
    <x v="440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x v="57"/>
    <x v="22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x v="60"/>
    <x v="448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x v="50"/>
    <x v="121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x v="60"/>
    <x v="144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x v="114"/>
    <x v="1117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x v="50"/>
    <x v="2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x v="50"/>
    <x v="121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x v="135"/>
    <x v="1118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x v="50"/>
    <x v="121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x v="50"/>
    <x v="120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x v="50"/>
    <x v="121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x v="50"/>
    <x v="121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x v="53"/>
    <x v="1119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x v="129"/>
    <x v="1120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x v="50"/>
    <x v="121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x v="50"/>
    <x v="120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x v="70"/>
    <x v="372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x v="50"/>
    <x v="375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x v="53"/>
    <x v="380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x v="50"/>
    <x v="121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x v="50"/>
    <x v="120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x v="50"/>
    <x v="121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x v="113"/>
    <x v="9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x v="29"/>
    <x v="1042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x v="8"/>
    <x v="1121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x v="8"/>
    <x v="1122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x v="108"/>
    <x v="1123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x v="7"/>
    <x v="1124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x v="7"/>
    <x v="1125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x v="14"/>
    <x v="112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x v="7"/>
    <x v="1127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x v="90"/>
    <x v="1128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x v="212"/>
    <x v="1129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x v="105"/>
    <x v="1130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x v="5"/>
    <x v="73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x v="21"/>
    <x v="1131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x v="33"/>
    <x v="1122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x v="35"/>
    <x v="1132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x v="3"/>
    <x v="1133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x v="91"/>
    <x v="1134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x v="2"/>
    <x v="1135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x v="18"/>
    <x v="113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x v="40"/>
    <x v="113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x v="10"/>
    <x v="113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x v="21"/>
    <x v="1139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x v="7"/>
    <x v="1140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x v="90"/>
    <x v="1141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x v="19"/>
    <x v="114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x v="7"/>
    <x v="1143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x v="16"/>
    <x v="1144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x v="7"/>
    <x v="114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x v="3"/>
    <x v="114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x v="213"/>
    <x v="1147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x v="94"/>
    <x v="1148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x v="21"/>
    <x v="11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x v="8"/>
    <x v="1150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x v="7"/>
    <x v="115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x v="105"/>
    <x v="1152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x v="3"/>
    <x v="1153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x v="3"/>
    <x v="1154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x v="2"/>
    <x v="1155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x v="8"/>
    <x v="1156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x v="106"/>
    <x v="115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x v="7"/>
    <x v="115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x v="8"/>
    <x v="31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x v="105"/>
    <x v="115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x v="5"/>
    <x v="1160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x v="38"/>
    <x v="1161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x v="5"/>
    <x v="1162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x v="2"/>
    <x v="116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x v="105"/>
    <x v="1164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x v="7"/>
    <x v="1165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x v="24"/>
    <x v="1166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x v="7"/>
    <x v="1167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x v="7"/>
    <x v="116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x v="107"/>
    <x v="1169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x v="28"/>
    <x v="1170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x v="1"/>
    <x v="1171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x v="8"/>
    <x v="1172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x v="2"/>
    <x v="1173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x v="88"/>
    <x v="117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x v="40"/>
    <x v="1175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x v="214"/>
    <x v="67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x v="33"/>
    <x v="1176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x v="33"/>
    <x v="1177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x v="29"/>
    <x v="1178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x v="108"/>
    <x v="1179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x v="17"/>
    <x v="1180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x v="164"/>
    <x v="118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x v="37"/>
    <x v="1182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x v="33"/>
    <x v="11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x v="49"/>
    <x v="399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x v="33"/>
    <x v="118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x v="7"/>
    <x v="118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x v="40"/>
    <x v="118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x v="30"/>
    <x v="1187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x v="180"/>
    <x v="1188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x v="0"/>
    <x v="208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x v="41"/>
    <x v="1189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x v="20"/>
    <x v="1190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x v="90"/>
    <x v="1191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x v="215"/>
    <x v="368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x v="90"/>
    <x v="1192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x v="7"/>
    <x v="119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x v="50"/>
    <x v="121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x v="66"/>
    <x v="1194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x v="15"/>
    <x v="1195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x v="33"/>
    <x v="1196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x v="50"/>
    <x v="656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x v="134"/>
    <x v="1197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x v="156"/>
    <x v="1198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x v="8"/>
    <x v="1199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x v="78"/>
    <x v="1200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x v="69"/>
    <x v="1201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x v="216"/>
    <x v="1202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x v="114"/>
    <x v="431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x v="50"/>
    <x v="144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x v="81"/>
    <x v="120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x v="50"/>
    <x v="121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x v="68"/>
    <x v="1204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x v="50"/>
    <x v="121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x v="65"/>
    <x v="1205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x v="73"/>
    <x v="120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x v="50"/>
    <x v="144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x v="50"/>
    <x v="120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x v="60"/>
    <x v="156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x v="187"/>
    <x v="1207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x v="50"/>
    <x v="121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x v="50"/>
    <x v="121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x v="54"/>
    <x v="1208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x v="50"/>
    <x v="121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x v="62"/>
    <x v="1209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x v="60"/>
    <x v="441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x v="57"/>
    <x v="1210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x v="50"/>
    <x v="121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x v="53"/>
    <x v="73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x v="59"/>
    <x v="121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x v="50"/>
    <x v="148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x v="59"/>
    <x v="73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x v="152"/>
    <x v="1212"/>
    <x v="4"/>
    <x v="28"/>
  </r>
  <r>
    <n v="1718"/>
    <x v="1718"/>
    <s v="A melody for the galaxy."/>
    <n v="35000"/>
    <n v="75"/>
    <x v="2"/>
    <x v="0"/>
    <s v="USD"/>
    <n v="1463201940"/>
    <n v="1459435149"/>
    <b v="0"/>
    <x v="84"/>
    <b v="0"/>
    <s v="music/faith"/>
    <x v="50"/>
    <x v="822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x v="60"/>
    <x v="123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x v="52"/>
    <x v="12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x v="50"/>
    <x v="121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x v="50"/>
    <x v="120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x v="113"/>
    <x v="1214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x v="60"/>
    <x v="43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x v="54"/>
    <x v="1215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x v="122"/>
    <x v="1216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x v="50"/>
    <x v="120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x v="149"/>
    <x v="1217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x v="50"/>
    <x v="121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x v="50"/>
    <x v="121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x v="50"/>
    <x v="121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x v="50"/>
    <x v="121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x v="50"/>
    <x v="121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x v="50"/>
    <x v="120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x v="57"/>
    <x v="687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x v="60"/>
    <x v="1218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x v="70"/>
    <x v="98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x v="50"/>
    <x v="135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x v="50"/>
    <x v="120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x v="50"/>
    <x v="121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x v="38"/>
    <x v="1219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x v="15"/>
    <x v="1220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x v="8"/>
    <x v="1221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x v="90"/>
    <x v="1222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x v="35"/>
    <x v="1223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x v="34"/>
    <x v="1224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x v="2"/>
    <x v="1225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x v="22"/>
    <x v="1226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x v="4"/>
    <x v="1156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x v="180"/>
    <x v="1227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x v="33"/>
    <x v="1228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x v="217"/>
    <x v="122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x v="29"/>
    <x v="1230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x v="38"/>
    <x v="1231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x v="28"/>
    <x v="501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x v="33"/>
    <x v="1232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x v="31"/>
    <x v="1233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x v="41"/>
    <x v="1234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x v="13"/>
    <x v="1235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x v="11"/>
    <x v="1236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x v="19"/>
    <x v="123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x v="218"/>
    <x v="1238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x v="21"/>
    <x v="123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x v="68"/>
    <x v="1240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x v="155"/>
    <x v="1241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x v="50"/>
    <x v="121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x v="132"/>
    <x v="124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x v="65"/>
    <x v="1243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x v="56"/>
    <x v="124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x v="219"/>
    <x v="450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x v="70"/>
    <x v="1245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x v="63"/>
    <x v="124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x v="52"/>
    <x v="1247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x v="132"/>
    <x v="1248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x v="187"/>
    <x v="1249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x v="113"/>
    <x v="33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x v="51"/>
    <x v="1250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x v="53"/>
    <x v="1251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x v="71"/>
    <x v="1252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x v="67"/>
    <x v="1253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x v="73"/>
    <x v="125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x v="77"/>
    <x v="1255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x v="148"/>
    <x v="1256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x v="67"/>
    <x v="1257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x v="68"/>
    <x v="1258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x v="216"/>
    <x v="125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x v="77"/>
    <x v="1260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x v="60"/>
    <x v="1065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x v="60"/>
    <x v="119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x v="62"/>
    <x v="1033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x v="65"/>
    <x v="1261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x v="220"/>
    <x v="1262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x v="60"/>
    <x v="135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x v="57"/>
    <x v="1263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x v="115"/>
    <x v="126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x v="66"/>
    <x v="1265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x v="149"/>
    <x v="1266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x v="51"/>
    <x v="126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x v="53"/>
    <x v="1268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x v="68"/>
    <x v="1269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x v="51"/>
    <x v="1270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x v="216"/>
    <x v="12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x v="134"/>
    <x v="1272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x v="131"/>
    <x v="1273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x v="71"/>
    <x v="127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x v="56"/>
    <x v="12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x v="57"/>
    <x v="1276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x v="139"/>
    <x v="12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x v="57"/>
    <x v="1278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x v="56"/>
    <x v="501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x v="50"/>
    <x v="1279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x v="55"/>
    <x v="1280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x v="50"/>
    <x v="121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x v="190"/>
    <x v="1281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x v="50"/>
    <x v="121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x v="53"/>
    <x v="1282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x v="221"/>
    <x v="1283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x v="50"/>
    <x v="121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x v="53"/>
    <x v="1284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x v="113"/>
    <x v="128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x v="165"/>
    <x v="128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x v="8"/>
    <x v="50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x v="31"/>
    <x v="1287"/>
    <x v="4"/>
    <x v="11"/>
  </r>
  <r>
    <n v="1824"/>
    <x v="1824"/>
    <s v="cd fund raiser"/>
    <n v="3000"/>
    <n v="3002"/>
    <x v="0"/>
    <x v="0"/>
    <s v="USD"/>
    <n v="1389146880"/>
    <n v="1387403967"/>
    <b v="0"/>
    <x v="244"/>
    <b v="1"/>
    <s v="music/rock"/>
    <x v="8"/>
    <x v="1288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x v="2"/>
    <x v="1289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x v="7"/>
    <x v="1290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x v="7"/>
    <x v="129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x v="8"/>
    <x v="1292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x v="23"/>
    <x v="1293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x v="21"/>
    <x v="558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x v="33"/>
    <x v="129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x v="1"/>
    <x v="380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x v="222"/>
    <x v="823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x v="90"/>
    <x v="1295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x v="3"/>
    <x v="1296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x v="177"/>
    <x v="1297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x v="223"/>
    <x v="1298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x v="8"/>
    <x v="1299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x v="207"/>
    <x v="1300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x v="15"/>
    <x v="1301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x v="21"/>
    <x v="1302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x v="105"/>
    <x v="1303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x v="39"/>
    <x v="130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x v="7"/>
    <x v="13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x v="8"/>
    <x v="1306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x v="178"/>
    <x v="1307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x v="10"/>
    <x v="1308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x v="13"/>
    <x v="57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x v="8"/>
    <x v="1309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x v="21"/>
    <x v="1310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x v="8"/>
    <x v="1311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x v="16"/>
    <x v="1312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x v="21"/>
    <x v="1313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x v="21"/>
    <x v="131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x v="224"/>
    <x v="1315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x v="7"/>
    <x v="1316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x v="8"/>
    <x v="131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x v="15"/>
    <x v="1318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x v="88"/>
    <x v="1319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x v="18"/>
    <x v="1320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x v="50"/>
    <x v="121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x v="59"/>
    <x v="1321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x v="50"/>
    <x v="144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x v="152"/>
    <x v="1322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x v="50"/>
    <x v="447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x v="60"/>
    <x v="368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x v="50"/>
    <x v="119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x v="62"/>
    <x v="868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x v="50"/>
    <x v="121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x v="54"/>
    <x v="1323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x v="225"/>
    <x v="1324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x v="60"/>
    <x v="1325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x v="50"/>
    <x v="656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x v="50"/>
    <x v="31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x v="60"/>
    <x v="1326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x v="50"/>
    <x v="121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x v="50"/>
    <x v="121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x v="50"/>
    <x v="121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x v="50"/>
    <x v="362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x v="68"/>
    <x v="1327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x v="36"/>
    <x v="1328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x v="7"/>
    <x v="1329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x v="2"/>
    <x v="1330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x v="165"/>
    <x v="1331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x v="31"/>
    <x v="901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x v="21"/>
    <x v="1332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x v="38"/>
    <x v="1333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x v="183"/>
    <x v="1334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x v="13"/>
    <x v="974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x v="14"/>
    <x v="1335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x v="6"/>
    <x v="133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x v="0"/>
    <x v="1105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x v="3"/>
    <x v="1337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x v="41"/>
    <x v="1338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x v="21"/>
    <x v="133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x v="39"/>
    <x v="1340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x v="21"/>
    <x v="1341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x v="14"/>
    <x v="1342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x v="18"/>
    <x v="134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x v="15"/>
    <x v="1344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x v="56"/>
    <x v="1345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x v="60"/>
    <x v="143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x v="153"/>
    <x v="1346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x v="50"/>
    <x v="380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x v="50"/>
    <x v="678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x v="152"/>
    <x v="1347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x v="50"/>
    <x v="1209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x v="53"/>
    <x v="134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x v="51"/>
    <x v="1349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x v="115"/>
    <x v="1350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x v="50"/>
    <x v="119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x v="155"/>
    <x v="135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x v="60"/>
    <x v="135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x v="114"/>
    <x v="179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x v="53"/>
    <x v="447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x v="60"/>
    <x v="1326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x v="226"/>
    <x v="135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x v="60"/>
    <x v="673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x v="153"/>
    <x v="1354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x v="152"/>
    <x v="1355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x v="0"/>
    <x v="1205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x v="31"/>
    <x v="1356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x v="227"/>
    <x v="1357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x v="35"/>
    <x v="1358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x v="5"/>
    <x v="1359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x v="228"/>
    <x v="1360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x v="33"/>
    <x v="1361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x v="33"/>
    <x v="1362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x v="8"/>
    <x v="136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x v="37"/>
    <x v="1364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x v="10"/>
    <x v="1365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x v="13"/>
    <x v="136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x v="174"/>
    <x v="1367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x v="39"/>
    <x v="1368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x v="29"/>
    <x v="1369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x v="16"/>
    <x v="1370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x v="229"/>
    <x v="137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x v="31"/>
    <x v="1372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x v="38"/>
    <x v="1373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x v="193"/>
    <x v="1374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x v="9"/>
    <x v="137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x v="178"/>
    <x v="1376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x v="230"/>
    <x v="1377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x v="231"/>
    <x v="1378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x v="232"/>
    <x v="13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x v="95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x v="7"/>
    <x v="43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x v="233"/>
    <x v="138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x v="6"/>
    <x v="138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x v="234"/>
    <x v="1383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x v="197"/>
    <x v="1384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x v="45"/>
    <x v="1385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x v="235"/>
    <x v="138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x v="236"/>
    <x v="138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x v="237"/>
    <x v="138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x v="238"/>
    <x v="1389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x v="239"/>
    <x v="1390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x v="240"/>
    <x v="139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x v="96"/>
    <x v="1392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x v="90"/>
    <x v="1393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x v="241"/>
    <x v="1394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x v="242"/>
    <x v="139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x v="37"/>
    <x v="139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x v="217"/>
    <x v="1397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x v="243"/>
    <x v="1398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x v="110"/>
    <x v="13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x v="244"/>
    <x v="1400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x v="245"/>
    <x v="1401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x v="246"/>
    <x v="1402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x v="247"/>
    <x v="140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x v="222"/>
    <x v="140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x v="248"/>
    <x v="1405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x v="249"/>
    <x v="1406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x v="250"/>
    <x v="1407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x v="251"/>
    <x v="140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x v="252"/>
    <x v="140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x v="253"/>
    <x v="1410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x v="254"/>
    <x v="1411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x v="41"/>
    <x v="1412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x v="255"/>
    <x v="1413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x v="62"/>
    <x v="1414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x v="50"/>
    <x v="121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x v="65"/>
    <x v="141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x v="70"/>
    <x v="1416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x v="56"/>
    <x v="786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x v="50"/>
    <x v="120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x v="72"/>
    <x v="1417"/>
    <x v="8"/>
    <x v="31"/>
  </r>
  <r>
    <n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x v="50"/>
    <x v="380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x v="60"/>
    <x v="73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x v="123"/>
    <x v="141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x v="113"/>
    <x v="646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x v="50"/>
    <x v="120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x v="50"/>
    <x v="121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x v="50"/>
    <x v="121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x v="59"/>
    <x v="433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x v="50"/>
    <x v="121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x v="50"/>
    <x v="121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x v="73"/>
    <x v="1419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x v="60"/>
    <x v="1420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x v="55"/>
    <x v="380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x v="256"/>
    <x v="1421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x v="257"/>
    <x v="1422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x v="258"/>
    <x v="1423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x v="259"/>
    <x v="1424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x v="39"/>
    <x v="142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x v="260"/>
    <x v="1426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x v="31"/>
    <x v="1427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x v="16"/>
    <x v="1428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x v="83"/>
    <x v="1429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x v="261"/>
    <x v="1240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x v="262"/>
    <x v="1430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x v="263"/>
    <x v="1431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x v="264"/>
    <x v="1432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x v="265"/>
    <x v="1433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x v="40"/>
    <x v="1434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x v="266"/>
    <x v="1435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x v="105"/>
    <x v="1436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x v="21"/>
    <x v="1437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x v="267"/>
    <x v="1438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x v="268"/>
    <x v="1439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x v="269"/>
    <x v="1440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x v="105"/>
    <x v="144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x v="164"/>
    <x v="1442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x v="270"/>
    <x v="144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x v="234"/>
    <x v="144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x v="18"/>
    <x v="144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x v="28"/>
    <x v="1446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x v="9"/>
    <x v="1447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x v="271"/>
    <x v="1448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x v="235"/>
    <x v="1449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x v="28"/>
    <x v="1450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x v="272"/>
    <x v="145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x v="99"/>
    <x v="1452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x v="273"/>
    <x v="1453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x v="185"/>
    <x v="1454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x v="88"/>
    <x v="145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x v="126"/>
    <x v="145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x v="274"/>
    <x v="1457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x v="104"/>
    <x v="1458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x v="260"/>
    <x v="1459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x v="112"/>
    <x v="1460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x v="39"/>
    <x v="1461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x v="275"/>
    <x v="811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x v="29"/>
    <x v="1462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x v="276"/>
    <x v="1463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x v="10"/>
    <x v="146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x v="33"/>
    <x v="146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x v="34"/>
    <x v="1466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x v="28"/>
    <x v="1467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x v="277"/>
    <x v="1468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x v="22"/>
    <x v="1469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x v="278"/>
    <x v="1470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x v="7"/>
    <x v="1471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x v="35"/>
    <x v="147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x v="23"/>
    <x v="1473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x v="42"/>
    <x v="1474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x v="180"/>
    <x v="147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x v="239"/>
    <x v="1476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x v="1"/>
    <x v="14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x v="279"/>
    <x v="1478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x v="29"/>
    <x v="147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x v="41"/>
    <x v="1480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x v="34"/>
    <x v="148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x v="87"/>
    <x v="344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x v="171"/>
    <x v="1482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x v="198"/>
    <x v="1483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x v="37"/>
    <x v="1484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x v="2"/>
    <x v="1485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x v="30"/>
    <x v="1486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x v="280"/>
    <x v="1487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x v="269"/>
    <x v="1488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x v="38"/>
    <x v="1489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x v="42"/>
    <x v="1490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x v="33"/>
    <x v="1491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x v="281"/>
    <x v="1492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x v="282"/>
    <x v="1493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x v="31"/>
    <x v="149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x v="26"/>
    <x v="149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x v="283"/>
    <x v="1496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x v="284"/>
    <x v="1497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x v="41"/>
    <x v="1498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x v="38"/>
    <x v="1499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x v="40"/>
    <x v="441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x v="29"/>
    <x v="1500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x v="39"/>
    <x v="1501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x v="7"/>
    <x v="1502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x v="3"/>
    <x v="1503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x v="31"/>
    <x v="1504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x v="28"/>
    <x v="150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x v="41"/>
    <x v="1506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x v="28"/>
    <x v="1507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x v="7"/>
    <x v="15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x v="21"/>
    <x v="1509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x v="10"/>
    <x v="1510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x v="8"/>
    <x v="382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x v="21"/>
    <x v="1511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x v="8"/>
    <x v="1512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x v="8"/>
    <x v="15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x v="88"/>
    <x v="1514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x v="0"/>
    <x v="1515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x v="40"/>
    <x v="1516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x v="104"/>
    <x v="151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x v="91"/>
    <x v="1518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x v="22"/>
    <x v="13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x v="172"/>
    <x v="1383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x v="13"/>
    <x v="1519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x v="29"/>
    <x v="1520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x v="13"/>
    <x v="1521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x v="13"/>
    <x v="1522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x v="8"/>
    <x v="1523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x v="13"/>
    <x v="851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x v="8"/>
    <x v="50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x v="2"/>
    <x v="152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x v="2"/>
    <x v="1525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x v="235"/>
    <x v="1526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x v="7"/>
    <x v="1527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x v="34"/>
    <x v="152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x v="165"/>
    <x v="1529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x v="7"/>
    <x v="1530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x v="7"/>
    <x v="153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x v="60"/>
    <x v="1532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x v="50"/>
    <x v="15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x v="54"/>
    <x v="119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x v="54"/>
    <x v="1534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x v="60"/>
    <x v="1535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x v="50"/>
    <x v="144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x v="129"/>
    <x v="1536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x v="50"/>
    <x v="380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x v="81"/>
    <x v="1537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x v="50"/>
    <x v="1209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x v="62"/>
    <x v="1538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x v="53"/>
    <x v="1539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x v="53"/>
    <x v="1540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x v="53"/>
    <x v="1541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x v="54"/>
    <x v="154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x v="50"/>
    <x v="1543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x v="58"/>
    <x v="1544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x v="55"/>
    <x v="1545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x v="62"/>
    <x v="1546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x v="50"/>
    <x v="154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x v="50"/>
    <x v="121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x v="52"/>
    <x v="154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x v="57"/>
    <x v="817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x v="53"/>
    <x v="154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x v="75"/>
    <x v="1550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x v="50"/>
    <x v="120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x v="60"/>
    <x v="1551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x v="53"/>
    <x v="120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x v="50"/>
    <x v="121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x v="60"/>
    <x v="1552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x v="50"/>
    <x v="1537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x v="50"/>
    <x v="381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x v="50"/>
    <x v="434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x v="60"/>
    <x v="120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x v="53"/>
    <x v="1534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x v="56"/>
    <x v="1553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x v="58"/>
    <x v="1554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x v="113"/>
    <x v="1555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x v="60"/>
    <x v="31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x v="60"/>
    <x v="1556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x v="31"/>
    <x v="155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x v="20"/>
    <x v="1558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x v="88"/>
    <x v="1559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x v="33"/>
    <x v="1560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x v="86"/>
    <x v="1561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x v="92"/>
    <x v="156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x v="28"/>
    <x v="377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x v="108"/>
    <x v="1563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x v="8"/>
    <x v="1564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x v="141"/>
    <x v="1565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x v="6"/>
    <x v="1566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x v="8"/>
    <x v="909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x v="37"/>
    <x v="1567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x v="33"/>
    <x v="109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x v="211"/>
    <x v="1568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x v="9"/>
    <x v="1569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x v="8"/>
    <x v="92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x v="86"/>
    <x v="1570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x v="164"/>
    <x v="157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x v="13"/>
    <x v="1572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x v="42"/>
    <x v="1573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x v="285"/>
    <x v="820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x v="286"/>
    <x v="1574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x v="245"/>
    <x v="157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x v="287"/>
    <x v="1576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x v="5"/>
    <x v="157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x v="288"/>
    <x v="157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x v="289"/>
    <x v="1579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x v="290"/>
    <x v="1580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x v="85"/>
    <x v="1581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x v="28"/>
    <x v="158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x v="291"/>
    <x v="1583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x v="292"/>
    <x v="1584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x v="293"/>
    <x v="1585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x v="28"/>
    <x v="1586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x v="35"/>
    <x v="1587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x v="294"/>
    <x v="1588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x v="18"/>
    <x v="1589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x v="92"/>
    <x v="1590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x v="295"/>
    <x v="1591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x v="296"/>
    <x v="159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x v="297"/>
    <x v="476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x v="5"/>
    <x v="1593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x v="18"/>
    <x v="1594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x v="143"/>
    <x v="1278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x v="33"/>
    <x v="1595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x v="8"/>
    <x v="1596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x v="21"/>
    <x v="1597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x v="298"/>
    <x v="1598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x v="38"/>
    <x v="159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x v="279"/>
    <x v="603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x v="35"/>
    <x v="1600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x v="177"/>
    <x v="119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x v="101"/>
    <x v="1601"/>
    <x v="4"/>
    <x v="15"/>
  </r>
  <r>
    <n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x v="94"/>
    <x v="160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x v="6"/>
    <x v="1603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x v="7"/>
    <x v="1604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x v="4"/>
    <x v="1090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x v="21"/>
    <x v="160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x v="7"/>
    <x v="1606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x v="29"/>
    <x v="1607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x v="200"/>
    <x v="1608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x v="6"/>
    <x v="1609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x v="299"/>
    <x v="1610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x v="300"/>
    <x v="1611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x v="29"/>
    <x v="161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x v="96"/>
    <x v="161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x v="301"/>
    <x v="1614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x v="193"/>
    <x v="815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x v="9"/>
    <x v="161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x v="302"/>
    <x v="1616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x v="303"/>
    <x v="1617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x v="304"/>
    <x v="1618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x v="305"/>
    <x v="1619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x v="42"/>
    <x v="1620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x v="293"/>
    <x v="1621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x v="278"/>
    <x v="1622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x v="0"/>
    <x v="162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x v="30"/>
    <x v="1624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x v="306"/>
    <x v="1625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x v="307"/>
    <x v="1626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x v="308"/>
    <x v="162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x v="309"/>
    <x v="1628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x v="310"/>
    <x v="17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x v="311"/>
    <x v="1629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x v="8"/>
    <x v="1630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x v="3"/>
    <x v="163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x v="13"/>
    <x v="632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x v="312"/>
    <x v="1323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x v="313"/>
    <x v="1632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x v="84"/>
    <x v="1633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x v="212"/>
    <x v="1634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x v="40"/>
    <x v="1635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x v="314"/>
    <x v="123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x v="315"/>
    <x v="311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x v="316"/>
    <x v="1012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x v="317"/>
    <x v="1636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x v="92"/>
    <x v="1637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x v="318"/>
    <x v="163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x v="319"/>
    <x v="1639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x v="320"/>
    <x v="1640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x v="224"/>
    <x v="164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x v="31"/>
    <x v="1642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x v="144"/>
    <x v="1643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x v="321"/>
    <x v="1644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x v="261"/>
    <x v="16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x v="322"/>
    <x v="1646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x v="33"/>
    <x v="1647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x v="323"/>
    <x v="1648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x v="324"/>
    <x v="1649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x v="103"/>
    <x v="1650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x v="325"/>
    <x v="1651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x v="47"/>
    <x v="1652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x v="28"/>
    <x v="1653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x v="326"/>
    <x v="1654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x v="6"/>
    <x v="446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x v="48"/>
    <x v="1655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x v="306"/>
    <x v="1656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x v="224"/>
    <x v="1657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x v="327"/>
    <x v="1658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x v="85"/>
    <x v="1659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x v="85"/>
    <x v="1660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x v="7"/>
    <x v="1514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x v="6"/>
    <x v="1661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x v="10"/>
    <x v="1662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x v="8"/>
    <x v="1663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x v="28"/>
    <x v="1664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x v="8"/>
    <x v="1665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x v="13"/>
    <x v="1666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x v="3"/>
    <x v="1667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x v="36"/>
    <x v="1668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x v="13"/>
    <x v="832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x v="29"/>
    <x v="1669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x v="91"/>
    <x v="1670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x v="105"/>
    <x v="167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x v="328"/>
    <x v="1672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x v="7"/>
    <x v="167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x v="2"/>
    <x v="1674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x v="329"/>
    <x v="167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x v="7"/>
    <x v="121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x v="84"/>
    <x v="484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x v="193"/>
    <x v="131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x v="15"/>
    <x v="1676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x v="7"/>
    <x v="167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x v="7"/>
    <x v="1678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x v="13"/>
    <x v="167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x v="13"/>
    <x v="1680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x v="7"/>
    <x v="1681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x v="13"/>
    <x v="16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x v="330"/>
    <x v="168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x v="3"/>
    <x v="16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x v="29"/>
    <x v="1685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x v="98"/>
    <x v="150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x v="96"/>
    <x v="789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x v="33"/>
    <x v="1686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x v="3"/>
    <x v="1687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x v="3"/>
    <x v="1688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x v="10"/>
    <x v="1689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x v="29"/>
    <x v="1690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x v="15"/>
    <x v="880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x v="115"/>
    <x v="1691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x v="56"/>
    <x v="1209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x v="216"/>
    <x v="179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x v="70"/>
    <x v="1692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x v="59"/>
    <x v="169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x v="60"/>
    <x v="1694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x v="331"/>
    <x v="169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x v="172"/>
    <x v="1696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x v="6"/>
    <x v="1697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x v="21"/>
    <x v="1698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x v="124"/>
    <x v="1699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x v="6"/>
    <x v="1700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x v="197"/>
    <x v="170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x v="21"/>
    <x v="1702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x v="21"/>
    <x v="1703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x v="332"/>
    <x v="170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x v="38"/>
    <x v="170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x v="7"/>
    <x v="1706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x v="238"/>
    <x v="1707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x v="6"/>
    <x v="1708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x v="50"/>
    <x v="121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x v="50"/>
    <x v="121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x v="56"/>
    <x v="462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x v="50"/>
    <x v="120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x v="50"/>
    <x v="121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x v="50"/>
    <x v="31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x v="53"/>
    <x v="2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x v="50"/>
    <x v="1205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x v="50"/>
    <x v="121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x v="50"/>
    <x v="121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x v="60"/>
    <x v="170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x v="50"/>
    <x v="121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x v="50"/>
    <x v="121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x v="50"/>
    <x v="380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x v="60"/>
    <x v="440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x v="50"/>
    <x v="121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x v="50"/>
    <x v="121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x v="50"/>
    <x v="121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x v="77"/>
    <x v="1710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x v="50"/>
    <x v="447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x v="50"/>
    <x v="121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x v="129"/>
    <x v="88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x v="50"/>
    <x v="121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x v="50"/>
    <x v="121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x v="50"/>
    <x v="121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x v="57"/>
    <x v="171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x v="60"/>
    <x v="1712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x v="50"/>
    <x v="73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x v="50"/>
    <x v="121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x v="50"/>
    <x v="372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x v="50"/>
    <x v="121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x v="56"/>
    <x v="179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x v="50"/>
    <x v="73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x v="50"/>
    <x v="119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x v="50"/>
    <x v="121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x v="57"/>
    <x v="1713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x v="50"/>
    <x v="121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x v="50"/>
    <x v="121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x v="50"/>
    <x v="121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x v="50"/>
    <x v="1714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x v="53"/>
    <x v="1715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x v="56"/>
    <x v="822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x v="65"/>
    <x v="1716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x v="60"/>
    <x v="120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x v="60"/>
    <x v="171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x v="50"/>
    <x v="121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x v="60"/>
    <x v="1718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x v="60"/>
    <x v="1719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x v="50"/>
    <x v="179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x v="50"/>
    <x v="121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x v="50"/>
    <x v="380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x v="50"/>
    <x v="121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x v="50"/>
    <x v="73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x v="50"/>
    <x v="1720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x v="50"/>
    <x v="121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x v="50"/>
    <x v="119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x v="50"/>
    <x v="121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x v="50"/>
    <x v="121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x v="50"/>
    <x v="121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x v="50"/>
    <x v="121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x v="60"/>
    <x v="1721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x v="50"/>
    <x v="364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x v="123"/>
    <x v="172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x v="50"/>
    <x v="121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x v="61"/>
    <x v="172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x v="139"/>
    <x v="1724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x v="78"/>
    <x v="1725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x v="50"/>
    <x v="2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x v="53"/>
    <x v="468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x v="50"/>
    <x v="121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x v="60"/>
    <x v="679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x v="50"/>
    <x v="121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x v="60"/>
    <x v="1538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x v="56"/>
    <x v="1726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x v="60"/>
    <x v="1727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x v="50"/>
    <x v="144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x v="50"/>
    <x v="121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x v="50"/>
    <x v="120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x v="50"/>
    <x v="121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x v="77"/>
    <x v="1728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x v="50"/>
    <x v="120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x v="50"/>
    <x v="120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x v="50"/>
    <x v="1729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x v="60"/>
    <x v="1730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x v="50"/>
    <x v="120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x v="50"/>
    <x v="121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x v="50"/>
    <x v="120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x v="50"/>
    <x v="120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x v="60"/>
    <x v="1731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x v="60"/>
    <x v="678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x v="50"/>
    <x v="120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x v="50"/>
    <x v="120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x v="50"/>
    <x v="121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x v="50"/>
    <x v="31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x v="50"/>
    <x v="1732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x v="50"/>
    <x v="377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x v="50"/>
    <x v="121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x v="50"/>
    <x v="73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x v="50"/>
    <x v="121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x v="50"/>
    <x v="144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x v="29"/>
    <x v="173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x v="9"/>
    <x v="9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x v="195"/>
    <x v="1734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x v="15"/>
    <x v="1735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x v="36"/>
    <x v="1624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x v="239"/>
    <x v="173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x v="333"/>
    <x v="1737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x v="29"/>
    <x v="173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x v="29"/>
    <x v="466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x v="21"/>
    <x v="173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x v="41"/>
    <x v="1740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x v="84"/>
    <x v="1741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x v="19"/>
    <x v="3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x v="7"/>
    <x v="1742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x v="112"/>
    <x v="78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x v="141"/>
    <x v="1743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x v="21"/>
    <x v="1744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x v="5"/>
    <x v="1745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x v="21"/>
    <x v="123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x v="7"/>
    <x v="174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x v="3"/>
    <x v="1747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x v="38"/>
    <x v="174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x v="31"/>
    <x v="1117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x v="38"/>
    <x v="123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x v="144"/>
    <x v="1105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x v="8"/>
    <x v="1749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x v="17"/>
    <x v="1750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x v="13"/>
    <x v="1392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x v="35"/>
    <x v="175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x v="33"/>
    <x v="1752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x v="30"/>
    <x v="175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x v="104"/>
    <x v="276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x v="8"/>
    <x v="1754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x v="8"/>
    <x v="1755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x v="2"/>
    <x v="1090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x v="2"/>
    <x v="1756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x v="193"/>
    <x v="1757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x v="30"/>
    <x v="1758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x v="18"/>
    <x v="175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x v="8"/>
    <x v="404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x v="40"/>
    <x v="1760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x v="8"/>
    <x v="1665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x v="35"/>
    <x v="1761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x v="17"/>
    <x v="1762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x v="33"/>
    <x v="1763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x v="334"/>
    <x v="1764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x v="8"/>
    <x v="1765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x v="13"/>
    <x v="1766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x v="84"/>
    <x v="1767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x v="10"/>
    <x v="1768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x v="33"/>
    <x v="1769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x v="105"/>
    <x v="1770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x v="32"/>
    <x v="1771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x v="7"/>
    <x v="1772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x v="30"/>
    <x v="147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x v="8"/>
    <x v="1773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x v="40"/>
    <x v="1774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x v="6"/>
    <x v="1775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x v="195"/>
    <x v="1776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x v="40"/>
    <x v="1777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x v="56"/>
    <x v="1778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x v="50"/>
    <x v="1779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x v="50"/>
    <x v="121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x v="50"/>
    <x v="121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x v="50"/>
    <x v="121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x v="60"/>
    <x v="2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x v="50"/>
    <x v="121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x v="50"/>
    <x v="121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x v="60"/>
    <x v="669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x v="50"/>
    <x v="822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x v="50"/>
    <x v="121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x v="50"/>
    <x v="121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x v="50"/>
    <x v="121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x v="53"/>
    <x v="1780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x v="118"/>
    <x v="1781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x v="50"/>
    <x v="121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x v="54"/>
    <x v="1782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x v="50"/>
    <x v="121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x v="50"/>
    <x v="1783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x v="50"/>
    <x v="121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x v="15"/>
    <x v="1784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x v="8"/>
    <x v="1785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x v="94"/>
    <x v="1786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x v="21"/>
    <x v="1787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x v="8"/>
    <x v="1788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x v="40"/>
    <x v="1789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x v="21"/>
    <x v="21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x v="13"/>
    <x v="1790"/>
    <x v="4"/>
    <x v="35"/>
  </r>
  <r>
    <n v="2529"/>
    <x v="2528"/>
    <s v="Opera. Short. New."/>
    <n v="6000"/>
    <n v="6257"/>
    <x v="0"/>
    <x v="0"/>
    <s v="USD"/>
    <n v="1332636975"/>
    <n v="1328752575"/>
    <b v="0"/>
    <x v="88"/>
    <b v="1"/>
    <s v="music/classical music"/>
    <x v="3"/>
    <x v="1791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x v="8"/>
    <x v="1792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x v="8"/>
    <x v="17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x v="9"/>
    <x v="1794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x v="38"/>
    <x v="772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x v="2"/>
    <x v="1795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x v="3"/>
    <x v="1796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x v="31"/>
    <x v="179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x v="5"/>
    <x v="101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x v="40"/>
    <x v="1798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x v="8"/>
    <x v="1799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x v="33"/>
    <x v="1800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x v="13"/>
    <x v="35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x v="3"/>
    <x v="1801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x v="94"/>
    <x v="1802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x v="7"/>
    <x v="1803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x v="228"/>
    <x v="1804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x v="20"/>
    <x v="180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x v="28"/>
    <x v="1806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x v="21"/>
    <x v="1807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x v="33"/>
    <x v="1808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x v="7"/>
    <x v="1809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x v="33"/>
    <x v="1810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x v="13"/>
    <x v="1811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x v="94"/>
    <x v="1812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x v="4"/>
    <x v="1813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x v="13"/>
    <x v="181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x v="6"/>
    <x v="1815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x v="90"/>
    <x v="1816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x v="15"/>
    <x v="1817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x v="38"/>
    <x v="1818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x v="8"/>
    <x v="1819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x v="50"/>
    <x v="121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x v="60"/>
    <x v="380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x v="50"/>
    <x v="121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x v="50"/>
    <x v="121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x v="60"/>
    <x v="101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x v="50"/>
    <x v="121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x v="50"/>
    <x v="88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x v="60"/>
    <x v="73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x v="53"/>
    <x v="1820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x v="60"/>
    <x v="1821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x v="50"/>
    <x v="368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x v="50"/>
    <x v="121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x v="50"/>
    <x v="121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x v="50"/>
    <x v="121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x v="50"/>
    <x v="121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x v="50"/>
    <x v="121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x v="50"/>
    <x v="121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x v="50"/>
    <x v="121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x v="50"/>
    <x v="182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x v="60"/>
    <x v="156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x v="57"/>
    <x v="1823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x v="50"/>
    <x v="120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x v="60"/>
    <x v="120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x v="50"/>
    <x v="121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x v="50"/>
    <x v="73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x v="50"/>
    <x v="144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x v="53"/>
    <x v="182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x v="65"/>
    <x v="18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x v="50"/>
    <x v="144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x v="50"/>
    <x v="121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x v="53"/>
    <x v="31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x v="50"/>
    <x v="73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x v="50"/>
    <x v="121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x v="50"/>
    <x v="120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x v="81"/>
    <x v="1826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x v="148"/>
    <x v="182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x v="52"/>
    <x v="1828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x v="115"/>
    <x v="182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x v="60"/>
    <x v="656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x v="113"/>
    <x v="1830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x v="335"/>
    <x v="95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x v="336"/>
    <x v="1831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x v="7"/>
    <x v="1832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x v="3"/>
    <x v="183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x v="13"/>
    <x v="1834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x v="5"/>
    <x v="1835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x v="326"/>
    <x v="799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x v="337"/>
    <x v="1836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x v="272"/>
    <x v="1837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x v="48"/>
    <x v="1838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x v="338"/>
    <x v="1839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x v="174"/>
    <x v="700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x v="7"/>
    <x v="1840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x v="21"/>
    <x v="184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x v="106"/>
    <x v="1842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x v="41"/>
    <x v="1843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x v="339"/>
    <x v="1844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x v="2"/>
    <x v="184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x v="340"/>
    <x v="1341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x v="124"/>
    <x v="1846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x v="91"/>
    <x v="1847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x v="26"/>
    <x v="1848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x v="35"/>
    <x v="1849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x v="341"/>
    <x v="905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x v="342"/>
    <x v="1850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x v="20"/>
    <x v="150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x v="343"/>
    <x v="1851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x v="5"/>
    <x v="1852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x v="30"/>
    <x v="1853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x v="137"/>
    <x v="1854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x v="41"/>
    <x v="1855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x v="0"/>
    <x v="1856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x v="255"/>
    <x v="1857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x v="6"/>
    <x v="1858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x v="8"/>
    <x v="185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x v="229"/>
    <x v="1860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x v="183"/>
    <x v="1861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x v="21"/>
    <x v="1862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x v="344"/>
    <x v="1863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x v="6"/>
    <x v="186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x v="60"/>
    <x v="2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x v="50"/>
    <x v="121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x v="122"/>
    <x v="186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x v="53"/>
    <x v="1866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x v="57"/>
    <x v="1867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x v="59"/>
    <x v="1868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x v="60"/>
    <x v="1028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x v="60"/>
    <x v="1869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s v="technology/space exploration"/>
    <x v="50"/>
    <x v="1870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x v="60"/>
    <x v="1871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x v="53"/>
    <x v="187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x v="60"/>
    <x v="187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x v="81"/>
    <x v="187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x v="50"/>
    <x v="434"/>
    <x v="2"/>
    <x v="36"/>
  </r>
  <r>
    <n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x v="70"/>
    <x v="187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x v="57"/>
    <x v="187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x v="118"/>
    <x v="18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x v="50"/>
    <x v="1878"/>
    <x v="2"/>
    <x v="36"/>
  </r>
  <r>
    <n v="2659"/>
    <x v="2658"/>
    <s v="test"/>
    <n v="49000"/>
    <n v="1333"/>
    <x v="1"/>
    <x v="0"/>
    <s v="USD"/>
    <n v="1429321210"/>
    <n v="1426729210"/>
    <b v="0"/>
    <x v="73"/>
    <b v="0"/>
    <s v="technology/space exploration"/>
    <x v="56"/>
    <x v="1879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x v="50"/>
    <x v="1880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x v="33"/>
    <x v="1881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x v="13"/>
    <x v="1882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x v="2"/>
    <x v="1883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x v="33"/>
    <x v="188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x v="4"/>
    <x v="1885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x v="175"/>
    <x v="1886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x v="38"/>
    <x v="1887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x v="193"/>
    <x v="1888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x v="105"/>
    <x v="1889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x v="52"/>
    <x v="1890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x v="57"/>
    <x v="1891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x v="69"/>
    <x v="189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x v="58"/>
    <x v="1893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x v="163"/>
    <x v="1894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x v="59"/>
    <x v="1895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x v="119"/>
    <x v="189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x v="82"/>
    <x v="1897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x v="50"/>
    <x v="1898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x v="50"/>
    <x v="878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x v="60"/>
    <x v="15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x v="60"/>
    <x v="440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x v="58"/>
    <x v="189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x v="50"/>
    <x v="1028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x v="60"/>
    <x v="438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x v="50"/>
    <x v="119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x v="50"/>
    <x v="121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x v="50"/>
    <x v="121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x v="50"/>
    <x v="1900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x v="50"/>
    <x v="12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x v="57"/>
    <x v="1901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x v="50"/>
    <x v="827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x v="60"/>
    <x v="380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x v="60"/>
    <x v="140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x v="50"/>
    <x v="120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x v="50"/>
    <x v="1902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x v="52"/>
    <x v="1903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x v="73"/>
    <x v="1904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x v="50"/>
    <x v="1905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x v="50"/>
    <x v="121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x v="60"/>
    <x v="827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x v="132"/>
    <x v="78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x v="122"/>
    <x v="1906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x v="3"/>
    <x v="190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x v="52"/>
    <x v="190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x v="57"/>
    <x v="1909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x v="20"/>
    <x v="1910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x v="345"/>
    <x v="42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x v="145"/>
    <x v="1911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x v="21"/>
    <x v="1912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x v="224"/>
    <x v="1913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x v="7"/>
    <x v="191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x v="26"/>
    <x v="1915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x v="21"/>
    <x v="1694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x v="31"/>
    <x v="1916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x v="213"/>
    <x v="1917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x v="28"/>
    <x v="1085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x v="28"/>
    <x v="1918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x v="3"/>
    <x v="1919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x v="15"/>
    <x v="1920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x v="90"/>
    <x v="192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x v="346"/>
    <x v="29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x v="169"/>
    <x v="192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x v="49"/>
    <x v="1923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x v="347"/>
    <x v="1924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x v="14"/>
    <x v="192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x v="6"/>
    <x v="1926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x v="348"/>
    <x v="192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x v="180"/>
    <x v="1928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x v="3"/>
    <x v="1929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x v="106"/>
    <x v="1810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x v="3"/>
    <x v="1930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x v="90"/>
    <x v="1931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x v="29"/>
    <x v="1932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x v="349"/>
    <x v="193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x v="350"/>
    <x v="193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x v="4"/>
    <x v="19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x v="351"/>
    <x v="1936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x v="34"/>
    <x v="1937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x v="352"/>
    <x v="1621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x v="33"/>
    <x v="193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x v="50"/>
    <x v="43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x v="129"/>
    <x v="1939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x v="50"/>
    <x v="121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x v="62"/>
    <x v="1940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x v="66"/>
    <x v="1941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x v="117"/>
    <x v="1281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x v="58"/>
    <x v="431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x v="60"/>
    <x v="508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x v="60"/>
    <x v="687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x v="50"/>
    <x v="121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x v="50"/>
    <x v="121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x v="57"/>
    <x v="1942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x v="118"/>
    <x v="12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x v="50"/>
    <x v="121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x v="221"/>
    <x v="1943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x v="54"/>
    <x v="1944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x v="60"/>
    <x v="144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x v="81"/>
    <x v="492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x v="57"/>
    <x v="1780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x v="50"/>
    <x v="121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x v="60"/>
    <x v="373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x v="60"/>
    <x v="380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x v="50"/>
    <x v="179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x v="60"/>
    <x v="784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x v="50"/>
    <x v="121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x v="53"/>
    <x v="380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x v="60"/>
    <x v="1945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x v="51"/>
    <x v="194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x v="50"/>
    <x v="120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x v="54"/>
    <x v="640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x v="50"/>
    <x v="121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x v="50"/>
    <x v="121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x v="50"/>
    <x v="120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x v="51"/>
    <x v="19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x v="56"/>
    <x v="753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x v="59"/>
    <x v="1948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x v="50"/>
    <x v="119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x v="73"/>
    <x v="1949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x v="53"/>
    <x v="444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x v="50"/>
    <x v="121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x v="2"/>
    <x v="1192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x v="28"/>
    <x v="583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x v="41"/>
    <x v="1950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x v="17"/>
    <x v="195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x v="2"/>
    <x v="1952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x v="90"/>
    <x v="1953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x v="28"/>
    <x v="9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x v="33"/>
    <x v="587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x v="7"/>
    <x v="1954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x v="2"/>
    <x v="371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x v="33"/>
    <x v="1955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x v="29"/>
    <x v="1223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x v="38"/>
    <x v="195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x v="95"/>
    <x v="380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x v="3"/>
    <x v="1957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x v="31"/>
    <x v="878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x v="33"/>
    <x v="1958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x v="7"/>
    <x v="1959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x v="16"/>
    <x v="1960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x v="18"/>
    <x v="1961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x v="18"/>
    <x v="1256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x v="21"/>
    <x v="1962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x v="30"/>
    <x v="196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x v="41"/>
    <x v="73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x v="5"/>
    <x v="196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x v="20"/>
    <x v="196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x v="9"/>
    <x v="1966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x v="8"/>
    <x v="109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x v="21"/>
    <x v="1967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x v="29"/>
    <x v="1968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x v="8"/>
    <x v="1969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x v="40"/>
    <x v="192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x v="30"/>
    <x v="1970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x v="29"/>
    <x v="1971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x v="186"/>
    <x v="1972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x v="24"/>
    <x v="197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x v="22"/>
    <x v="197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x v="6"/>
    <x v="197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x v="2"/>
    <x v="1976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x v="104"/>
    <x v="1977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x v="8"/>
    <x v="134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x v="8"/>
    <x v="418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x v="39"/>
    <x v="1978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x v="16"/>
    <x v="693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x v="33"/>
    <x v="1979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x v="29"/>
    <x v="1980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x v="28"/>
    <x v="1981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x v="8"/>
    <x v="1982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x v="13"/>
    <x v="1983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x v="8"/>
    <x v="1984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x v="38"/>
    <x v="19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x v="41"/>
    <x v="1986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x v="29"/>
    <x v="1987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x v="106"/>
    <x v="1988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x v="229"/>
    <x v="1989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x v="29"/>
    <x v="1990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x v="8"/>
    <x v="785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x v="28"/>
    <x v="1991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x v="38"/>
    <x v="1992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x v="3"/>
    <x v="1993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x v="60"/>
    <x v="119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x v="50"/>
    <x v="121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x v="50"/>
    <x v="121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x v="62"/>
    <x v="179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x v="188"/>
    <x v="199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x v="50"/>
    <x v="121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x v="50"/>
    <x v="121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x v="50"/>
    <x v="457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x v="60"/>
    <x v="144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x v="65"/>
    <x v="1995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x v="50"/>
    <x v="121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x v="53"/>
    <x v="1996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x v="50"/>
    <x v="121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x v="72"/>
    <x v="1997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x v="119"/>
    <x v="88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x v="62"/>
    <x v="821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x v="68"/>
    <x v="13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x v="50"/>
    <x v="121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x v="53"/>
    <x v="431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x v="113"/>
    <x v="1998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x v="188"/>
    <x v="1999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x v="50"/>
    <x v="1714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x v="50"/>
    <x v="135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s v="theater/plays"/>
    <x v="53"/>
    <x v="140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x v="50"/>
    <x v="121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x v="60"/>
    <x v="377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x v="68"/>
    <x v="200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x v="72"/>
    <x v="2001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x v="60"/>
    <x v="1238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x v="77"/>
    <x v="160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x v="62"/>
    <x v="158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x v="50"/>
    <x v="121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x v="151"/>
    <x v="2002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x v="62"/>
    <x v="200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x v="50"/>
    <x v="1029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x v="50"/>
    <x v="121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x v="57"/>
    <x v="149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x v="53"/>
    <x v="2004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x v="50"/>
    <x v="2005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x v="61"/>
    <x v="2006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x v="50"/>
    <x v="121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x v="122"/>
    <x v="2007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x v="118"/>
    <x v="2008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x v="50"/>
    <x v="2009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x v="69"/>
    <x v="433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x v="62"/>
    <x v="119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x v="50"/>
    <x v="144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x v="50"/>
    <x v="121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x v="151"/>
    <x v="2010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x v="60"/>
    <x v="582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x v="56"/>
    <x v="1594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x v="114"/>
    <x v="201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x v="60"/>
    <x v="381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x v="50"/>
    <x v="121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x v="62"/>
    <x v="2012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x v="70"/>
    <x v="2013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x v="62"/>
    <x v="201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x v="65"/>
    <x v="2015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x v="50"/>
    <x v="121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x v="353"/>
    <x v="201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x v="60"/>
    <x v="362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x v="50"/>
    <x v="380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x v="60"/>
    <x v="2017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x v="62"/>
    <x v="644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x v="82"/>
    <x v="2018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x v="114"/>
    <x v="2019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x v="50"/>
    <x v="120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x v="56"/>
    <x v="1775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x v="50"/>
    <x v="135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x v="50"/>
    <x v="120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x v="121"/>
    <x v="2020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x v="51"/>
    <x v="2021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x v="50"/>
    <x v="120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x v="50"/>
    <x v="120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x v="220"/>
    <x v="2022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x v="59"/>
    <x v="2023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x v="66"/>
    <x v="2024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x v="117"/>
    <x v="353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x v="114"/>
    <x v="434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x v="117"/>
    <x v="2025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x v="32"/>
    <x v="1340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x v="8"/>
    <x v="160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x v="8"/>
    <x v="179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x v="33"/>
    <x v="2026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x v="21"/>
    <x v="2027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x v="105"/>
    <x v="753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x v="26"/>
    <x v="2028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x v="8"/>
    <x v="683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x v="21"/>
    <x v="2029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x v="7"/>
    <x v="2030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x v="6"/>
    <x v="596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x v="2"/>
    <x v="2031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x v="33"/>
    <x v="2032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x v="29"/>
    <x v="203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x v="7"/>
    <x v="203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x v="30"/>
    <x v="175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x v="18"/>
    <x v="2035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x v="7"/>
    <x v="2036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x v="33"/>
    <x v="2037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x v="13"/>
    <x v="12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x v="50"/>
    <x v="120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x v="68"/>
    <x v="2038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x v="50"/>
    <x v="121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x v="60"/>
    <x v="101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x v="50"/>
    <x v="121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x v="50"/>
    <x v="120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x v="65"/>
    <x v="2039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x v="50"/>
    <x v="2040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x v="56"/>
    <x v="381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x v="50"/>
    <x v="121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x v="53"/>
    <x v="2041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x v="59"/>
    <x v="2042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x v="50"/>
    <x v="2043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x v="50"/>
    <x v="121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x v="64"/>
    <x v="177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x v="123"/>
    <x v="204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x v="53"/>
    <x v="72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x v="50"/>
    <x v="121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x v="50"/>
    <x v="121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x v="50"/>
    <x v="121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x v="5"/>
    <x v="204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x v="108"/>
    <x v="546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x v="13"/>
    <x v="2046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x v="7"/>
    <x v="2047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x v="15"/>
    <x v="2048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x v="35"/>
    <x v="2049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x v="35"/>
    <x v="2050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x v="6"/>
    <x v="2051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x v="200"/>
    <x v="20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x v="6"/>
    <x v="205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x v="8"/>
    <x v="2054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x v="2"/>
    <x v="2055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x v="215"/>
    <x v="2056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x v="21"/>
    <x v="124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x v="8"/>
    <x v="2057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x v="193"/>
    <x v="2058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x v="35"/>
    <x v="78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x v="32"/>
    <x v="205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x v="7"/>
    <x v="206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x v="15"/>
    <x v="709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x v="32"/>
    <x v="1290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x v="21"/>
    <x v="11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x v="92"/>
    <x v="2061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x v="8"/>
    <x v="2062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x v="108"/>
    <x v="2063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x v="6"/>
    <x v="2064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x v="5"/>
    <x v="206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x v="8"/>
    <x v="669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x v="93"/>
    <x v="2066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x v="8"/>
    <x v="206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x v="33"/>
    <x v="2068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x v="2"/>
    <x v="2069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x v="8"/>
    <x v="1187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x v="354"/>
    <x v="2070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x v="2"/>
    <x v="2071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x v="174"/>
    <x v="2072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x v="3"/>
    <x v="2073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x v="33"/>
    <x v="2074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x v="17"/>
    <x v="207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x v="8"/>
    <x v="368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x v="355"/>
    <x v="2076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x v="15"/>
    <x v="2077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x v="7"/>
    <x v="207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x v="40"/>
    <x v="20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x v="28"/>
    <x v="2080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x v="29"/>
    <x v="2081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x v="144"/>
    <x v="1205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x v="7"/>
    <x v="2082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x v="28"/>
    <x v="2083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x v="137"/>
    <x v="2084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x v="39"/>
    <x v="2085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x v="16"/>
    <x v="2086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x v="96"/>
    <x v="2087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x v="40"/>
    <x v="2088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x v="33"/>
    <x v="2089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x v="33"/>
    <x v="2090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x v="6"/>
    <x v="2091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x v="7"/>
    <x v="2092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x v="10"/>
    <x v="2093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x v="7"/>
    <x v="2094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x v="31"/>
    <x v="901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x v="7"/>
    <x v="209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x v="33"/>
    <x v="2096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x v="351"/>
    <x v="209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x v="120"/>
    <x v="2098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x v="1"/>
    <x v="1769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x v="26"/>
    <x v="2099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x v="239"/>
    <x v="2100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x v="5"/>
    <x v="2101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x v="13"/>
    <x v="2102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x v="8"/>
    <x v="246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x v="37"/>
    <x v="1302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x v="92"/>
    <x v="210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x v="40"/>
    <x v="2104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x v="15"/>
    <x v="2105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x v="37"/>
    <x v="210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x v="182"/>
    <x v="2107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x v="7"/>
    <x v="2108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x v="15"/>
    <x v="210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x v="29"/>
    <x v="2110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x v="5"/>
    <x v="2111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x v="30"/>
    <x v="211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x v="5"/>
    <x v="2113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x v="15"/>
    <x v="2114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x v="18"/>
    <x v="2115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x v="87"/>
    <x v="2116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x v="328"/>
    <x v="2117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x v="183"/>
    <x v="2118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x v="13"/>
    <x v="17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x v="6"/>
    <x v="2119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x v="148"/>
    <x v="2120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x v="50"/>
    <x v="822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x v="50"/>
    <x v="140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x v="50"/>
    <x v="121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x v="50"/>
    <x v="120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x v="50"/>
    <x v="121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x v="50"/>
    <x v="121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x v="50"/>
    <x v="120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x v="56"/>
    <x v="212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x v="50"/>
    <x v="1727"/>
    <x v="1"/>
    <x v="38"/>
  </r>
  <r>
    <n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x v="50"/>
    <x v="121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x v="356"/>
    <x v="212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x v="68"/>
    <x v="2123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x v="57"/>
    <x v="2124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x v="50"/>
    <x v="144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x v="81"/>
    <x v="212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x v="56"/>
    <x v="438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x v="50"/>
    <x v="2126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x v="51"/>
    <x v="2127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x v="56"/>
    <x v="212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x v="64"/>
    <x v="2129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x v="50"/>
    <x v="120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x v="5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x v="50"/>
    <x v="2131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x v="114"/>
    <x v="2132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x v="77"/>
    <x v="2133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x v="50"/>
    <x v="1780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x v="50"/>
    <x v="1902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x v="60"/>
    <x v="2134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x v="50"/>
    <x v="213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x v="50"/>
    <x v="213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x v="50"/>
    <x v="121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x v="50"/>
    <x v="791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x v="81"/>
    <x v="2137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x v="53"/>
    <x v="213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x v="50"/>
    <x v="40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x v="60"/>
    <x v="368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x v="50"/>
    <x v="823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x v="61"/>
    <x v="213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x v="62"/>
    <x v="2140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x v="63"/>
    <x v="180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x v="60"/>
    <x v="239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x v="61"/>
    <x v="2141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x v="50"/>
    <x v="380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x v="50"/>
    <x v="73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x v="65"/>
    <x v="2142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x v="123"/>
    <x v="214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x v="65"/>
    <x v="214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x v="51"/>
    <x v="2145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x v="77"/>
    <x v="2146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x v="81"/>
    <x v="380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x v="115"/>
    <x v="2147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x v="50"/>
    <x v="148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x v="75"/>
    <x v="2148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x v="72"/>
    <x v="2149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x v="65"/>
    <x v="215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x v="68"/>
    <x v="2151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x v="50"/>
    <x v="31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x v="78"/>
    <x v="65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x v="50"/>
    <x v="119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x v="117"/>
    <x v="2152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x v="62"/>
    <x v="2153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x v="65"/>
    <x v="2154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x v="50"/>
    <x v="121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x v="56"/>
    <x v="462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x v="219"/>
    <x v="1340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x v="50"/>
    <x v="120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x v="50"/>
    <x v="215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x v="50"/>
    <x v="144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x v="50"/>
    <x v="2156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x v="60"/>
    <x v="119"/>
    <x v="1"/>
    <x v="38"/>
  </r>
  <r>
    <n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x v="74"/>
    <x v="2157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x v="149"/>
    <x v="215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x v="50"/>
    <x v="516"/>
    <x v="1"/>
    <x v="38"/>
  </r>
  <r>
    <n v="3125"/>
    <x v="3124"/>
    <s v="N/A"/>
    <n v="1500000"/>
    <n v="0"/>
    <x v="1"/>
    <x v="0"/>
    <s v="USD"/>
    <n v="1452142672"/>
    <n v="1449550672"/>
    <b v="0"/>
    <x v="78"/>
    <b v="0"/>
    <s v="theater/spaces"/>
    <x v="50"/>
    <x v="121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x v="65"/>
    <x v="2159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x v="50"/>
    <x v="121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x v="15"/>
    <x v="2160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x v="60"/>
    <x v="119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x v="65"/>
    <x v="2161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x v="63"/>
    <x v="399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x v="50"/>
    <x v="119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x v="29"/>
    <x v="1178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x v="61"/>
    <x v="644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x v="70"/>
    <x v="216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x v="30"/>
    <x v="2163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x v="56"/>
    <x v="73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x v="50"/>
    <x v="121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x v="62"/>
    <x v="2164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x v="60"/>
    <x v="1196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x v="221"/>
    <x v="216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x v="53"/>
    <x v="2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x v="50"/>
    <x v="121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x v="150"/>
    <x v="2166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x v="50"/>
    <x v="121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x v="57"/>
    <x v="2167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x v="90"/>
    <x v="2168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x v="26"/>
    <x v="2169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x v="3"/>
    <x v="364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x v="7"/>
    <x v="2170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x v="8"/>
    <x v="2171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x v="6"/>
    <x v="2172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x v="357"/>
    <x v="2173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x v="40"/>
    <x v="217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x v="192"/>
    <x v="1259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x v="21"/>
    <x v="2175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x v="7"/>
    <x v="2176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x v="35"/>
    <x v="217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x v="18"/>
    <x v="1038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x v="21"/>
    <x v="20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x v="2"/>
    <x v="2178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x v="37"/>
    <x v="140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x v="38"/>
    <x v="217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x v="13"/>
    <x v="2180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x v="200"/>
    <x v="218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x v="12"/>
    <x v="21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x v="31"/>
    <x v="2183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x v="39"/>
    <x v="2184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x v="33"/>
    <x v="96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x v="20"/>
    <x v="29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x v="15"/>
    <x v="1250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x v="41"/>
    <x v="2185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x v="33"/>
    <x v="2186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x v="7"/>
    <x v="21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x v="5"/>
    <x v="1867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x v="41"/>
    <x v="2188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x v="16"/>
    <x v="2189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x v="174"/>
    <x v="2190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x v="35"/>
    <x v="2191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x v="28"/>
    <x v="2192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x v="15"/>
    <x v="811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x v="7"/>
    <x v="2193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x v="15"/>
    <x v="158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x v="13"/>
    <x v="2194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x v="8"/>
    <x v="683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x v="21"/>
    <x v="219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x v="31"/>
    <x v="2196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x v="187"/>
    <x v="2197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x v="81"/>
    <x v="2198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x v="50"/>
    <x v="121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x v="65"/>
    <x v="2199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x v="60"/>
    <x v="786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x v="81"/>
    <x v="2200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x v="50"/>
    <x v="121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x v="155"/>
    <x v="1656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x v="50"/>
    <x v="462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x v="57"/>
    <x v="2201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x v="50"/>
    <x v="2202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x v="221"/>
    <x v="2203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x v="50"/>
    <x v="120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x v="60"/>
    <x v="381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x v="358"/>
    <x v="183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x v="78"/>
    <x v="683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x v="50"/>
    <x v="121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x v="56"/>
    <x v="1878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x v="50"/>
    <x v="121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x v="132"/>
    <x v="2204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x v="3"/>
    <x v="220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x v="17"/>
    <x v="220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x v="9"/>
    <x v="2207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x v="28"/>
    <x v="2208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x v="9"/>
    <x v="2209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x v="8"/>
    <x v="2210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x v="21"/>
    <x v="2211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x v="8"/>
    <x v="2212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x v="8"/>
    <x v="2213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x v="31"/>
    <x v="2214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x v="21"/>
    <x v="221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x v="8"/>
    <x v="2216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x v="7"/>
    <x v="221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x v="33"/>
    <x v="247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x v="105"/>
    <x v="2218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x v="5"/>
    <x v="1145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x v="21"/>
    <x v="2219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x v="21"/>
    <x v="2220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x v="3"/>
    <x v="2221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x v="105"/>
    <x v="73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s v="theater/plays"/>
    <x v="21"/>
    <x v="222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x v="29"/>
    <x v="1345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x v="5"/>
    <x v="2223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x v="164"/>
    <x v="400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x v="26"/>
    <x v="2224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x v="17"/>
    <x v="2225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x v="8"/>
    <x v="2226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x v="33"/>
    <x v="2208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x v="7"/>
    <x v="2227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x v="7"/>
    <x v="2228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x v="20"/>
    <x v="1953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x v="6"/>
    <x v="2229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x v="7"/>
    <x v="2230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x v="41"/>
    <x v="223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x v="37"/>
    <x v="162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x v="33"/>
    <x v="2232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x v="33"/>
    <x v="2233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x v="3"/>
    <x v="2234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x v="38"/>
    <x v="1917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x v="6"/>
    <x v="2235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x v="7"/>
    <x v="2236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x v="2"/>
    <x v="2237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x v="21"/>
    <x v="223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x v="38"/>
    <x v="2239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x v="30"/>
    <x v="1506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x v="21"/>
    <x v="2240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x v="7"/>
    <x v="224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x v="215"/>
    <x v="2242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x v="30"/>
    <x v="1901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x v="6"/>
    <x v="1169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x v="2"/>
    <x v="2243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x v="6"/>
    <x v="224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x v="15"/>
    <x v="224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x v="8"/>
    <x v="224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x v="33"/>
    <x v="2247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x v="20"/>
    <x v="2248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x v="33"/>
    <x v="2249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x v="344"/>
    <x v="2250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x v="26"/>
    <x v="104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x v="21"/>
    <x v="2251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x v="30"/>
    <x v="2252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x v="21"/>
    <x v="2253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x v="21"/>
    <x v="2254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x v="22"/>
    <x v="2255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x v="224"/>
    <x v="2256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x v="13"/>
    <x v="22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x v="7"/>
    <x v="2258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x v="8"/>
    <x v="225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x v="16"/>
    <x v="2260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x v="15"/>
    <x v="2261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x v="33"/>
    <x v="2262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x v="35"/>
    <x v="2263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x v="33"/>
    <x v="2264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x v="108"/>
    <x v="2265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x v="33"/>
    <x v="226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x v="2"/>
    <x v="2267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x v="21"/>
    <x v="2268"/>
    <x v="1"/>
    <x v="6"/>
  </r>
  <r>
    <n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x v="20"/>
    <x v="226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x v="21"/>
    <x v="2270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x v="8"/>
    <x v="2271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x v="8"/>
    <x v="2272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x v="18"/>
    <x v="227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x v="10"/>
    <x v="227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x v="35"/>
    <x v="227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x v="359"/>
    <x v="227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x v="106"/>
    <x v="518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x v="90"/>
    <x v="2277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x v="33"/>
    <x v="1999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x v="124"/>
    <x v="227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x v="8"/>
    <x v="227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x v="21"/>
    <x v="2280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x v="31"/>
    <x v="2281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x v="104"/>
    <x v="228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x v="18"/>
    <x v="699"/>
    <x v="1"/>
    <x v="6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x v="33"/>
    <x v="2283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x v="31"/>
    <x v="2284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x v="2"/>
    <x v="2285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x v="21"/>
    <x v="2286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x v="215"/>
    <x v="228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x v="13"/>
    <x v="2288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x v="108"/>
    <x v="228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x v="175"/>
    <x v="656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x v="8"/>
    <x v="229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x v="5"/>
    <x v="229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x v="8"/>
    <x v="2254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x v="31"/>
    <x v="2292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x v="185"/>
    <x v="2293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x v="5"/>
    <x v="229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x v="8"/>
    <x v="2295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x v="6"/>
    <x v="2296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x v="9"/>
    <x v="2297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x v="29"/>
    <x v="1178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x v="7"/>
    <x v="2298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x v="13"/>
    <x v="1245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x v="21"/>
    <x v="2299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x v="9"/>
    <x v="204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x v="21"/>
    <x v="2300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x v="40"/>
    <x v="179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x v="7"/>
    <x v="2301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x v="7"/>
    <x v="2302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x v="91"/>
    <x v="2303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x v="16"/>
    <x v="2304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x v="6"/>
    <x v="2305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x v="2"/>
    <x v="23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x v="8"/>
    <x v="2307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x v="2"/>
    <x v="2308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x v="86"/>
    <x v="2309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x v="8"/>
    <x v="231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x v="8"/>
    <x v="1770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x v="5"/>
    <x v="231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x v="21"/>
    <x v="2312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x v="3"/>
    <x v="2313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x v="178"/>
    <x v="2314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x v="8"/>
    <x v="2315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x v="21"/>
    <x v="2316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x v="193"/>
    <x v="935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x v="7"/>
    <x v="2317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x v="22"/>
    <x v="73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x v="5"/>
    <x v="2318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x v="17"/>
    <x v="231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x v="8"/>
    <x v="232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x v="42"/>
    <x v="2321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x v="3"/>
    <x v="395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x v="7"/>
    <x v="2322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x v="29"/>
    <x v="2323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x v="136"/>
    <x v="1245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x v="21"/>
    <x v="2145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x v="9"/>
    <x v="232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x v="7"/>
    <x v="2325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x v="7"/>
    <x v="2326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x v="33"/>
    <x v="1555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x v="6"/>
    <x v="2327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x v="7"/>
    <x v="2036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x v="40"/>
    <x v="1417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x v="147"/>
    <x v="2328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x v="7"/>
    <x v="2329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x v="6"/>
    <x v="2330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x v="3"/>
    <x v="2331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x v="360"/>
    <x v="2332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x v="17"/>
    <x v="2333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x v="2"/>
    <x v="2334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x v="3"/>
    <x v="2335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x v="90"/>
    <x v="2336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x v="86"/>
    <x v="2337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x v="3"/>
    <x v="134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x v="8"/>
    <x v="150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x v="13"/>
    <x v="2338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x v="8"/>
    <x v="2339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x v="8"/>
    <x v="2340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x v="7"/>
    <x v="1708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x v="29"/>
    <x v="2341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x v="3"/>
    <x v="2342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x v="3"/>
    <x v="2343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x v="21"/>
    <x v="2344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x v="7"/>
    <x v="2345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x v="20"/>
    <x v="2346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x v="8"/>
    <x v="2347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x v="8"/>
    <x v="4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x v="2"/>
    <x v="39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x v="16"/>
    <x v="234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x v="3"/>
    <x v="1154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x v="41"/>
    <x v="2349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x v="21"/>
    <x v="2320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x v="316"/>
    <x v="2296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x v="8"/>
    <x v="683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x v="6"/>
    <x v="2350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x v="24"/>
    <x v="2005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x v="361"/>
    <x v="235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x v="3"/>
    <x v="2352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x v="20"/>
    <x v="123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x v="38"/>
    <x v="555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x v="3"/>
    <x v="2353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x v="8"/>
    <x v="2354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x v="21"/>
    <x v="235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x v="5"/>
    <x v="2356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x v="8"/>
    <x v="2124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x v="108"/>
    <x v="2357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x v="178"/>
    <x v="2358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x v="8"/>
    <x v="2359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x v="13"/>
    <x v="2360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x v="185"/>
    <x v="23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x v="39"/>
    <x v="2362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x v="15"/>
    <x v="2363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x v="3"/>
    <x v="2364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x v="8"/>
    <x v="2365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x v="22"/>
    <x v="2235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x v="3"/>
    <x v="2366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x v="8"/>
    <x v="2367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x v="28"/>
    <x v="2368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x v="8"/>
    <x v="841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x v="7"/>
    <x v="2369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x v="13"/>
    <x v="2370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x v="178"/>
    <x v="217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x v="7"/>
    <x v="23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x v="15"/>
    <x v="2372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x v="49"/>
    <x v="431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x v="3"/>
    <x v="2373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x v="33"/>
    <x v="2374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x v="29"/>
    <x v="2375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x v="8"/>
    <x v="246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x v="33"/>
    <x v="237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x v="22"/>
    <x v="1783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x v="15"/>
    <x v="237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x v="8"/>
    <x v="2378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x v="5"/>
    <x v="2379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x v="8"/>
    <x v="2380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x v="6"/>
    <x v="2381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x v="20"/>
    <x v="2382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x v="6"/>
    <x v="238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x v="7"/>
    <x v="2384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x v="3"/>
    <x v="2385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x v="165"/>
    <x v="2386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x v="2"/>
    <x v="108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x v="33"/>
    <x v="2387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x v="8"/>
    <x v="672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x v="362"/>
    <x v="2388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x v="363"/>
    <x v="2389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x v="8"/>
    <x v="2390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x v="29"/>
    <x v="2391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x v="29"/>
    <x v="2392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x v="5"/>
    <x v="39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x v="193"/>
    <x v="1922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x v="143"/>
    <x v="2393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x v="7"/>
    <x v="2394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x v="42"/>
    <x v="2395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x v="30"/>
    <x v="440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x v="7"/>
    <x v="2396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x v="7"/>
    <x v="239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x v="87"/>
    <x v="2398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x v="49"/>
    <x v="2399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x v="39"/>
    <x v="2400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x v="9"/>
    <x v="2401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x v="364"/>
    <x v="73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x v="86"/>
    <x v="240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x v="180"/>
    <x v="2403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x v="33"/>
    <x v="2404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x v="21"/>
    <x v="2405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x v="33"/>
    <x v="2406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x v="37"/>
    <x v="2407"/>
    <x v="1"/>
    <x v="6"/>
  </r>
  <r>
    <n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x v="7"/>
    <x v="890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x v="108"/>
    <x v="2408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x v="40"/>
    <x v="2000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x v="95"/>
    <x v="683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x v="205"/>
    <x v="1299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x v="21"/>
    <x v="2230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x v="8"/>
    <x v="240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x v="7"/>
    <x v="2410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x v="40"/>
    <x v="135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x v="3"/>
    <x v="364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x v="41"/>
    <x v="2411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x v="40"/>
    <x v="2412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x v="30"/>
    <x v="2413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x v="1"/>
    <x v="2414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x v="17"/>
    <x v="241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x v="178"/>
    <x v="366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x v="12"/>
    <x v="2376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x v="35"/>
    <x v="2416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x v="7"/>
    <x v="2281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x v="19"/>
    <x v="2417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x v="30"/>
    <x v="2418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x v="10"/>
    <x v="241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x v="40"/>
    <x v="91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x v="30"/>
    <x v="1604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x v="137"/>
    <x v="2420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x v="2"/>
    <x v="2421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x v="8"/>
    <x v="246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x v="8"/>
    <x v="2422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x v="13"/>
    <x v="797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x v="39"/>
    <x v="2423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x v="15"/>
    <x v="2424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x v="21"/>
    <x v="2425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x v="6"/>
    <x v="2426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x v="6"/>
    <x v="2427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x v="7"/>
    <x v="2428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x v="2"/>
    <x v="2429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x v="29"/>
    <x v="2430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x v="8"/>
    <x v="178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x v="3"/>
    <x v="243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x v="21"/>
    <x v="2432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x v="3"/>
    <x v="1716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x v="144"/>
    <x v="1028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x v="6"/>
    <x v="2433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x v="7"/>
    <x v="2434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x v="7"/>
    <x v="2435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x v="8"/>
    <x v="2436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x v="90"/>
    <x v="2437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x v="5"/>
    <x v="687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x v="33"/>
    <x v="2438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x v="8"/>
    <x v="2439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x v="8"/>
    <x v="2440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x v="5"/>
    <x v="2441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x v="7"/>
    <x v="2442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x v="7"/>
    <x v="2443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x v="312"/>
    <x v="1300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x v="8"/>
    <x v="244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x v="35"/>
    <x v="2445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x v="21"/>
    <x v="244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x v="6"/>
    <x v="2447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x v="21"/>
    <x v="2448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x v="16"/>
    <x v="2010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x v="7"/>
    <x v="2449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x v="88"/>
    <x v="2202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x v="8"/>
    <x v="178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x v="30"/>
    <x v="2450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x v="17"/>
    <x v="2451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x v="9"/>
    <x v="2452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x v="94"/>
    <x v="245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x v="33"/>
    <x v="1428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x v="42"/>
    <x v="245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x v="144"/>
    <x v="14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x v="30"/>
    <x v="245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x v="28"/>
    <x v="2456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x v="4"/>
    <x v="88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x v="2"/>
    <x v="104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x v="21"/>
    <x v="2457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x v="2"/>
    <x v="2458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x v="8"/>
    <x v="2459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x v="8"/>
    <x v="90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x v="21"/>
    <x v="2460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x v="35"/>
    <x v="2461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x v="21"/>
    <x v="2414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x v="21"/>
    <x v="2462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x v="2"/>
    <x v="2463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x v="21"/>
    <x v="1756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x v="8"/>
    <x v="2464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x v="6"/>
    <x v="138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x v="40"/>
    <x v="2465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x v="8"/>
    <x v="1199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x v="8"/>
    <x v="2466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x v="8"/>
    <x v="2467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x v="124"/>
    <x v="2468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x v="3"/>
    <x v="2469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x v="29"/>
    <x v="2470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x v="21"/>
    <x v="247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x v="328"/>
    <x v="2472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x v="2"/>
    <x v="247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x v="7"/>
    <x v="2474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x v="26"/>
    <x v="2475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x v="2"/>
    <x v="2476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x v="15"/>
    <x v="247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x v="38"/>
    <x v="700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x v="8"/>
    <x v="2478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x v="35"/>
    <x v="133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x v="108"/>
    <x v="2479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x v="8"/>
    <x v="2480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x v="33"/>
    <x v="2481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x v="6"/>
    <x v="2482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x v="7"/>
    <x v="2483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x v="8"/>
    <x v="135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x v="22"/>
    <x v="673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x v="8"/>
    <x v="1318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x v="8"/>
    <x v="669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x v="35"/>
    <x v="2484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x v="8"/>
    <x v="8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x v="315"/>
    <x v="2485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x v="15"/>
    <x v="938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x v="31"/>
    <x v="2486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x v="17"/>
    <x v="2487"/>
    <x v="1"/>
    <x v="6"/>
  </r>
  <r>
    <n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x v="15"/>
    <x v="2488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x v="37"/>
    <x v="2489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x v="7"/>
    <x v="2490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x v="30"/>
    <x v="2491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x v="8"/>
    <x v="2492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x v="215"/>
    <x v="2493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x v="37"/>
    <x v="24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x v="38"/>
    <x v="2495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x v="9"/>
    <x v="249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x v="17"/>
    <x v="2497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x v="29"/>
    <x v="2498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x v="33"/>
    <x v="2499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x v="5"/>
    <x v="9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x v="180"/>
    <x v="122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x v="22"/>
    <x v="2500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x v="3"/>
    <x v="104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x v="8"/>
    <x v="2501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x v="193"/>
    <x v="290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x v="40"/>
    <x v="2502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x v="361"/>
    <x v="76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x v="22"/>
    <x v="2503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x v="2"/>
    <x v="2005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x v="8"/>
    <x v="1354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x v="42"/>
    <x v="2504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x v="184"/>
    <x v="250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x v="104"/>
    <x v="583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x v="124"/>
    <x v="2506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x v="8"/>
    <x v="368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x v="7"/>
    <x v="2507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x v="13"/>
    <x v="25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x v="105"/>
    <x v="250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x v="17"/>
    <x v="38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x v="7"/>
    <x v="2350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x v="40"/>
    <x v="113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x v="2"/>
    <x v="2510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x v="5"/>
    <x v="2511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x v="8"/>
    <x v="635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x v="28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x v="2"/>
    <x v="251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x v="33"/>
    <x v="1765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x v="21"/>
    <x v="2513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x v="8"/>
    <x v="2514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x v="50"/>
    <x v="121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x v="50"/>
    <x v="120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x v="50"/>
    <x v="12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x v="76"/>
    <x v="2515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x v="68"/>
    <x v="101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x v="131"/>
    <x v="2516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x v="65"/>
    <x v="2517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x v="71"/>
    <x v="2518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x v="50"/>
    <x v="121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x v="134"/>
    <x v="251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x v="113"/>
    <x v="1694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x v="50"/>
    <x v="120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x v="52"/>
    <x v="1714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x v="50"/>
    <x v="121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x v="53"/>
    <x v="501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x v="50"/>
    <x v="121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x v="63"/>
    <x v="2520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x v="50"/>
    <x v="120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x v="62"/>
    <x v="2521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x v="52"/>
    <x v="2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x v="8"/>
    <x v="2522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x v="3"/>
    <x v="115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x v="8"/>
    <x v="201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x v="3"/>
    <x v="1337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x v="365"/>
    <x v="2523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x v="7"/>
    <x v="2524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x v="107"/>
    <x v="2525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x v="31"/>
    <x v="2526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x v="6"/>
    <x v="2527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x v="38"/>
    <x v="2528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x v="7"/>
    <x v="1700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x v="21"/>
    <x v="2529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x v="8"/>
    <x v="2530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x v="38"/>
    <x v="2531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x v="7"/>
    <x v="2532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x v="3"/>
    <x v="433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x v="15"/>
    <x v="2533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x v="41"/>
    <x v="2534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x v="8"/>
    <x v="2535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x v="33"/>
    <x v="25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x v="3"/>
    <x v="25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x v="178"/>
    <x v="2538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x v="5"/>
    <x v="2539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x v="7"/>
    <x v="2540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x v="21"/>
    <x v="2541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x v="35"/>
    <x v="254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x v="8"/>
    <x v="2543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x v="49"/>
    <x v="457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x v="32"/>
    <x v="2544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x v="33"/>
    <x v="254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x v="33"/>
    <x v="2546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x v="5"/>
    <x v="2547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x v="40"/>
    <x v="2548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x v="20"/>
    <x v="1025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x v="86"/>
    <x v="69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x v="38"/>
    <x v="254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x v="86"/>
    <x v="2550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x v="6"/>
    <x v="17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x v="7"/>
    <x v="2551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x v="8"/>
    <x v="2552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x v="15"/>
    <x v="995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x v="90"/>
    <x v="2553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x v="28"/>
    <x v="2554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x v="30"/>
    <x v="2555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x v="9"/>
    <x v="255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x v="32"/>
    <x v="2557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x v="13"/>
    <x v="2558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x v="8"/>
    <x v="2559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x v="19"/>
    <x v="256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x v="29"/>
    <x v="2561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x v="38"/>
    <x v="2562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x v="7"/>
    <x v="2007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x v="10"/>
    <x v="227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x v="8"/>
    <x v="256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x v="15"/>
    <x v="2564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x v="4"/>
    <x v="2565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x v="104"/>
    <x v="2566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x v="33"/>
    <x v="182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x v="10"/>
    <x v="2567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x v="362"/>
    <x v="256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x v="126"/>
    <x v="2569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x v="29"/>
    <x v="2570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x v="48"/>
    <x v="2571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x v="35"/>
    <x v="257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x v="224"/>
    <x v="734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x v="21"/>
    <x v="2573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x v="21"/>
    <x v="2574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x v="33"/>
    <x v="2575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x v="94"/>
    <x v="843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x v="7"/>
    <x v="2576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x v="366"/>
    <x v="2577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x v="367"/>
    <x v="2432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x v="2"/>
    <x v="2578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x v="7"/>
    <x v="2579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x v="38"/>
    <x v="2580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x v="21"/>
    <x v="2581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x v="33"/>
    <x v="2582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x v="37"/>
    <x v="2583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x v="368"/>
    <x v="2584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x v="7"/>
    <x v="2503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x v="114"/>
    <x v="2585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x v="113"/>
    <x v="258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x v="54"/>
    <x v="101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x v="57"/>
    <x v="123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x v="77"/>
    <x v="16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x v="50"/>
    <x v="121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x v="58"/>
    <x v="2254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x v="55"/>
    <x v="119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x v="60"/>
    <x v="119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x v="70"/>
    <x v="822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x v="82"/>
    <x v="817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x v="68"/>
    <x v="2587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x v="82"/>
    <x v="2588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x v="50"/>
    <x v="121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x v="53"/>
    <x v="380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x v="50"/>
    <x v="121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x v="50"/>
    <x v="121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x v="54"/>
    <x v="119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x v="53"/>
    <x v="2589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x v="60"/>
    <x v="380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x v="3"/>
    <x v="2590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x v="2"/>
    <x v="753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x v="8"/>
    <x v="2591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x v="18"/>
    <x v="2592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x v="40"/>
    <x v="789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x v="33"/>
    <x v="259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x v="28"/>
    <x v="2594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x v="22"/>
    <x v="259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x v="7"/>
    <x v="2596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x v="15"/>
    <x v="2597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x v="21"/>
    <x v="12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x v="5"/>
    <x v="2598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x v="7"/>
    <x v="2599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x v="8"/>
    <x v="2600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x v="6"/>
    <x v="260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x v="8"/>
    <x v="2602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x v="8"/>
    <x v="2480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x v="40"/>
    <x v="2603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x v="33"/>
    <x v="2604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x v="16"/>
    <x v="645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x v="29"/>
    <x v="260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x v="8"/>
    <x v="2606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x v="8"/>
    <x v="101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x v="91"/>
    <x v="2607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x v="5"/>
    <x v="2608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x v="29"/>
    <x v="2609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x v="8"/>
    <x v="101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x v="8"/>
    <x v="145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x v="13"/>
    <x v="2610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x v="1"/>
    <x v="1129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x v="2"/>
    <x v="261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x v="3"/>
    <x v="938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x v="28"/>
    <x v="101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x v="5"/>
    <x v="2612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x v="21"/>
    <x v="2613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x v="32"/>
    <x v="261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x v="41"/>
    <x v="26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x v="298"/>
    <x v="96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x v="38"/>
    <x v="2616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x v="8"/>
    <x v="2617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x v="60"/>
    <x v="13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x v="56"/>
    <x v="2005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x v="50"/>
    <x v="121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x v="50"/>
    <x v="121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x v="50"/>
    <x v="827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x v="64"/>
    <x v="2618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x v="60"/>
    <x v="73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x v="53"/>
    <x v="144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x v="50"/>
    <x v="120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x v="369"/>
    <x v="2619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x v="60"/>
    <x v="1491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x v="65"/>
    <x v="96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x v="65"/>
    <x v="2620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x v="114"/>
    <x v="2621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x v="50"/>
    <x v="121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x v="68"/>
    <x v="2382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x v="50"/>
    <x v="121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x v="50"/>
    <x v="1720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x v="50"/>
    <x v="144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x v="75"/>
    <x v="2622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x v="8"/>
    <x v="683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x v="7"/>
    <x v="1316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x v="108"/>
    <x v="26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x v="370"/>
    <x v="794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x v="5"/>
    <x v="2624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x v="7"/>
    <x v="2625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x v="49"/>
    <x v="2626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x v="8"/>
    <x v="73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x v="17"/>
    <x v="2627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x v="13"/>
    <x v="2628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x v="371"/>
    <x v="2629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x v="6"/>
    <x v="2630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x v="1"/>
    <x v="161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x v="2"/>
    <x v="2631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x v="5"/>
    <x v="2632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x v="6"/>
    <x v="1622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x v="29"/>
    <x v="2633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x v="2"/>
    <x v="2634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x v="17"/>
    <x v="440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x v="42"/>
    <x v="2635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x v="8"/>
    <x v="2636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x v="8"/>
    <x v="2637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x v="372"/>
    <x v="753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x v="6"/>
    <x v="2638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x v="2"/>
    <x v="2639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x v="16"/>
    <x v="277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x v="15"/>
    <x v="2640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x v="12"/>
    <x v="375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x v="40"/>
    <x v="2641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x v="21"/>
    <x v="264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x v="7"/>
    <x v="2643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x v="7"/>
    <x v="2644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x v="373"/>
    <x v="94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x v="114"/>
    <x v="264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x v="66"/>
    <x v="2646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x v="70"/>
    <x v="264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x v="139"/>
    <x v="2648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x v="53"/>
    <x v="2649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x v="56"/>
    <x v="2120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x v="63"/>
    <x v="2650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x v="63"/>
    <x v="26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x v="113"/>
    <x v="2652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x v="65"/>
    <x v="2653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x v="122"/>
    <x v="2654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x v="50"/>
    <x v="119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x v="50"/>
    <x v="31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x v="63"/>
    <x v="2655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x v="56"/>
    <x v="380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x v="50"/>
    <x v="120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x v="62"/>
    <x v="177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x v="53"/>
    <x v="119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x v="50"/>
    <x v="120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x v="82"/>
    <x v="2656"/>
    <x v="1"/>
    <x v="6"/>
  </r>
  <r>
    <n v="3861"/>
    <x v="3856"/>
    <s v="THE COMING OF THE LORD!"/>
    <n v="2000"/>
    <n v="100"/>
    <x v="2"/>
    <x v="0"/>
    <s v="USD"/>
    <n v="1415828820"/>
    <n v="1412258977"/>
    <b v="0"/>
    <x v="29"/>
    <b v="0"/>
    <s v="theater/plays"/>
    <x v="62"/>
    <x v="101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x v="50"/>
    <x v="120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x v="50"/>
    <x v="121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x v="60"/>
    <x v="135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x v="117"/>
    <x v="2235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x v="60"/>
    <x v="148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x v="55"/>
    <x v="2214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x v="50"/>
    <x v="119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x v="56"/>
    <x v="882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x v="77"/>
    <x v="1795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x v="56"/>
    <x v="140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x v="50"/>
    <x v="121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x v="50"/>
    <x v="121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x v="50"/>
    <x v="121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x v="50"/>
    <x v="121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x v="226"/>
    <x v="235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x v="62"/>
    <x v="2657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x v="50"/>
    <x v="119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x v="50"/>
    <x v="121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x v="55"/>
    <x v="350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x v="62"/>
    <x v="380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x v="50"/>
    <x v="121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x v="50"/>
    <x v="121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x v="50"/>
    <x v="121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x v="50"/>
    <x v="121"/>
    <x v="1"/>
    <x v="40"/>
  </r>
  <r>
    <n v="3886"/>
    <x v="3881"/>
    <n v="1"/>
    <n v="10000"/>
    <n v="0"/>
    <x v="1"/>
    <x v="2"/>
    <s v="AUD"/>
    <n v="1418275702"/>
    <n v="1415683702"/>
    <b v="0"/>
    <x v="78"/>
    <b v="0"/>
    <s v="theater/musical"/>
    <x v="50"/>
    <x v="121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x v="53"/>
    <x v="827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x v="117"/>
    <x v="2418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x v="60"/>
    <x v="2658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x v="123"/>
    <x v="2659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x v="69"/>
    <x v="2218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x v="50"/>
    <x v="121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x v="66"/>
    <x v="2660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x v="56"/>
    <x v="1296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x v="62"/>
    <x v="73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x v="57"/>
    <x v="65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x v="82"/>
    <x v="878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x v="69"/>
    <x v="1302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x v="60"/>
    <x v="368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x v="62"/>
    <x v="2661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x v="60"/>
    <x v="380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x v="190"/>
    <x v="266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x v="50"/>
    <x v="121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x v="50"/>
    <x v="1720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x v="81"/>
    <x v="2663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x v="356"/>
    <x v="2664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x v="77"/>
    <x v="266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x v="114"/>
    <x v="1783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x v="50"/>
    <x v="1178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x v="56"/>
    <x v="2666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x v="121"/>
    <x v="2417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x v="50"/>
    <x v="120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x v="54"/>
    <x v="2667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x v="71"/>
    <x v="227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x v="50"/>
    <x v="144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x v="50"/>
    <x v="121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x v="50"/>
    <x v="119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x v="50"/>
    <x v="375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x v="53"/>
    <x v="179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x v="62"/>
    <x v="817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x v="50"/>
    <x v="121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x v="59"/>
    <x v="2668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x v="81"/>
    <x v="2669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x v="77"/>
    <x v="1338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x v="54"/>
    <x v="144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x v="50"/>
    <x v="2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x v="60"/>
    <x v="381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x v="55"/>
    <x v="2670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x v="53"/>
    <x v="2671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x v="50"/>
    <x v="121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x v="50"/>
    <x v="121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x v="50"/>
    <x v="120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x v="63"/>
    <x v="1466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x v="57"/>
    <x v="2672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x v="156"/>
    <x v="2213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x v="50"/>
    <x v="121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x v="374"/>
    <x v="2673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x v="81"/>
    <x v="295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x v="50"/>
    <x v="144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x v="50"/>
    <x v="148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x v="60"/>
    <x v="380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x v="50"/>
    <x v="121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x v="71"/>
    <x v="2674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x v="50"/>
    <x v="121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x v="50"/>
    <x v="144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x v="56"/>
    <x v="492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x v="56"/>
    <x v="470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x v="50"/>
    <x v="121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x v="63"/>
    <x v="267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x v="60"/>
    <x v="380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x v="50"/>
    <x v="120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x v="50"/>
    <x v="380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x v="50"/>
    <x v="121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x v="50"/>
    <x v="121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x v="148"/>
    <x v="97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x v="50"/>
    <x v="121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x v="50"/>
    <x v="582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x v="188"/>
    <x v="267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x v="148"/>
    <x v="821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x v="53"/>
    <x v="784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x v="50"/>
    <x v="678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x v="56"/>
    <x v="2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x v="50"/>
    <x v="121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x v="52"/>
    <x v="823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x v="51"/>
    <x v="367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x v="60"/>
    <x v="377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x v="148"/>
    <x v="212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x v="57"/>
    <x v="144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x v="113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x v="50"/>
    <x v="148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x v="60"/>
    <x v="267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x v="70"/>
    <x v="2679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x v="375"/>
    <x v="2680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x v="188"/>
    <x v="2681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x v="50"/>
    <x v="121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x v="216"/>
    <x v="268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x v="60"/>
    <x v="2683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x v="57"/>
    <x v="1261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x v="53"/>
    <x v="1714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x v="82"/>
    <x v="2641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x v="65"/>
    <x v="628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x v="68"/>
    <x v="441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x v="131"/>
    <x v="2684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x v="52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x v="188"/>
    <x v="2685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x v="54"/>
    <x v="2686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x v="151"/>
    <x v="2687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x v="53"/>
    <x v="1729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x v="50"/>
    <x v="121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x v="65"/>
    <x v="1534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x v="68"/>
    <x v="101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x v="62"/>
    <x v="2688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x v="50"/>
    <x v="362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x v="50"/>
    <x v="144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x v="131"/>
    <x v="827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x v="123"/>
    <x v="779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x v="50"/>
    <x v="121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x v="219"/>
    <x v="2689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x v="123"/>
    <x v="2690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x v="50"/>
    <x v="119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x v="151"/>
    <x v="2671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x v="53"/>
    <x v="2012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x v="54"/>
    <x v="96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x v="50"/>
    <x v="120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x v="60"/>
    <x v="135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x v="50"/>
    <x v="447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x v="50"/>
    <x v="144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x v="52"/>
    <x v="2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x v="65"/>
    <x v="380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x v="148"/>
    <x v="2691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x v="59"/>
    <x v="2692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x v="50"/>
    <x v="121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x v="60"/>
    <x v="31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x v="50"/>
    <x v="121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x v="50"/>
    <x v="120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x v="51"/>
    <x v="119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x v="60"/>
    <x v="1780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x v="114"/>
    <x v="151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x v="60"/>
    <x v="179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x v="123"/>
    <x v="8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x v="60"/>
    <x v="368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x v="140"/>
    <x v="2693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x v="50"/>
    <x v="121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x v="60"/>
    <x v="119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x v="62"/>
    <x v="368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x v="50"/>
    <x v="121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x v="113"/>
    <x v="2557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x v="58"/>
    <x v="2534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x v="50"/>
    <x v="121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x v="63"/>
    <x v="583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x v="50"/>
    <x v="121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x v="113"/>
    <x v="578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x v="73"/>
    <x v="269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x v="60"/>
    <x v="101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x v="121"/>
    <x v="2695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x v="153"/>
    <x v="269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x v="57"/>
    <x v="375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x v="81"/>
    <x v="2697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x v="64"/>
    <x v="88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x v="134"/>
    <x v="2698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x v="50"/>
    <x v="678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x v="50"/>
    <x v="582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x v="50"/>
    <x v="121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x v="151"/>
    <x v="690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x v="50"/>
    <x v="120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x v="59"/>
    <x v="134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x v="53"/>
    <x v="440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x v="82"/>
    <x v="2699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x v="50"/>
    <x v="580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x v="50"/>
    <x v="120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x v="50"/>
    <x v="121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x v="151"/>
    <x v="2700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x v="66"/>
    <x v="687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x v="50"/>
    <x v="121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x v="82"/>
    <x v="2701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x v="226"/>
    <x v="596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x v="66"/>
    <x v="947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x v="56"/>
    <x v="2702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x v="56"/>
    <x v="669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x v="56"/>
    <x v="2629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x v="50"/>
    <x v="121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x v="53"/>
    <x v="270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x v="60"/>
    <x v="2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x v="118"/>
    <x v="105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x v="60"/>
    <x v="2704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x v="50"/>
    <x v="380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x v="220"/>
    <x v="2705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x v="60"/>
    <x v="2706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x v="122"/>
    <x v="2707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x v="123"/>
    <x v="440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x v="50"/>
    <x v="121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x v="50"/>
    <x v="447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x v="60"/>
    <x v="2708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x v="117"/>
    <x v="431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x v="129"/>
    <x v="2709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x v="50"/>
    <x v="121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x v="114"/>
    <x v="2710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x v="50"/>
    <x v="121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x v="50"/>
    <x v="144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x v="50"/>
    <x v="121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x v="63"/>
    <x v="2242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x v="53"/>
    <x v="1720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x v="66"/>
    <x v="2711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x v="50"/>
    <x v="119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x v="50"/>
    <x v="119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x v="62"/>
    <x v="2712"/>
    <x v="1"/>
    <x v="6"/>
  </r>
  <r>
    <n v="4087"/>
    <x v="4080"/>
    <s v="Comedy Stage Play"/>
    <n v="9600"/>
    <n v="0"/>
    <x v="2"/>
    <x v="0"/>
    <s v="USD"/>
    <n v="1468777786"/>
    <n v="1466185786"/>
    <b v="0"/>
    <x v="78"/>
    <b v="0"/>
    <s v="theater/plays"/>
    <x v="50"/>
    <x v="121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x v="57"/>
    <x v="2561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x v="62"/>
    <x v="179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x v="56"/>
    <x v="1545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x v="55"/>
    <x v="15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x v="50"/>
    <x v="135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x v="53"/>
    <x v="2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x v="121"/>
    <x v="2713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x v="56"/>
    <x v="2714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x v="57"/>
    <x v="2715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x v="50"/>
    <x v="121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x v="50"/>
    <x v="121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x v="60"/>
    <x v="73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x v="50"/>
    <x v="121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x v="50"/>
    <x v="121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x v="117"/>
    <x v="2716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x v="54"/>
    <x v="40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x v="70"/>
    <x v="2717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x v="113"/>
    <x v="2718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x v="376"/>
    <x v="2719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x v="53"/>
    <x v="215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x v="53"/>
    <x v="578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x v="50"/>
    <x v="121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x v="129"/>
    <x v="2720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x v="56"/>
    <x v="2721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x v="50"/>
    <x v="120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6AE939-9CAD-A344-9289-DFF673EF08E8}" name="PivotTable1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0422A-69FB-EA49-9018-67706BEF291A}" name="PivotTable2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7D057-A930-394A-A92C-CA05B1047537}" name="PivotTable3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56" zoomScaleNormal="156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19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4" priority="2" operator="containsText" text="failed">
      <formula>NOT(ISERROR(SEARCH("failed",F1)))</formula>
    </cfRule>
    <cfRule type="containsText" dxfId="13" priority="3" operator="containsText" text="canceled">
      <formula>NOT(ISERROR(SEARCH("canceled",F1)))</formula>
    </cfRule>
    <cfRule type="containsText" dxfId="12" priority="4" operator="containsText" text="successful">
      <formula>NOT(ISERROR(SEARCH("successful",F1)))</formula>
    </cfRule>
    <cfRule type="containsText" dxfId="11" priority="5" operator="containsText" text="canceled">
      <formula>NOT(ISERROR(SEARCH("canceled",F1)))</formula>
    </cfRule>
    <cfRule type="containsText" dxfId="1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31407-28BB-C34C-977E-DE84871FF5AD}">
  <dimension ref="A1:F6"/>
  <sheetViews>
    <sheetView workbookViewId="0">
      <selection activeCell="AS11" sqref="AS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.1640625" bestFit="1" customWidth="1"/>
    <col min="8" max="10" width="5.1640625" bestFit="1" customWidth="1"/>
    <col min="11" max="11" width="2.1640625" bestFit="1" customWidth="1"/>
    <col min="12" max="14" width="5.1640625" bestFit="1" customWidth="1"/>
    <col min="15" max="15" width="4.1640625" bestFit="1" customWidth="1"/>
    <col min="16" max="16" width="2.1640625" bestFit="1" customWidth="1"/>
    <col min="17" max="17" width="5.1640625" bestFit="1" customWidth="1"/>
    <col min="18" max="18" width="4.1640625" bestFit="1" customWidth="1"/>
    <col min="19" max="19" width="5.1640625" bestFit="1" customWidth="1"/>
    <col min="20" max="20" width="3.1640625" bestFit="1" customWidth="1"/>
    <col min="21" max="23" width="5.1640625" bestFit="1" customWidth="1"/>
    <col min="24" max="24" width="4.1640625" bestFit="1" customWidth="1"/>
    <col min="25" max="26" width="5.1640625" bestFit="1" customWidth="1"/>
    <col min="27" max="27" width="4.1640625" bestFit="1" customWidth="1"/>
    <col min="28" max="29" width="5.1640625" bestFit="1" customWidth="1"/>
    <col min="30" max="30" width="4.1640625" bestFit="1" customWidth="1"/>
    <col min="31" max="33" width="5.1640625" bestFit="1" customWidth="1"/>
    <col min="34" max="34" width="2.1640625" bestFit="1" customWidth="1"/>
    <col min="35" max="35" width="5.1640625" bestFit="1" customWidth="1"/>
    <col min="36" max="36" width="4.1640625" bestFit="1" customWidth="1"/>
    <col min="37" max="37" width="2.1640625" bestFit="1" customWidth="1"/>
    <col min="38" max="39" width="5.1640625" bestFit="1" customWidth="1"/>
    <col min="40" max="40" width="4.1640625" bestFit="1" customWidth="1"/>
    <col min="41" max="41" width="5.1640625" bestFit="1" customWidth="1"/>
    <col min="42" max="42" width="2.1640625" bestFit="1" customWidth="1"/>
    <col min="43" max="44" width="4.1640625" bestFit="1" customWidth="1"/>
    <col min="45" max="45" width="5.1640625" bestFit="1" customWidth="1"/>
    <col min="46" max="46" width="3.1640625" bestFit="1" customWidth="1"/>
    <col min="47" max="49" width="6.1640625" bestFit="1" customWidth="1"/>
    <col min="50" max="50" width="5.1640625" bestFit="1" customWidth="1"/>
    <col min="51" max="57" width="6.1640625" bestFit="1" customWidth="1"/>
    <col min="58" max="58" width="3.1640625" bestFit="1" customWidth="1"/>
    <col min="59" max="59" width="6.1640625" bestFit="1" customWidth="1"/>
    <col min="60" max="60" width="5.1640625" bestFit="1" customWidth="1"/>
    <col min="61" max="61" width="6.1640625" bestFit="1" customWidth="1"/>
    <col min="62" max="62" width="3.1640625" bestFit="1" customWidth="1"/>
    <col min="63" max="67" width="6.1640625" bestFit="1" customWidth="1"/>
    <col min="68" max="68" width="3.1640625" bestFit="1" customWidth="1"/>
    <col min="69" max="70" width="6.1640625" bestFit="1" customWidth="1"/>
    <col min="71" max="71" width="3.1640625" bestFit="1" customWidth="1"/>
    <col min="72" max="72" width="5.1640625" bestFit="1" customWidth="1"/>
    <col min="73" max="73" width="6.1640625" bestFit="1" customWidth="1"/>
    <col min="74" max="74" width="5.1640625" bestFit="1" customWidth="1"/>
    <col min="75" max="77" width="6.1640625" bestFit="1" customWidth="1"/>
    <col min="78" max="78" width="3.1640625" bestFit="1" customWidth="1"/>
    <col min="79" max="79" width="5.1640625" bestFit="1" customWidth="1"/>
    <col min="80" max="82" width="6.1640625" bestFit="1" customWidth="1"/>
    <col min="83" max="83" width="5.1640625" bestFit="1" customWidth="1"/>
    <col min="84" max="85" width="6.1640625" bestFit="1" customWidth="1"/>
    <col min="86" max="86" width="3.1640625" bestFit="1" customWidth="1"/>
    <col min="87" max="87" width="5.1640625" bestFit="1" customWidth="1"/>
    <col min="88" max="88" width="6.1640625" bestFit="1" customWidth="1"/>
    <col min="89" max="89" width="5.1640625" bestFit="1" customWidth="1"/>
    <col min="90" max="93" width="6.1640625" bestFit="1" customWidth="1"/>
    <col min="94" max="94" width="3.1640625" bestFit="1" customWidth="1"/>
    <col min="95" max="96" width="6.1640625" bestFit="1" customWidth="1"/>
    <col min="97" max="97" width="5.1640625" bestFit="1" customWidth="1"/>
    <col min="98" max="100" width="6.1640625" bestFit="1" customWidth="1"/>
    <col min="101" max="101" width="5.1640625" bestFit="1" customWidth="1"/>
    <col min="102" max="102" width="6.1640625" bestFit="1" customWidth="1"/>
    <col min="103" max="103" width="3.1640625" bestFit="1" customWidth="1"/>
    <col min="104" max="105" width="6.1640625" bestFit="1" customWidth="1"/>
    <col min="106" max="106" width="5.1640625" bestFit="1" customWidth="1"/>
    <col min="107" max="107" width="6.1640625" bestFit="1" customWidth="1"/>
    <col min="108" max="108" width="3.1640625" bestFit="1" customWidth="1"/>
    <col min="109" max="112" width="6.1640625" bestFit="1" customWidth="1"/>
    <col min="113" max="114" width="5.1640625" bestFit="1" customWidth="1"/>
    <col min="115" max="118" width="6.1640625" bestFit="1" customWidth="1"/>
    <col min="119" max="119" width="5.1640625" bestFit="1" customWidth="1"/>
    <col min="120" max="122" width="6.1640625" bestFit="1" customWidth="1"/>
    <col min="123" max="123" width="5.1640625" bestFit="1" customWidth="1"/>
    <col min="124" max="124" width="6.1640625" bestFit="1" customWidth="1"/>
    <col min="125" max="125" width="5.1640625" bestFit="1" customWidth="1"/>
    <col min="126" max="126" width="3.1640625" bestFit="1" customWidth="1"/>
    <col min="127" max="130" width="6.1640625" bestFit="1" customWidth="1"/>
    <col min="131" max="131" width="5.1640625" bestFit="1" customWidth="1"/>
    <col min="132" max="135" width="6.1640625" bestFit="1" customWidth="1"/>
    <col min="136" max="136" width="3.1640625" bestFit="1" customWidth="1"/>
    <col min="137" max="145" width="6.1640625" bestFit="1" customWidth="1"/>
    <col min="146" max="146" width="5.1640625" bestFit="1" customWidth="1"/>
    <col min="147" max="155" width="6.1640625" bestFit="1" customWidth="1"/>
    <col min="156" max="156" width="3.1640625" bestFit="1" customWidth="1"/>
    <col min="157" max="162" width="6.1640625" bestFit="1" customWidth="1"/>
    <col min="163" max="163" width="3.1640625" bestFit="1" customWidth="1"/>
    <col min="164" max="166" width="6.1640625" bestFit="1" customWidth="1"/>
    <col min="167" max="167" width="5.1640625" bestFit="1" customWidth="1"/>
    <col min="168" max="171" width="6.1640625" bestFit="1" customWidth="1"/>
    <col min="172" max="172" width="5.1640625" bestFit="1" customWidth="1"/>
    <col min="173" max="177" width="6.1640625" bestFit="1" customWidth="1"/>
    <col min="178" max="178" width="3.1640625" bestFit="1" customWidth="1"/>
    <col min="179" max="184" width="6.1640625" bestFit="1" customWidth="1"/>
    <col min="185" max="185" width="5.1640625" bestFit="1" customWidth="1"/>
    <col min="186" max="188" width="6.1640625" bestFit="1" customWidth="1"/>
    <col min="189" max="189" width="3.1640625" bestFit="1" customWidth="1"/>
    <col min="190" max="190" width="6.1640625" bestFit="1" customWidth="1"/>
    <col min="191" max="191" width="5.1640625" bestFit="1" customWidth="1"/>
    <col min="192" max="195" width="6.1640625" bestFit="1" customWidth="1"/>
    <col min="196" max="196" width="5.1640625" bestFit="1" customWidth="1"/>
    <col min="197" max="200" width="6.1640625" bestFit="1" customWidth="1"/>
    <col min="201" max="201" width="5.1640625" bestFit="1" customWidth="1"/>
    <col min="202" max="202" width="6.1640625" bestFit="1" customWidth="1"/>
    <col min="203" max="203" width="5.1640625" bestFit="1" customWidth="1"/>
    <col min="204" max="207" width="6.1640625" bestFit="1" customWidth="1"/>
    <col min="208" max="208" width="3.1640625" bestFit="1" customWidth="1"/>
    <col min="209" max="209" width="5.1640625" bestFit="1" customWidth="1"/>
    <col min="210" max="212" width="6.1640625" bestFit="1" customWidth="1"/>
    <col min="213" max="213" width="5.1640625" bestFit="1" customWidth="1"/>
    <col min="214" max="223" width="6.1640625" bestFit="1" customWidth="1"/>
    <col min="224" max="224" width="3.1640625" bestFit="1" customWidth="1"/>
    <col min="225" max="234" width="6.1640625" bestFit="1" customWidth="1"/>
    <col min="235" max="235" width="5.1640625" bestFit="1" customWidth="1"/>
    <col min="236" max="239" width="6.1640625" bestFit="1" customWidth="1"/>
    <col min="240" max="240" width="3.1640625" bestFit="1" customWidth="1"/>
    <col min="241" max="243" width="6.1640625" bestFit="1" customWidth="1"/>
    <col min="244" max="244" width="5.1640625" bestFit="1" customWidth="1"/>
    <col min="245" max="246" width="6.1640625" bestFit="1" customWidth="1"/>
    <col min="247" max="247" width="5.1640625" bestFit="1" customWidth="1"/>
    <col min="248" max="253" width="6.1640625" bestFit="1" customWidth="1"/>
    <col min="254" max="254" width="3.1640625" bestFit="1" customWidth="1"/>
    <col min="255" max="262" width="6.1640625" bestFit="1" customWidth="1"/>
    <col min="263" max="263" width="5.1640625" bestFit="1" customWidth="1"/>
    <col min="264" max="276" width="6.1640625" bestFit="1" customWidth="1"/>
    <col min="277" max="277" width="3.1640625" bestFit="1" customWidth="1"/>
    <col min="278" max="279" width="6.1640625" bestFit="1" customWidth="1"/>
    <col min="280" max="280" width="5.1640625" bestFit="1" customWidth="1"/>
    <col min="281" max="282" width="6.1640625" bestFit="1" customWidth="1"/>
    <col min="283" max="283" width="5.1640625" bestFit="1" customWidth="1"/>
    <col min="284" max="300" width="6.1640625" bestFit="1" customWidth="1"/>
    <col min="301" max="301" width="3.1640625" bestFit="1" customWidth="1"/>
    <col min="302" max="304" width="6.1640625" bestFit="1" customWidth="1"/>
    <col min="305" max="305" width="5.1640625" bestFit="1" customWidth="1"/>
    <col min="306" max="313" width="6.1640625" bestFit="1" customWidth="1"/>
    <col min="314" max="314" width="5.1640625" bestFit="1" customWidth="1"/>
    <col min="315" max="318" width="6.1640625" bestFit="1" customWidth="1"/>
    <col min="319" max="319" width="5.1640625" bestFit="1" customWidth="1"/>
    <col min="320" max="320" width="6.1640625" bestFit="1" customWidth="1"/>
    <col min="321" max="321" width="3.1640625" bestFit="1" customWidth="1"/>
    <col min="322" max="322" width="5.1640625" bestFit="1" customWidth="1"/>
    <col min="323" max="326" width="6.1640625" bestFit="1" customWidth="1"/>
    <col min="327" max="327" width="5.1640625" bestFit="1" customWidth="1"/>
    <col min="328" max="332" width="6.1640625" bestFit="1" customWidth="1"/>
    <col min="333" max="333" width="5.1640625" bestFit="1" customWidth="1"/>
    <col min="334" max="340" width="6.1640625" bestFit="1" customWidth="1"/>
    <col min="341" max="341" width="5.1640625" bestFit="1" customWidth="1"/>
    <col min="342" max="343" width="6.1640625" bestFit="1" customWidth="1"/>
    <col min="344" max="344" width="5.1640625" bestFit="1" customWidth="1"/>
    <col min="345" max="345" width="6.1640625" bestFit="1" customWidth="1"/>
    <col min="346" max="346" width="3.1640625" bestFit="1" customWidth="1"/>
    <col min="347" max="351" width="6.1640625" bestFit="1" customWidth="1"/>
    <col min="352" max="352" width="5.1640625" bestFit="1" customWidth="1"/>
    <col min="353" max="366" width="6.1640625" bestFit="1" customWidth="1"/>
    <col min="367" max="367" width="5.1640625" bestFit="1" customWidth="1"/>
    <col min="368" max="374" width="6.1640625" bestFit="1" customWidth="1"/>
    <col min="375" max="375" width="5.1640625" bestFit="1" customWidth="1"/>
    <col min="376" max="394" width="6.1640625" bestFit="1" customWidth="1"/>
    <col min="395" max="395" width="5.1640625" bestFit="1" customWidth="1"/>
    <col min="396" max="406" width="6.1640625" bestFit="1" customWidth="1"/>
    <col min="407" max="407" width="3.1640625" bestFit="1" customWidth="1"/>
    <col min="408" max="422" width="6.1640625" bestFit="1" customWidth="1"/>
    <col min="423" max="423" width="5.1640625" bestFit="1" customWidth="1"/>
    <col min="424" max="426" width="6.1640625" bestFit="1" customWidth="1"/>
    <col min="427" max="427" width="3.1640625" bestFit="1" customWidth="1"/>
    <col min="428" max="446" width="6.1640625" bestFit="1" customWidth="1"/>
    <col min="447" max="447" width="5.1640625" bestFit="1" customWidth="1"/>
    <col min="448" max="450" width="6.1640625" bestFit="1" customWidth="1"/>
    <col min="451" max="451" width="3.1640625" bestFit="1" customWidth="1"/>
    <col min="452" max="463" width="6.1640625" bestFit="1" customWidth="1"/>
    <col min="464" max="464" width="5.1640625" bestFit="1" customWidth="1"/>
    <col min="465" max="474" width="6.1640625" bestFit="1" customWidth="1"/>
    <col min="475" max="475" width="3.1640625" bestFit="1" customWidth="1"/>
    <col min="476" max="479" width="6.1640625" bestFit="1" customWidth="1"/>
    <col min="480" max="480" width="5.1640625" bestFit="1" customWidth="1"/>
    <col min="481" max="484" width="6.1640625" bestFit="1" customWidth="1"/>
    <col min="485" max="485" width="5.1640625" bestFit="1" customWidth="1"/>
    <col min="486" max="492" width="6.1640625" bestFit="1" customWidth="1"/>
    <col min="493" max="493" width="5.1640625" bestFit="1" customWidth="1"/>
    <col min="494" max="496" width="6.1640625" bestFit="1" customWidth="1"/>
    <col min="497" max="497" width="3.1640625" bestFit="1" customWidth="1"/>
    <col min="498" max="500" width="6.1640625" bestFit="1" customWidth="1"/>
    <col min="501" max="502" width="5.1640625" bestFit="1" customWidth="1"/>
    <col min="503" max="504" width="6.1640625" bestFit="1" customWidth="1"/>
    <col min="505" max="505" width="5.1640625" bestFit="1" customWidth="1"/>
    <col min="506" max="510" width="6.1640625" bestFit="1" customWidth="1"/>
    <col min="511" max="511" width="5.1640625" bestFit="1" customWidth="1"/>
    <col min="512" max="515" width="6.1640625" bestFit="1" customWidth="1"/>
    <col min="516" max="516" width="3.1640625" bestFit="1" customWidth="1"/>
    <col min="517" max="517" width="6.1640625" bestFit="1" customWidth="1"/>
    <col min="518" max="518" width="5.1640625" bestFit="1" customWidth="1"/>
    <col min="519" max="524" width="6.1640625" bestFit="1" customWidth="1"/>
    <col min="525" max="525" width="5.1640625" bestFit="1" customWidth="1"/>
    <col min="526" max="534" width="6.1640625" bestFit="1" customWidth="1"/>
    <col min="535" max="535" width="3.1640625" bestFit="1" customWidth="1"/>
    <col min="536" max="537" width="6.1640625" bestFit="1" customWidth="1"/>
    <col min="538" max="538" width="5.1640625" bestFit="1" customWidth="1"/>
    <col min="539" max="563" width="6.1640625" bestFit="1" customWidth="1"/>
    <col min="564" max="564" width="5.1640625" bestFit="1" customWidth="1"/>
    <col min="565" max="567" width="6.1640625" bestFit="1" customWidth="1"/>
    <col min="568" max="568" width="5.1640625" bestFit="1" customWidth="1"/>
    <col min="569" max="570" width="6.1640625" bestFit="1" customWidth="1"/>
    <col min="571" max="571" width="5.1640625" bestFit="1" customWidth="1"/>
    <col min="572" max="577" width="6.1640625" bestFit="1" customWidth="1"/>
    <col min="578" max="578" width="5.1640625" bestFit="1" customWidth="1"/>
    <col min="579" max="583" width="6.1640625" bestFit="1" customWidth="1"/>
    <col min="584" max="584" width="3.1640625" bestFit="1" customWidth="1"/>
    <col min="585" max="589" width="6.1640625" bestFit="1" customWidth="1"/>
    <col min="590" max="590" width="5.1640625" bestFit="1" customWidth="1"/>
    <col min="591" max="594" width="6.1640625" bestFit="1" customWidth="1"/>
    <col min="595" max="595" width="5.1640625" bestFit="1" customWidth="1"/>
    <col min="596" max="597" width="6.1640625" bestFit="1" customWidth="1"/>
    <col min="598" max="598" width="5.1640625" bestFit="1" customWidth="1"/>
    <col min="599" max="614" width="6.1640625" bestFit="1" customWidth="1"/>
    <col min="615" max="615" width="5.1640625" bestFit="1" customWidth="1"/>
    <col min="616" max="629" width="6.1640625" bestFit="1" customWidth="1"/>
    <col min="630" max="630" width="5.1640625" bestFit="1" customWidth="1"/>
    <col min="631" max="647" width="6.1640625" bestFit="1" customWidth="1"/>
    <col min="648" max="648" width="5.1640625" bestFit="1" customWidth="1"/>
    <col min="649" max="650" width="6.1640625" bestFit="1" customWidth="1"/>
    <col min="651" max="651" width="3.1640625" bestFit="1" customWidth="1"/>
    <col min="652" max="657" width="6.1640625" bestFit="1" customWidth="1"/>
    <col min="658" max="658" width="5.1640625" bestFit="1" customWidth="1"/>
    <col min="659" max="660" width="6.1640625" bestFit="1" customWidth="1"/>
    <col min="661" max="661" width="5.1640625" bestFit="1" customWidth="1"/>
    <col min="662" max="663" width="6.1640625" bestFit="1" customWidth="1"/>
    <col min="664" max="664" width="5.1640625" bestFit="1" customWidth="1"/>
    <col min="665" max="666" width="6.1640625" bestFit="1" customWidth="1"/>
    <col min="667" max="667" width="5.1640625" bestFit="1" customWidth="1"/>
    <col min="668" max="679" width="6.1640625" bestFit="1" customWidth="1"/>
    <col min="680" max="680" width="5.1640625" bestFit="1" customWidth="1"/>
    <col min="681" max="683" width="6.1640625" bestFit="1" customWidth="1"/>
    <col min="684" max="684" width="3.1640625" bestFit="1" customWidth="1"/>
    <col min="685" max="690" width="6.1640625" bestFit="1" customWidth="1"/>
    <col min="691" max="691" width="5.1640625" bestFit="1" customWidth="1"/>
    <col min="692" max="694" width="6.1640625" bestFit="1" customWidth="1"/>
    <col min="695" max="695" width="5.1640625" bestFit="1" customWidth="1"/>
    <col min="696" max="703" width="6.1640625" bestFit="1" customWidth="1"/>
    <col min="704" max="704" width="3.1640625" bestFit="1" customWidth="1"/>
    <col min="705" max="708" width="6.1640625" bestFit="1" customWidth="1"/>
    <col min="709" max="709" width="5.1640625" bestFit="1" customWidth="1"/>
    <col min="710" max="710" width="6.1640625" bestFit="1" customWidth="1"/>
    <col min="711" max="711" width="5.1640625" bestFit="1" customWidth="1"/>
    <col min="712" max="715" width="6.1640625" bestFit="1" customWidth="1"/>
    <col min="716" max="716" width="5.1640625" bestFit="1" customWidth="1"/>
    <col min="717" max="720" width="6.1640625" bestFit="1" customWidth="1"/>
    <col min="721" max="721" width="3.1640625" bestFit="1" customWidth="1"/>
    <col min="722" max="731" width="6.1640625" bestFit="1" customWidth="1"/>
    <col min="732" max="732" width="5.1640625" bestFit="1" customWidth="1"/>
    <col min="733" max="749" width="6.1640625" bestFit="1" customWidth="1"/>
    <col min="750" max="750" width="3.1640625" bestFit="1" customWidth="1"/>
    <col min="751" max="753" width="6.1640625" bestFit="1" customWidth="1"/>
    <col min="754" max="754" width="5.1640625" bestFit="1" customWidth="1"/>
    <col min="755" max="756" width="6.1640625" bestFit="1" customWidth="1"/>
    <col min="757" max="757" width="5.1640625" bestFit="1" customWidth="1"/>
    <col min="758" max="764" width="6.1640625" bestFit="1" customWidth="1"/>
    <col min="765" max="765" width="3.1640625" bestFit="1" customWidth="1"/>
    <col min="766" max="768" width="6.1640625" bestFit="1" customWidth="1"/>
    <col min="769" max="769" width="5.1640625" bestFit="1" customWidth="1"/>
    <col min="770" max="772" width="6.1640625" bestFit="1" customWidth="1"/>
    <col min="773" max="773" width="5.1640625" bestFit="1" customWidth="1"/>
    <col min="774" max="776" width="6.1640625" bestFit="1" customWidth="1"/>
    <col min="777" max="777" width="5.1640625" bestFit="1" customWidth="1"/>
    <col min="778" max="778" width="6.1640625" bestFit="1" customWidth="1"/>
    <col min="779" max="780" width="5.1640625" bestFit="1" customWidth="1"/>
    <col min="781" max="782" width="6.1640625" bestFit="1" customWidth="1"/>
    <col min="783" max="783" width="5.1640625" bestFit="1" customWidth="1"/>
    <col min="784" max="788" width="6.1640625" bestFit="1" customWidth="1"/>
    <col min="789" max="789" width="3.1640625" bestFit="1" customWidth="1"/>
    <col min="790" max="792" width="6.1640625" bestFit="1" customWidth="1"/>
    <col min="793" max="793" width="5.1640625" bestFit="1" customWidth="1"/>
    <col min="794" max="794" width="6.1640625" bestFit="1" customWidth="1"/>
    <col min="795" max="795" width="5.1640625" bestFit="1" customWidth="1"/>
    <col min="796" max="804" width="6.1640625" bestFit="1" customWidth="1"/>
    <col min="805" max="805" width="5.1640625" bestFit="1" customWidth="1"/>
    <col min="806" max="806" width="6.1640625" bestFit="1" customWidth="1"/>
    <col min="807" max="807" width="3.1640625" bestFit="1" customWidth="1"/>
    <col min="808" max="809" width="6.1640625" bestFit="1" customWidth="1"/>
    <col min="810" max="810" width="5.1640625" bestFit="1" customWidth="1"/>
    <col min="811" max="812" width="6.1640625" bestFit="1" customWidth="1"/>
    <col min="813" max="813" width="5.1640625" bestFit="1" customWidth="1"/>
    <col min="814" max="814" width="6.1640625" bestFit="1" customWidth="1"/>
    <col min="815" max="815" width="5.1640625" bestFit="1" customWidth="1"/>
    <col min="816" max="827" width="6.1640625" bestFit="1" customWidth="1"/>
    <col min="828" max="828" width="3.1640625" bestFit="1" customWidth="1"/>
    <col min="829" max="830" width="6.1640625" bestFit="1" customWidth="1"/>
    <col min="831" max="831" width="5.1640625" bestFit="1" customWidth="1"/>
    <col min="832" max="842" width="6.1640625" bestFit="1" customWidth="1"/>
    <col min="843" max="843" width="5.1640625" bestFit="1" customWidth="1"/>
    <col min="844" max="850" width="6.1640625" bestFit="1" customWidth="1"/>
    <col min="851" max="851" width="5.1640625" bestFit="1" customWidth="1"/>
    <col min="852" max="854" width="6.1640625" bestFit="1" customWidth="1"/>
    <col min="855" max="855" width="3.1640625" bestFit="1" customWidth="1"/>
    <col min="856" max="858" width="6.1640625" bestFit="1" customWidth="1"/>
    <col min="859" max="859" width="5.1640625" bestFit="1" customWidth="1"/>
    <col min="860" max="867" width="6.1640625" bestFit="1" customWidth="1"/>
    <col min="868" max="868" width="5.1640625" bestFit="1" customWidth="1"/>
    <col min="869" max="873" width="6.1640625" bestFit="1" customWidth="1"/>
    <col min="874" max="874" width="3.1640625" bestFit="1" customWidth="1"/>
    <col min="875" max="882" width="6.1640625" bestFit="1" customWidth="1"/>
    <col min="883" max="883" width="5.1640625" bestFit="1" customWidth="1"/>
    <col min="884" max="897" width="6.1640625" bestFit="1" customWidth="1"/>
    <col min="898" max="898" width="5.1640625" bestFit="1" customWidth="1"/>
    <col min="899" max="900" width="6.1640625" bestFit="1" customWidth="1"/>
    <col min="901" max="901" width="3.1640625" bestFit="1" customWidth="1"/>
    <col min="902" max="906" width="6.1640625" bestFit="1" customWidth="1"/>
    <col min="907" max="907" width="5.1640625" bestFit="1" customWidth="1"/>
    <col min="908" max="909" width="6.1640625" bestFit="1" customWidth="1"/>
    <col min="910" max="911" width="5.1640625" bestFit="1" customWidth="1"/>
    <col min="912" max="915" width="6.1640625" bestFit="1" customWidth="1"/>
    <col min="916" max="916" width="5.1640625" bestFit="1" customWidth="1"/>
    <col min="917" max="918" width="6.1640625" bestFit="1" customWidth="1"/>
    <col min="919" max="919" width="5.1640625" bestFit="1" customWidth="1"/>
    <col min="920" max="920" width="6.1640625" bestFit="1" customWidth="1"/>
    <col min="921" max="921" width="5.1640625" bestFit="1" customWidth="1"/>
    <col min="922" max="922" width="6.1640625" bestFit="1" customWidth="1"/>
    <col min="923" max="923" width="3.1640625" bestFit="1" customWidth="1"/>
    <col min="924" max="930" width="6.1640625" bestFit="1" customWidth="1"/>
    <col min="931" max="931" width="5.1640625" bestFit="1" customWidth="1"/>
    <col min="932" max="940" width="6.1640625" bestFit="1" customWidth="1"/>
    <col min="941" max="941" width="3.1640625" bestFit="1" customWidth="1"/>
    <col min="942" max="943" width="6.1640625" bestFit="1" customWidth="1"/>
    <col min="944" max="944" width="5.1640625" bestFit="1" customWidth="1"/>
    <col min="945" max="962" width="6.1640625" bestFit="1" customWidth="1"/>
    <col min="963" max="963" width="3.1640625" bestFit="1" customWidth="1"/>
    <col min="964" max="967" width="6.1640625" bestFit="1" customWidth="1"/>
    <col min="968" max="968" width="5.1640625" bestFit="1" customWidth="1"/>
    <col min="969" max="983" width="6.1640625" bestFit="1" customWidth="1"/>
    <col min="984" max="984" width="5.1640625" bestFit="1" customWidth="1"/>
    <col min="985" max="989" width="6.1640625" bestFit="1" customWidth="1"/>
    <col min="990" max="990" width="3.1640625" bestFit="1" customWidth="1"/>
    <col min="991" max="995" width="6.1640625" bestFit="1" customWidth="1"/>
    <col min="996" max="996" width="5.1640625" bestFit="1" customWidth="1"/>
    <col min="997" max="1011" width="6.1640625" bestFit="1" customWidth="1"/>
    <col min="1012" max="1012" width="5.1640625" bestFit="1" customWidth="1"/>
    <col min="1013" max="1024" width="6.1640625" bestFit="1" customWidth="1"/>
    <col min="1025" max="1025" width="5.1640625" bestFit="1" customWidth="1"/>
    <col min="1026" max="1028" width="6.1640625" bestFit="1" customWidth="1"/>
    <col min="1029" max="1029" width="3.1640625" bestFit="1" customWidth="1"/>
    <col min="1030" max="1037" width="6.1640625" bestFit="1" customWidth="1"/>
    <col min="1038" max="1038" width="5.1640625" bestFit="1" customWidth="1"/>
    <col min="1039" max="1047" width="6.1640625" bestFit="1" customWidth="1"/>
    <col min="1048" max="1048" width="5.1640625" bestFit="1" customWidth="1"/>
    <col min="1049" max="1057" width="6.1640625" bestFit="1" customWidth="1"/>
    <col min="1058" max="1058" width="5.1640625" bestFit="1" customWidth="1"/>
    <col min="1059" max="1065" width="6.1640625" bestFit="1" customWidth="1"/>
    <col min="1066" max="1066" width="3.1640625" bestFit="1" customWidth="1"/>
    <col min="1067" max="1073" width="6.1640625" bestFit="1" customWidth="1"/>
    <col min="1074" max="1074" width="5.1640625" bestFit="1" customWidth="1"/>
    <col min="1075" max="1081" width="6.1640625" bestFit="1" customWidth="1"/>
    <col min="1082" max="1082" width="3.1640625" bestFit="1" customWidth="1"/>
    <col min="1083" max="1092" width="6.1640625" bestFit="1" customWidth="1"/>
    <col min="1093" max="1093" width="5.1640625" bestFit="1" customWidth="1"/>
    <col min="1094" max="1112" width="6.1640625" bestFit="1" customWidth="1"/>
    <col min="1113" max="1113" width="5.1640625" bestFit="1" customWidth="1"/>
    <col min="1114" max="1118" width="6.1640625" bestFit="1" customWidth="1"/>
    <col min="1119" max="1119" width="5.1640625" bestFit="1" customWidth="1"/>
    <col min="1120" max="1124" width="6.1640625" bestFit="1" customWidth="1"/>
    <col min="1125" max="1125" width="5.1640625" bestFit="1" customWidth="1"/>
    <col min="1126" max="1127" width="6.1640625" bestFit="1" customWidth="1"/>
    <col min="1128" max="1128" width="5.1640625" bestFit="1" customWidth="1"/>
    <col min="1129" max="1142" width="6.1640625" bestFit="1" customWidth="1"/>
    <col min="1143" max="1143" width="5.1640625" bestFit="1" customWidth="1"/>
    <col min="1144" max="1146" width="6.1640625" bestFit="1" customWidth="1"/>
    <col min="1147" max="1147" width="5.1640625" bestFit="1" customWidth="1"/>
    <col min="1148" max="1170" width="6.1640625" bestFit="1" customWidth="1"/>
    <col min="1171" max="1171" width="3.1640625" bestFit="1" customWidth="1"/>
    <col min="1172" max="1182" width="6.1640625" bestFit="1" customWidth="1"/>
    <col min="1183" max="1183" width="5.1640625" bestFit="1" customWidth="1"/>
    <col min="1184" max="1201" width="6.1640625" bestFit="1" customWidth="1"/>
    <col min="1202" max="1202" width="3.1640625" bestFit="1" customWidth="1"/>
    <col min="1203" max="1209" width="6.1640625" bestFit="1" customWidth="1"/>
    <col min="1210" max="1210" width="5.1640625" bestFit="1" customWidth="1"/>
    <col min="1211" max="1215" width="6.1640625" bestFit="1" customWidth="1"/>
    <col min="1216" max="1216" width="5.1640625" bestFit="1" customWidth="1"/>
    <col min="1217" max="1228" width="6.1640625" bestFit="1" customWidth="1"/>
    <col min="1229" max="1229" width="5.1640625" bestFit="1" customWidth="1"/>
    <col min="1230" max="1231" width="6.1640625" bestFit="1" customWidth="1"/>
    <col min="1232" max="1232" width="5.1640625" bestFit="1" customWidth="1"/>
    <col min="1233" max="1242" width="6.1640625" bestFit="1" customWidth="1"/>
    <col min="1243" max="1243" width="5.1640625" bestFit="1" customWidth="1"/>
    <col min="1244" max="1248" width="6.1640625" bestFit="1" customWidth="1"/>
    <col min="1249" max="1249" width="5.1640625" bestFit="1" customWidth="1"/>
    <col min="1250" max="1252" width="6.1640625" bestFit="1" customWidth="1"/>
    <col min="1253" max="1253" width="5.1640625" bestFit="1" customWidth="1"/>
    <col min="1254" max="1260" width="6.1640625" bestFit="1" customWidth="1"/>
    <col min="1261" max="1261" width="5.1640625" bestFit="1" customWidth="1"/>
    <col min="1262" max="1282" width="6.1640625" bestFit="1" customWidth="1"/>
    <col min="1283" max="1283" width="5.1640625" bestFit="1" customWidth="1"/>
    <col min="1284" max="1285" width="6.1640625" bestFit="1" customWidth="1"/>
    <col min="1286" max="1286" width="5.1640625" bestFit="1" customWidth="1"/>
    <col min="1287" max="1320" width="6.1640625" bestFit="1" customWidth="1"/>
    <col min="1321" max="1321" width="5.1640625" bestFit="1" customWidth="1"/>
    <col min="1322" max="1328" width="6.1640625" bestFit="1" customWidth="1"/>
    <col min="1329" max="1329" width="5.1640625" bestFit="1" customWidth="1"/>
    <col min="1330" max="1343" width="6.1640625" bestFit="1" customWidth="1"/>
    <col min="1344" max="1344" width="3.1640625" bestFit="1" customWidth="1"/>
    <col min="1345" max="1345" width="5.1640625" bestFit="1" customWidth="1"/>
    <col min="1346" max="1348" width="6.1640625" bestFit="1" customWidth="1"/>
    <col min="1349" max="1349" width="5.1640625" bestFit="1" customWidth="1"/>
    <col min="1350" max="1350" width="6.1640625" bestFit="1" customWidth="1"/>
    <col min="1351" max="1351" width="5.1640625" bestFit="1" customWidth="1"/>
    <col min="1352" max="1365" width="6.1640625" bestFit="1" customWidth="1"/>
    <col min="1366" max="1366" width="5.1640625" bestFit="1" customWidth="1"/>
    <col min="1367" max="1373" width="6.1640625" bestFit="1" customWidth="1"/>
    <col min="1374" max="1374" width="5.1640625" bestFit="1" customWidth="1"/>
    <col min="1375" max="1376" width="6.1640625" bestFit="1" customWidth="1"/>
    <col min="1377" max="1377" width="5.1640625" bestFit="1" customWidth="1"/>
    <col min="1378" max="1381" width="6.1640625" bestFit="1" customWidth="1"/>
    <col min="1382" max="1382" width="5.1640625" bestFit="1" customWidth="1"/>
    <col min="1383" max="1384" width="6.1640625" bestFit="1" customWidth="1"/>
    <col min="1385" max="1385" width="5.1640625" bestFit="1" customWidth="1"/>
    <col min="1386" max="1387" width="6.1640625" bestFit="1" customWidth="1"/>
    <col min="1388" max="1388" width="5.1640625" bestFit="1" customWidth="1"/>
    <col min="1389" max="1392" width="6.1640625" bestFit="1" customWidth="1"/>
    <col min="1393" max="1393" width="5.1640625" bestFit="1" customWidth="1"/>
    <col min="1394" max="1395" width="6.1640625" bestFit="1" customWidth="1"/>
    <col min="1396" max="1396" width="3.1640625" bestFit="1" customWidth="1"/>
    <col min="1397" max="1397" width="5.1640625" bestFit="1" customWidth="1"/>
    <col min="1398" max="1398" width="6.1640625" bestFit="1" customWidth="1"/>
    <col min="1399" max="1399" width="5.1640625" bestFit="1" customWidth="1"/>
    <col min="1400" max="1402" width="6.1640625" bestFit="1" customWidth="1"/>
    <col min="1403" max="1403" width="5.1640625" bestFit="1" customWidth="1"/>
    <col min="1404" max="1411" width="6.1640625" bestFit="1" customWidth="1"/>
    <col min="1412" max="1412" width="3.1640625" bestFit="1" customWidth="1"/>
    <col min="1413" max="1415" width="6.1640625" bestFit="1" customWidth="1"/>
    <col min="1416" max="1416" width="5.1640625" bestFit="1" customWidth="1"/>
    <col min="1417" max="1427" width="6.1640625" bestFit="1" customWidth="1"/>
    <col min="1428" max="1428" width="5.1640625" bestFit="1" customWidth="1"/>
    <col min="1429" max="1434" width="6.1640625" bestFit="1" customWidth="1"/>
    <col min="1435" max="1435" width="5.1640625" bestFit="1" customWidth="1"/>
    <col min="1436" max="1437" width="6.1640625" bestFit="1" customWidth="1"/>
    <col min="1438" max="1438" width="3.1640625" bestFit="1" customWidth="1"/>
    <col min="1439" max="1441" width="6.1640625" bestFit="1" customWidth="1"/>
    <col min="1442" max="1442" width="5.1640625" bestFit="1" customWidth="1"/>
    <col min="1443" max="1444" width="6.1640625" bestFit="1" customWidth="1"/>
    <col min="1445" max="1445" width="5.1640625" bestFit="1" customWidth="1"/>
    <col min="1446" max="1449" width="6.1640625" bestFit="1" customWidth="1"/>
    <col min="1450" max="1450" width="5.1640625" bestFit="1" customWidth="1"/>
    <col min="1451" max="1460" width="6.1640625" bestFit="1" customWidth="1"/>
    <col min="1461" max="1461" width="5.1640625" bestFit="1" customWidth="1"/>
    <col min="1462" max="1467" width="6.1640625" bestFit="1" customWidth="1"/>
    <col min="1468" max="1468" width="5.1640625" bestFit="1" customWidth="1"/>
    <col min="1469" max="1478" width="6.1640625" bestFit="1" customWidth="1"/>
    <col min="1479" max="1479" width="5.1640625" bestFit="1" customWidth="1"/>
    <col min="1480" max="1484" width="6.1640625" bestFit="1" customWidth="1"/>
    <col min="1485" max="1485" width="3.1640625" bestFit="1" customWidth="1"/>
    <col min="1486" max="1487" width="6.1640625" bestFit="1" customWidth="1"/>
    <col min="1488" max="1488" width="5.1640625" bestFit="1" customWidth="1"/>
    <col min="1489" max="1490" width="6.1640625" bestFit="1" customWidth="1"/>
    <col min="1491" max="1491" width="5.1640625" bestFit="1" customWidth="1"/>
    <col min="1492" max="1493" width="6.1640625" bestFit="1" customWidth="1"/>
    <col min="1494" max="1494" width="5.1640625" bestFit="1" customWidth="1"/>
    <col min="1495" max="1497" width="6.1640625" bestFit="1" customWidth="1"/>
    <col min="1498" max="1498" width="5.1640625" bestFit="1" customWidth="1"/>
    <col min="1499" max="1504" width="6.1640625" bestFit="1" customWidth="1"/>
    <col min="1505" max="1505" width="3.1640625" bestFit="1" customWidth="1"/>
    <col min="1506" max="1510" width="6.1640625" bestFit="1" customWidth="1"/>
    <col min="1511" max="1511" width="5.1640625" bestFit="1" customWidth="1"/>
    <col min="1512" max="1517" width="6.1640625" bestFit="1" customWidth="1"/>
    <col min="1518" max="1518" width="4.1640625" bestFit="1" customWidth="1"/>
    <col min="1519" max="1524" width="7.1640625" bestFit="1" customWidth="1"/>
    <col min="1525" max="1525" width="6.1640625" bestFit="1" customWidth="1"/>
    <col min="1526" max="1527" width="7.1640625" bestFit="1" customWidth="1"/>
    <col min="1528" max="1528" width="6.1640625" bestFit="1" customWidth="1"/>
    <col min="1529" max="1532" width="7.1640625" bestFit="1" customWidth="1"/>
    <col min="1533" max="1533" width="6.1640625" bestFit="1" customWidth="1"/>
    <col min="1534" max="1536" width="7.1640625" bestFit="1" customWidth="1"/>
    <col min="1537" max="1537" width="6.1640625" bestFit="1" customWidth="1"/>
    <col min="1538" max="1544" width="7.1640625" bestFit="1" customWidth="1"/>
    <col min="1545" max="1545" width="4.1640625" bestFit="1" customWidth="1"/>
    <col min="1546" max="1551" width="7.1640625" bestFit="1" customWidth="1"/>
    <col min="1552" max="1552" width="6.1640625" bestFit="1" customWidth="1"/>
    <col min="1553" max="1557" width="7.1640625" bestFit="1" customWidth="1"/>
    <col min="1558" max="1558" width="4.1640625" bestFit="1" customWidth="1"/>
    <col min="1559" max="1568" width="7.1640625" bestFit="1" customWidth="1"/>
    <col min="1569" max="1569" width="6.1640625" bestFit="1" customWidth="1"/>
    <col min="1570" max="1571" width="7.1640625" bestFit="1" customWidth="1"/>
    <col min="1572" max="1572" width="6.1640625" bestFit="1" customWidth="1"/>
    <col min="1573" max="1575" width="7.1640625" bestFit="1" customWidth="1"/>
    <col min="1576" max="1576" width="4.1640625" bestFit="1" customWidth="1"/>
    <col min="1577" max="1578" width="7.1640625" bestFit="1" customWidth="1"/>
    <col min="1579" max="1579" width="6.1640625" bestFit="1" customWidth="1"/>
    <col min="1580" max="1586" width="7.1640625" bestFit="1" customWidth="1"/>
    <col min="1587" max="1587" width="4.1640625" bestFit="1" customWidth="1"/>
    <col min="1588" max="1627" width="7.1640625" bestFit="1" customWidth="1"/>
    <col min="1628" max="1628" width="6.1640625" bestFit="1" customWidth="1"/>
    <col min="1629" max="1678" width="7.1640625" bestFit="1" customWidth="1"/>
    <col min="1679" max="1679" width="6.1640625" bestFit="1" customWidth="1"/>
    <col min="1680" max="1681" width="7.1640625" bestFit="1" customWidth="1"/>
    <col min="1682" max="1682" width="6.1640625" bestFit="1" customWidth="1"/>
    <col min="1683" max="1691" width="7.1640625" bestFit="1" customWidth="1"/>
    <col min="1692" max="1692" width="4.1640625" bestFit="1" customWidth="1"/>
    <col min="1693" max="1697" width="7.1640625" bestFit="1" customWidth="1"/>
    <col min="1698" max="1698" width="4.1640625" bestFit="1" customWidth="1"/>
    <col min="1699" max="1701" width="7.1640625" bestFit="1" customWidth="1"/>
    <col min="1702" max="1702" width="6.1640625" bestFit="1" customWidth="1"/>
    <col min="1703" max="1703" width="4.1640625" bestFit="1" customWidth="1"/>
    <col min="1704" max="1710" width="7.1640625" bestFit="1" customWidth="1"/>
    <col min="1711" max="1711" width="4.1640625" bestFit="1" customWidth="1"/>
    <col min="1712" max="1721" width="7.1640625" bestFit="1" customWidth="1"/>
    <col min="1722" max="1722" width="6.1640625" bestFit="1" customWidth="1"/>
    <col min="1723" max="1728" width="7.1640625" bestFit="1" customWidth="1"/>
    <col min="1729" max="1729" width="6.1640625" bestFit="1" customWidth="1"/>
    <col min="1730" max="1756" width="7.1640625" bestFit="1" customWidth="1"/>
    <col min="1757" max="1757" width="6.1640625" bestFit="1" customWidth="1"/>
    <col min="1758" max="1768" width="7.1640625" bestFit="1" customWidth="1"/>
    <col min="1769" max="1769" width="4.1640625" bestFit="1" customWidth="1"/>
    <col min="1770" max="1785" width="7.1640625" bestFit="1" customWidth="1"/>
    <col min="1786" max="1786" width="6.1640625" bestFit="1" customWidth="1"/>
    <col min="1787" max="1791" width="7.1640625" bestFit="1" customWidth="1"/>
    <col min="1792" max="1792" width="4.1640625" bestFit="1" customWidth="1"/>
    <col min="1793" max="1793" width="6.1640625" bestFit="1" customWidth="1"/>
    <col min="1794" max="1801" width="7.1640625" bestFit="1" customWidth="1"/>
    <col min="1802" max="1802" width="4.1640625" bestFit="1" customWidth="1"/>
    <col min="1803" max="1812" width="7.1640625" bestFit="1" customWidth="1"/>
    <col min="1813" max="1813" width="4.1640625" bestFit="1" customWidth="1"/>
    <col min="1814" max="1823" width="7.1640625" bestFit="1" customWidth="1"/>
    <col min="1824" max="1824" width="6.1640625" bestFit="1" customWidth="1"/>
    <col min="1825" max="1834" width="7.1640625" bestFit="1" customWidth="1"/>
    <col min="1835" max="1835" width="4.1640625" bestFit="1" customWidth="1"/>
    <col min="1836" max="1836" width="7.1640625" bestFit="1" customWidth="1"/>
    <col min="1837" max="1837" width="6.1640625" bestFit="1" customWidth="1"/>
    <col min="1838" max="1847" width="7.1640625" bestFit="1" customWidth="1"/>
    <col min="1848" max="1848" width="4.1640625" bestFit="1" customWidth="1"/>
    <col min="1849" max="1856" width="7.1640625" bestFit="1" customWidth="1"/>
    <col min="1857" max="1857" width="4.1640625" bestFit="1" customWidth="1"/>
    <col min="1858" max="1865" width="7.1640625" bestFit="1" customWidth="1"/>
    <col min="1866" max="1866" width="4.1640625" bestFit="1" customWidth="1"/>
    <col min="1867" max="1880" width="7.1640625" bestFit="1" customWidth="1"/>
    <col min="1881" max="1881" width="6.1640625" bestFit="1" customWidth="1"/>
    <col min="1882" max="1901" width="7.1640625" bestFit="1" customWidth="1"/>
    <col min="1902" max="1902" width="6.1640625" bestFit="1" customWidth="1"/>
    <col min="1903" max="1907" width="7.1640625" bestFit="1" customWidth="1"/>
    <col min="1908" max="1908" width="4.1640625" bestFit="1" customWidth="1"/>
    <col min="1909" max="1912" width="7.1640625" bestFit="1" customWidth="1"/>
    <col min="1913" max="1913" width="4.1640625" bestFit="1" customWidth="1"/>
    <col min="1914" max="1915" width="7.1640625" bestFit="1" customWidth="1"/>
    <col min="1916" max="1916" width="6.1640625" bestFit="1" customWidth="1"/>
    <col min="1917" max="1921" width="7.1640625" bestFit="1" customWidth="1"/>
    <col min="1922" max="1922" width="6.1640625" bestFit="1" customWidth="1"/>
    <col min="1923" max="1942" width="7.1640625" bestFit="1" customWidth="1"/>
    <col min="1943" max="1943" width="6.1640625" bestFit="1" customWidth="1"/>
    <col min="1944" max="1953" width="7.1640625" bestFit="1" customWidth="1"/>
    <col min="1954" max="1954" width="6.1640625" bestFit="1" customWidth="1"/>
    <col min="1955" max="1966" width="7.1640625" bestFit="1" customWidth="1"/>
    <col min="1967" max="1967" width="6.1640625" bestFit="1" customWidth="1"/>
    <col min="1968" max="1968" width="4.1640625" bestFit="1" customWidth="1"/>
    <col min="1969" max="1973" width="7.1640625" bestFit="1" customWidth="1"/>
    <col min="1974" max="1974" width="6.1640625" bestFit="1" customWidth="1"/>
    <col min="1975" max="1977" width="7.1640625" bestFit="1" customWidth="1"/>
    <col min="1978" max="1978" width="4.1640625" bestFit="1" customWidth="1"/>
    <col min="1979" max="1980" width="7.1640625" bestFit="1" customWidth="1"/>
    <col min="1981" max="1981" width="6.1640625" bestFit="1" customWidth="1"/>
    <col min="1982" max="1985" width="7.1640625" bestFit="1" customWidth="1"/>
    <col min="1986" max="1986" width="4.1640625" bestFit="1" customWidth="1"/>
    <col min="1987" max="1987" width="6.1640625" bestFit="1" customWidth="1"/>
    <col min="1988" max="2000" width="7.1640625" bestFit="1" customWidth="1"/>
    <col min="2001" max="2001" width="6.1640625" bestFit="1" customWidth="1"/>
    <col min="2002" max="2004" width="7.1640625" bestFit="1" customWidth="1"/>
    <col min="2005" max="2005" width="6.1640625" bestFit="1" customWidth="1"/>
    <col min="2006" max="2006" width="7.1640625" bestFit="1" customWidth="1"/>
    <col min="2007" max="2007" width="6.1640625" bestFit="1" customWidth="1"/>
    <col min="2008" max="2011" width="7.1640625" bestFit="1" customWidth="1"/>
    <col min="2012" max="2012" width="4.1640625" bestFit="1" customWidth="1"/>
    <col min="2013" max="2019" width="7.1640625" bestFit="1" customWidth="1"/>
    <col min="2020" max="2020" width="6.1640625" bestFit="1" customWidth="1"/>
    <col min="2021" max="2027" width="7.1640625" bestFit="1" customWidth="1"/>
    <col min="2028" max="2028" width="6.1640625" bestFit="1" customWidth="1"/>
    <col min="2029" max="2032" width="7.1640625" bestFit="1" customWidth="1"/>
    <col min="2033" max="2033" width="6.1640625" bestFit="1" customWidth="1"/>
    <col min="2034" max="2034" width="4.1640625" bestFit="1" customWidth="1"/>
    <col min="2035" max="2049" width="7.1640625" bestFit="1" customWidth="1"/>
    <col min="2050" max="2050" width="4.1640625" bestFit="1" customWidth="1"/>
    <col min="2051" max="2065" width="7.1640625" bestFit="1" customWidth="1"/>
    <col min="2066" max="2066" width="6.1640625" bestFit="1" customWidth="1"/>
    <col min="2067" max="2068" width="7.1640625" bestFit="1" customWidth="1"/>
    <col min="2069" max="2069" width="4.1640625" bestFit="1" customWidth="1"/>
    <col min="2070" max="2072" width="7.1640625" bestFit="1" customWidth="1"/>
    <col min="2073" max="2073" width="6.1640625" bestFit="1" customWidth="1"/>
    <col min="2074" max="2076" width="7.1640625" bestFit="1" customWidth="1"/>
    <col min="2077" max="2077" width="6.1640625" bestFit="1" customWidth="1"/>
    <col min="2078" max="2081" width="7.1640625" bestFit="1" customWidth="1"/>
    <col min="2082" max="2083" width="6.1640625" bestFit="1" customWidth="1"/>
    <col min="2084" max="2084" width="7.1640625" bestFit="1" customWidth="1"/>
    <col min="2085" max="2085" width="4.1640625" bestFit="1" customWidth="1"/>
    <col min="2086" max="2086" width="7.1640625" bestFit="1" customWidth="1"/>
    <col min="2087" max="2087" width="4.1640625" bestFit="1" customWidth="1"/>
    <col min="2088" max="2094" width="7.1640625" bestFit="1" customWidth="1"/>
    <col min="2095" max="2095" width="4.1640625" bestFit="1" customWidth="1"/>
    <col min="2096" max="2099" width="7.1640625" bestFit="1" customWidth="1"/>
    <col min="2100" max="2100" width="6.1640625" bestFit="1" customWidth="1"/>
    <col min="2101" max="2102" width="7.1640625" bestFit="1" customWidth="1"/>
    <col min="2103" max="2103" width="6.1640625" bestFit="1" customWidth="1"/>
    <col min="2104" max="2107" width="7.1640625" bestFit="1" customWidth="1"/>
    <col min="2108" max="2108" width="6.1640625" bestFit="1" customWidth="1"/>
    <col min="2109" max="2121" width="7.1640625" bestFit="1" customWidth="1"/>
    <col min="2122" max="2123" width="4.1640625" bestFit="1" customWidth="1"/>
    <col min="2124" max="2126" width="7.1640625" bestFit="1" customWidth="1"/>
    <col min="2127" max="2127" width="4.1640625" bestFit="1" customWidth="1"/>
    <col min="2128" max="2130" width="7.1640625" bestFit="1" customWidth="1"/>
    <col min="2131" max="2131" width="4.1640625" bestFit="1" customWidth="1"/>
    <col min="2132" max="2137" width="7.1640625" bestFit="1" customWidth="1"/>
    <col min="2138" max="2138" width="6.1640625" bestFit="1" customWidth="1"/>
    <col min="2139" max="2139" width="7.1640625" bestFit="1" customWidth="1"/>
    <col min="2140" max="2140" width="6.1640625" bestFit="1" customWidth="1"/>
    <col min="2141" max="2142" width="7.1640625" bestFit="1" customWidth="1"/>
    <col min="2143" max="2144" width="5.1640625" bestFit="1" customWidth="1"/>
    <col min="2145" max="2147" width="8.1640625" bestFit="1" customWidth="1"/>
    <col min="2148" max="2150" width="5.1640625" bestFit="1" customWidth="1"/>
    <col min="2151" max="2151" width="20.6640625" bestFit="1" customWidth="1"/>
    <col min="2152" max="2152" width="3.1640625" bestFit="1" customWidth="1"/>
    <col min="2153" max="2153" width="5.1640625" bestFit="1" customWidth="1"/>
    <col min="2154" max="2154" width="4.1640625" bestFit="1" customWidth="1"/>
    <col min="2155" max="2155" width="5.1640625" bestFit="1" customWidth="1"/>
    <col min="2156" max="2156" width="3.1640625" bestFit="1" customWidth="1"/>
    <col min="2157" max="2159" width="5.1640625" bestFit="1" customWidth="1"/>
    <col min="2160" max="2160" width="3.1640625" bestFit="1" customWidth="1"/>
    <col min="2161" max="2163" width="5.1640625" bestFit="1" customWidth="1"/>
    <col min="2164" max="2164" width="4.1640625" bestFit="1" customWidth="1"/>
    <col min="2165" max="2165" width="2.1640625" bestFit="1" customWidth="1"/>
    <col min="2166" max="2166" width="5.1640625" bestFit="1" customWidth="1"/>
    <col min="2167" max="2167" width="4.1640625" bestFit="1" customWidth="1"/>
    <col min="2168" max="2168" width="5.1640625" bestFit="1" customWidth="1"/>
    <col min="2169" max="2169" width="4.1640625" bestFit="1" customWidth="1"/>
    <col min="2170" max="2173" width="5.1640625" bestFit="1" customWidth="1"/>
    <col min="2174" max="2174" width="6.1640625" bestFit="1" customWidth="1"/>
    <col min="2175" max="2175" width="5.1640625" bestFit="1" customWidth="1"/>
    <col min="2176" max="2176" width="4.1640625" bestFit="1" customWidth="1"/>
    <col min="2177" max="2178" width="5.1640625" bestFit="1" customWidth="1"/>
    <col min="2179" max="2179" width="4.1640625" bestFit="1" customWidth="1"/>
    <col min="2180" max="2182" width="5.1640625" bestFit="1" customWidth="1"/>
    <col min="2183" max="2183" width="3.1640625" bestFit="1" customWidth="1"/>
    <col min="2184" max="2185" width="5.1640625" bestFit="1" customWidth="1"/>
    <col min="2186" max="2186" width="3.1640625" bestFit="1" customWidth="1"/>
    <col min="2187" max="2187" width="5.1640625" bestFit="1" customWidth="1"/>
    <col min="2188" max="2188" width="6.1640625" bestFit="1" customWidth="1"/>
    <col min="2189" max="2190" width="5.1640625" bestFit="1" customWidth="1"/>
    <col min="2191" max="2191" width="3.1640625" bestFit="1" customWidth="1"/>
    <col min="2192" max="2193" width="4.1640625" bestFit="1" customWidth="1"/>
    <col min="2194" max="2194" width="5.1640625" bestFit="1" customWidth="1"/>
    <col min="2195" max="2195" width="4.1640625" bestFit="1" customWidth="1"/>
    <col min="2196" max="2198" width="6.1640625" bestFit="1" customWidth="1"/>
    <col min="2199" max="2199" width="5.1640625" bestFit="1" customWidth="1"/>
    <col min="2200" max="2206" width="6.1640625" bestFit="1" customWidth="1"/>
    <col min="2207" max="2207" width="3.1640625" bestFit="1" customWidth="1"/>
    <col min="2208" max="2208" width="6.1640625" bestFit="1" customWidth="1"/>
    <col min="2209" max="2209" width="5.1640625" bestFit="1" customWidth="1"/>
    <col min="2210" max="2210" width="6.1640625" bestFit="1" customWidth="1"/>
    <col min="2211" max="2211" width="4.1640625" bestFit="1" customWidth="1"/>
    <col min="2212" max="2216" width="6.1640625" bestFit="1" customWidth="1"/>
    <col min="2217" max="2217" width="3.1640625" bestFit="1" customWidth="1"/>
    <col min="2218" max="2219" width="6.1640625" bestFit="1" customWidth="1"/>
    <col min="2220" max="2220" width="4.1640625" bestFit="1" customWidth="1"/>
    <col min="2221" max="2221" width="5.1640625" bestFit="1" customWidth="1"/>
    <col min="2222" max="2222" width="6.1640625" bestFit="1" customWidth="1"/>
    <col min="2223" max="2223" width="5.1640625" bestFit="1" customWidth="1"/>
    <col min="2224" max="2226" width="6.1640625" bestFit="1" customWidth="1"/>
    <col min="2227" max="2227" width="3.1640625" bestFit="1" customWidth="1"/>
    <col min="2228" max="2228" width="5.1640625" bestFit="1" customWidth="1"/>
    <col min="2229" max="2231" width="6.1640625" bestFit="1" customWidth="1"/>
    <col min="2232" max="2232" width="5.1640625" bestFit="1" customWidth="1"/>
    <col min="2233" max="2234" width="6.1640625" bestFit="1" customWidth="1"/>
    <col min="2235" max="2235" width="3.1640625" bestFit="1" customWidth="1"/>
    <col min="2236" max="2236" width="5.1640625" bestFit="1" customWidth="1"/>
    <col min="2237" max="2237" width="6.1640625" bestFit="1" customWidth="1"/>
    <col min="2238" max="2238" width="5.1640625" bestFit="1" customWidth="1"/>
    <col min="2239" max="2242" width="6.1640625" bestFit="1" customWidth="1"/>
    <col min="2243" max="2243" width="3.1640625" bestFit="1" customWidth="1"/>
    <col min="2244" max="2245" width="6.1640625" bestFit="1" customWidth="1"/>
    <col min="2246" max="2246" width="5.1640625" bestFit="1" customWidth="1"/>
    <col min="2247" max="2249" width="6.1640625" bestFit="1" customWidth="1"/>
    <col min="2250" max="2250" width="5.1640625" bestFit="1" customWidth="1"/>
    <col min="2251" max="2251" width="6.1640625" bestFit="1" customWidth="1"/>
    <col min="2252" max="2252" width="3.1640625" bestFit="1" customWidth="1"/>
    <col min="2253" max="2254" width="6.1640625" bestFit="1" customWidth="1"/>
    <col min="2255" max="2255" width="5.1640625" bestFit="1" customWidth="1"/>
    <col min="2256" max="2256" width="6.1640625" bestFit="1" customWidth="1"/>
    <col min="2257" max="2257" width="4.1640625" bestFit="1" customWidth="1"/>
    <col min="2258" max="2261" width="6.1640625" bestFit="1" customWidth="1"/>
    <col min="2262" max="2263" width="5.1640625" bestFit="1" customWidth="1"/>
    <col min="2264" max="2267" width="6.1640625" bestFit="1" customWidth="1"/>
    <col min="2268" max="2268" width="5.1640625" bestFit="1" customWidth="1"/>
    <col min="2269" max="2271" width="6.1640625" bestFit="1" customWidth="1"/>
    <col min="2272" max="2272" width="5.1640625" bestFit="1" customWidth="1"/>
    <col min="2273" max="2273" width="6.1640625" bestFit="1" customWidth="1"/>
    <col min="2274" max="2274" width="5.1640625" bestFit="1" customWidth="1"/>
    <col min="2275" max="2275" width="3.1640625" bestFit="1" customWidth="1"/>
    <col min="2276" max="2279" width="6.1640625" bestFit="1" customWidth="1"/>
    <col min="2280" max="2280" width="5.1640625" bestFit="1" customWidth="1"/>
    <col min="2281" max="2284" width="6.1640625" bestFit="1" customWidth="1"/>
    <col min="2285" max="2285" width="3.1640625" bestFit="1" customWidth="1"/>
    <col min="2286" max="2294" width="6.1640625" bestFit="1" customWidth="1"/>
    <col min="2295" max="2295" width="5.1640625" bestFit="1" customWidth="1"/>
    <col min="2296" max="2304" width="6.1640625" bestFit="1" customWidth="1"/>
    <col min="2305" max="2305" width="3.1640625" bestFit="1" customWidth="1"/>
    <col min="2306" max="2311" width="6.1640625" bestFit="1" customWidth="1"/>
    <col min="2312" max="2312" width="4.1640625" bestFit="1" customWidth="1"/>
    <col min="2313" max="2315" width="6.1640625" bestFit="1" customWidth="1"/>
    <col min="2316" max="2316" width="5.1640625" bestFit="1" customWidth="1"/>
    <col min="2317" max="2320" width="6.1640625" bestFit="1" customWidth="1"/>
    <col min="2321" max="2321" width="5.1640625" bestFit="1" customWidth="1"/>
    <col min="2322" max="2326" width="6.1640625" bestFit="1" customWidth="1"/>
    <col min="2327" max="2327" width="3.1640625" bestFit="1" customWidth="1"/>
    <col min="2328" max="2333" width="6.1640625" bestFit="1" customWidth="1"/>
    <col min="2334" max="2334" width="5.1640625" bestFit="1" customWidth="1"/>
    <col min="2335" max="2337" width="6.1640625" bestFit="1" customWidth="1"/>
    <col min="2338" max="2338" width="3.1640625" bestFit="1" customWidth="1"/>
    <col min="2339" max="2339" width="6.1640625" bestFit="1" customWidth="1"/>
    <col min="2340" max="2340" width="5.1640625" bestFit="1" customWidth="1"/>
    <col min="2341" max="2344" width="6.1640625" bestFit="1" customWidth="1"/>
    <col min="2345" max="2345" width="5.1640625" bestFit="1" customWidth="1"/>
    <col min="2346" max="2349" width="6.1640625" bestFit="1" customWidth="1"/>
    <col min="2350" max="2350" width="5.1640625" bestFit="1" customWidth="1"/>
    <col min="2351" max="2351" width="6.1640625" bestFit="1" customWidth="1"/>
    <col min="2352" max="2352" width="5.1640625" bestFit="1" customWidth="1"/>
    <col min="2353" max="2356" width="6.1640625" bestFit="1" customWidth="1"/>
    <col min="2357" max="2357" width="3.1640625" bestFit="1" customWidth="1"/>
    <col min="2358" max="2358" width="5.1640625" bestFit="1" customWidth="1"/>
    <col min="2359" max="2361" width="6.1640625" bestFit="1" customWidth="1"/>
    <col min="2362" max="2362" width="5.1640625" bestFit="1" customWidth="1"/>
    <col min="2363" max="2372" width="6.1640625" bestFit="1" customWidth="1"/>
    <col min="2373" max="2373" width="3.1640625" bestFit="1" customWidth="1"/>
    <col min="2374" max="2383" width="6.1640625" bestFit="1" customWidth="1"/>
    <col min="2384" max="2384" width="5.1640625" bestFit="1" customWidth="1"/>
    <col min="2385" max="2388" width="6.1640625" bestFit="1" customWidth="1"/>
    <col min="2389" max="2389" width="4.1640625" bestFit="1" customWidth="1"/>
    <col min="2390" max="2392" width="6.1640625" bestFit="1" customWidth="1"/>
    <col min="2393" max="2393" width="5.1640625" bestFit="1" customWidth="1"/>
    <col min="2394" max="2395" width="6.1640625" bestFit="1" customWidth="1"/>
    <col min="2396" max="2396" width="5.1640625" bestFit="1" customWidth="1"/>
    <col min="2397" max="2402" width="6.1640625" bestFit="1" customWidth="1"/>
    <col min="2403" max="2403" width="3.1640625" bestFit="1" customWidth="1"/>
    <col min="2404" max="2411" width="6.1640625" bestFit="1" customWidth="1"/>
    <col min="2412" max="2412" width="5.1640625" bestFit="1" customWidth="1"/>
    <col min="2413" max="2425" width="6.1640625" bestFit="1" customWidth="1"/>
    <col min="2426" max="2426" width="3.1640625" bestFit="1" customWidth="1"/>
    <col min="2427" max="2428" width="6.1640625" bestFit="1" customWidth="1"/>
    <col min="2429" max="2429" width="5.1640625" bestFit="1" customWidth="1"/>
    <col min="2430" max="2431" width="6.1640625" bestFit="1" customWidth="1"/>
    <col min="2432" max="2432" width="5.1640625" bestFit="1" customWidth="1"/>
    <col min="2433" max="2449" width="6.1640625" bestFit="1" customWidth="1"/>
    <col min="2450" max="2450" width="3.1640625" bestFit="1" customWidth="1"/>
    <col min="2451" max="2453" width="6.1640625" bestFit="1" customWidth="1"/>
    <col min="2454" max="2454" width="5.1640625" bestFit="1" customWidth="1"/>
    <col min="2455" max="2462" width="6.1640625" bestFit="1" customWidth="1"/>
    <col min="2463" max="2463" width="5.1640625" bestFit="1" customWidth="1"/>
    <col min="2464" max="2467" width="6.1640625" bestFit="1" customWidth="1"/>
    <col min="2468" max="2468" width="5.1640625" bestFit="1" customWidth="1"/>
    <col min="2469" max="2469" width="6.1640625" bestFit="1" customWidth="1"/>
    <col min="2470" max="2470" width="4.1640625" bestFit="1" customWidth="1"/>
    <col min="2471" max="2471" width="5.1640625" bestFit="1" customWidth="1"/>
    <col min="2472" max="2475" width="6.1640625" bestFit="1" customWidth="1"/>
    <col min="2476" max="2476" width="5.1640625" bestFit="1" customWidth="1"/>
    <col min="2477" max="2481" width="6.1640625" bestFit="1" customWidth="1"/>
    <col min="2482" max="2482" width="5.1640625" bestFit="1" customWidth="1"/>
    <col min="2483" max="2489" width="6.1640625" bestFit="1" customWidth="1"/>
    <col min="2490" max="2490" width="5.1640625" bestFit="1" customWidth="1"/>
    <col min="2491" max="2492" width="6.1640625" bestFit="1" customWidth="1"/>
    <col min="2493" max="2493" width="5.1640625" bestFit="1" customWidth="1"/>
    <col min="2494" max="2494" width="6.1640625" bestFit="1" customWidth="1"/>
    <col min="2495" max="2495" width="3.1640625" bestFit="1" customWidth="1"/>
    <col min="2496" max="2500" width="6.1640625" bestFit="1" customWidth="1"/>
    <col min="2501" max="2501" width="5.1640625" bestFit="1" customWidth="1"/>
    <col min="2502" max="2515" width="6.1640625" bestFit="1" customWidth="1"/>
    <col min="2516" max="2516" width="5.1640625" bestFit="1" customWidth="1"/>
    <col min="2517" max="2523" width="6.1640625" bestFit="1" customWidth="1"/>
    <col min="2524" max="2524" width="5.1640625" bestFit="1" customWidth="1"/>
    <col min="2525" max="2538" width="6.1640625" bestFit="1" customWidth="1"/>
    <col min="2539" max="2539" width="7.1640625" bestFit="1" customWidth="1"/>
    <col min="2540" max="2543" width="6.1640625" bestFit="1" customWidth="1"/>
    <col min="2544" max="2544" width="5.1640625" bestFit="1" customWidth="1"/>
    <col min="2545" max="2555" width="6.1640625" bestFit="1" customWidth="1"/>
    <col min="2556" max="2556" width="4.1640625" bestFit="1" customWidth="1"/>
    <col min="2557" max="2571" width="6.1640625" bestFit="1" customWidth="1"/>
    <col min="2572" max="2572" width="5.1640625" bestFit="1" customWidth="1"/>
    <col min="2573" max="2575" width="6.1640625" bestFit="1" customWidth="1"/>
    <col min="2576" max="2576" width="4.1640625" bestFit="1" customWidth="1"/>
    <col min="2577" max="2594" width="6.1640625" bestFit="1" customWidth="1"/>
    <col min="2595" max="2595" width="7.1640625" bestFit="1" customWidth="1"/>
    <col min="2596" max="2596" width="5.1640625" bestFit="1" customWidth="1"/>
    <col min="2597" max="2599" width="6.1640625" bestFit="1" customWidth="1"/>
    <col min="2600" max="2600" width="3.1640625" bestFit="1" customWidth="1"/>
    <col min="2601" max="2610" width="6.1640625" bestFit="1" customWidth="1"/>
    <col min="2611" max="2611" width="7.1640625" bestFit="1" customWidth="1"/>
    <col min="2612" max="2612" width="6.1640625" bestFit="1" customWidth="1"/>
    <col min="2613" max="2613" width="5.1640625" bestFit="1" customWidth="1"/>
    <col min="2614" max="2623" width="6.1640625" bestFit="1" customWidth="1"/>
    <col min="2624" max="2624" width="4.1640625" bestFit="1" customWidth="1"/>
    <col min="2625" max="2628" width="6.1640625" bestFit="1" customWidth="1"/>
    <col min="2629" max="2629" width="5.1640625" bestFit="1" customWidth="1"/>
    <col min="2630" max="2633" width="6.1640625" bestFit="1" customWidth="1"/>
    <col min="2634" max="2634" width="5.1640625" bestFit="1" customWidth="1"/>
    <col min="2635" max="2641" width="6.1640625" bestFit="1" customWidth="1"/>
    <col min="2642" max="2642" width="5.1640625" bestFit="1" customWidth="1"/>
    <col min="2643" max="2645" width="6.1640625" bestFit="1" customWidth="1"/>
    <col min="2646" max="2646" width="4.1640625" bestFit="1" customWidth="1"/>
    <col min="2647" max="2649" width="6.1640625" bestFit="1" customWidth="1"/>
    <col min="2650" max="2651" width="5.1640625" bestFit="1" customWidth="1"/>
    <col min="2652" max="2653" width="6.1640625" bestFit="1" customWidth="1"/>
    <col min="2654" max="2654" width="5.1640625" bestFit="1" customWidth="1"/>
    <col min="2655" max="2659" width="6.1640625" bestFit="1" customWidth="1"/>
    <col min="2660" max="2660" width="5.1640625" bestFit="1" customWidth="1"/>
    <col min="2661" max="2664" width="6.1640625" bestFit="1" customWidth="1"/>
    <col min="2665" max="2665" width="3.1640625" bestFit="1" customWidth="1"/>
    <col min="2666" max="2666" width="6.1640625" bestFit="1" customWidth="1"/>
    <col min="2667" max="2667" width="5.1640625" bestFit="1" customWidth="1"/>
    <col min="2668" max="2673" width="6.1640625" bestFit="1" customWidth="1"/>
    <col min="2674" max="2674" width="5.1640625" bestFit="1" customWidth="1"/>
    <col min="2675" max="2683" width="6.1640625" bestFit="1" customWidth="1"/>
    <col min="2684" max="2684" width="3.1640625" bestFit="1" customWidth="1"/>
    <col min="2685" max="2686" width="6.1640625" bestFit="1" customWidth="1"/>
    <col min="2687" max="2687" width="5.1640625" bestFit="1" customWidth="1"/>
    <col min="2688" max="2712" width="6.1640625" bestFit="1" customWidth="1"/>
    <col min="2713" max="2713" width="5.1640625" bestFit="1" customWidth="1"/>
    <col min="2714" max="2716" width="6.1640625" bestFit="1" customWidth="1"/>
    <col min="2717" max="2717" width="5.1640625" bestFit="1" customWidth="1"/>
    <col min="2718" max="2719" width="6.1640625" bestFit="1" customWidth="1"/>
    <col min="2720" max="2720" width="5.1640625" bestFit="1" customWidth="1"/>
    <col min="2721" max="2726" width="6.1640625" bestFit="1" customWidth="1"/>
    <col min="2727" max="2727" width="5.1640625" bestFit="1" customWidth="1"/>
    <col min="2728" max="2732" width="6.1640625" bestFit="1" customWidth="1"/>
    <col min="2733" max="2733" width="3.1640625" bestFit="1" customWidth="1"/>
    <col min="2734" max="2738" width="6.1640625" bestFit="1" customWidth="1"/>
    <col min="2739" max="2739" width="5.1640625" bestFit="1" customWidth="1"/>
    <col min="2740" max="2743" width="6.1640625" bestFit="1" customWidth="1"/>
    <col min="2744" max="2744" width="5.1640625" bestFit="1" customWidth="1"/>
    <col min="2745" max="2763" width="6.1640625" bestFit="1" customWidth="1"/>
    <col min="2764" max="2764" width="5.1640625" bestFit="1" customWidth="1"/>
    <col min="2765" max="2778" width="6.1640625" bestFit="1" customWidth="1"/>
    <col min="2779" max="2779" width="5.1640625" bestFit="1" customWidth="1"/>
    <col min="2780" max="2796" width="6.1640625" bestFit="1" customWidth="1"/>
    <col min="2797" max="2797" width="5.1640625" bestFit="1" customWidth="1"/>
    <col min="2798" max="2799" width="6.1640625" bestFit="1" customWidth="1"/>
    <col min="2800" max="2800" width="5.1640625" bestFit="1" customWidth="1"/>
    <col min="2801" max="2809" width="6.1640625" bestFit="1" customWidth="1"/>
    <col min="2810" max="2810" width="5.1640625" bestFit="1" customWidth="1"/>
    <col min="2811" max="2811" width="7.1640625" bestFit="1" customWidth="1"/>
    <col min="2812" max="2815" width="6.1640625" bestFit="1" customWidth="1"/>
    <col min="2816" max="2816" width="5.1640625" bestFit="1" customWidth="1"/>
    <col min="2817" max="2823" width="6.1640625" bestFit="1" customWidth="1"/>
    <col min="2824" max="2824" width="7.1640625" bestFit="1" customWidth="1"/>
    <col min="2825" max="2827" width="6.1640625" bestFit="1" customWidth="1"/>
    <col min="2828" max="2828" width="7.1640625" bestFit="1" customWidth="1"/>
    <col min="2829" max="2829" width="5.1640625" bestFit="1" customWidth="1"/>
    <col min="2830" max="2832" width="6.1640625" bestFit="1" customWidth="1"/>
    <col min="2833" max="2833" width="3.1640625" bestFit="1" customWidth="1"/>
    <col min="2834" max="2835" width="6.1640625" bestFit="1" customWidth="1"/>
    <col min="2836" max="2836" width="7.1640625" bestFit="1" customWidth="1"/>
    <col min="2837" max="2839" width="6.1640625" bestFit="1" customWidth="1"/>
    <col min="2840" max="2840" width="5.1640625" bestFit="1" customWidth="1"/>
    <col min="2841" max="2841" width="7.1640625" bestFit="1" customWidth="1"/>
    <col min="2842" max="2843" width="6.1640625" bestFit="1" customWidth="1"/>
    <col min="2844" max="2844" width="5.1640625" bestFit="1" customWidth="1"/>
    <col min="2845" max="2846" width="6.1640625" bestFit="1" customWidth="1"/>
    <col min="2847" max="2847" width="7.1640625" bestFit="1" customWidth="1"/>
    <col min="2848" max="2848" width="6.1640625" bestFit="1" customWidth="1"/>
    <col min="2849" max="2849" width="7.1640625" bestFit="1" customWidth="1"/>
    <col min="2850" max="2850" width="6.1640625" bestFit="1" customWidth="1"/>
    <col min="2851" max="2851" width="7.1640625" bestFit="1" customWidth="1"/>
    <col min="2852" max="2852" width="6.1640625" bestFit="1" customWidth="1"/>
    <col min="2853" max="2853" width="4.1640625" bestFit="1" customWidth="1"/>
    <col min="2854" max="2857" width="6.1640625" bestFit="1" customWidth="1"/>
    <col min="2858" max="2858" width="5.1640625" bestFit="1" customWidth="1"/>
    <col min="2859" max="2859" width="6.1640625" bestFit="1" customWidth="1"/>
    <col min="2860" max="2860" width="5.1640625" bestFit="1" customWidth="1"/>
    <col min="2861" max="2869" width="6.1640625" bestFit="1" customWidth="1"/>
    <col min="2870" max="2870" width="4.1640625" bestFit="1" customWidth="1"/>
    <col min="2871" max="2873" width="6.1640625" bestFit="1" customWidth="1"/>
    <col min="2874" max="2874" width="7.1640625" bestFit="1" customWidth="1"/>
    <col min="2875" max="2880" width="6.1640625" bestFit="1" customWidth="1"/>
    <col min="2881" max="2881" width="5.1640625" bestFit="1" customWidth="1"/>
    <col min="2882" max="2891" width="6.1640625" bestFit="1" customWidth="1"/>
    <col min="2892" max="2892" width="7.1640625" bestFit="1" customWidth="1"/>
    <col min="2893" max="2898" width="6.1640625" bestFit="1" customWidth="1"/>
    <col min="2899" max="2899" width="4.1640625" bestFit="1" customWidth="1"/>
    <col min="2900" max="2902" width="6.1640625" bestFit="1" customWidth="1"/>
    <col min="2903" max="2903" width="5.1640625" bestFit="1" customWidth="1"/>
    <col min="2904" max="2905" width="6.1640625" bestFit="1" customWidth="1"/>
    <col min="2906" max="2906" width="5.1640625" bestFit="1" customWidth="1"/>
    <col min="2907" max="2907" width="7.1640625" bestFit="1" customWidth="1"/>
    <col min="2908" max="2913" width="6.1640625" bestFit="1" customWidth="1"/>
    <col min="2914" max="2914" width="4.1640625" bestFit="1" customWidth="1"/>
    <col min="2915" max="2917" width="6.1640625" bestFit="1" customWidth="1"/>
    <col min="2918" max="2918" width="5.1640625" bestFit="1" customWidth="1"/>
    <col min="2919" max="2919" width="7.1640625" bestFit="1" customWidth="1"/>
    <col min="2920" max="2921" width="6.1640625" bestFit="1" customWidth="1"/>
    <col min="2922" max="2922" width="5.1640625" bestFit="1" customWidth="1"/>
    <col min="2923" max="2923" width="7.1640625" bestFit="1" customWidth="1"/>
    <col min="2924" max="2925" width="6.1640625" bestFit="1" customWidth="1"/>
    <col min="2926" max="2926" width="5.1640625" bestFit="1" customWidth="1"/>
    <col min="2927" max="2928" width="6.1640625" bestFit="1" customWidth="1"/>
    <col min="2929" max="2929" width="5.1640625" bestFit="1" customWidth="1"/>
    <col min="2930" max="2931" width="6.1640625" bestFit="1" customWidth="1"/>
    <col min="2932" max="2932" width="5.1640625" bestFit="1" customWidth="1"/>
    <col min="2933" max="2933" width="6.1640625" bestFit="1" customWidth="1"/>
    <col min="2934" max="2934" width="7.1640625" bestFit="1" customWidth="1"/>
    <col min="2935" max="2937" width="6.1640625" bestFit="1" customWidth="1"/>
    <col min="2938" max="2938" width="4.1640625" bestFit="1" customWidth="1"/>
    <col min="2939" max="2941" width="6.1640625" bestFit="1" customWidth="1"/>
    <col min="2942" max="2942" width="5.1640625" bestFit="1" customWidth="1"/>
    <col min="2943" max="2943" width="6.1640625" bestFit="1" customWidth="1"/>
    <col min="2944" max="2944" width="5.1640625" bestFit="1" customWidth="1"/>
    <col min="2945" max="2945" width="7.1640625" bestFit="1" customWidth="1"/>
    <col min="2946" max="2950" width="6.1640625" bestFit="1" customWidth="1"/>
    <col min="2951" max="2951" width="7.1640625" bestFit="1" customWidth="1"/>
    <col min="2952" max="2953" width="6.1640625" bestFit="1" customWidth="1"/>
    <col min="2954" max="2954" width="5.1640625" bestFit="1" customWidth="1"/>
    <col min="2955" max="2955" width="6.1640625" bestFit="1" customWidth="1"/>
    <col min="2956" max="2956" width="3.1640625" bestFit="1" customWidth="1"/>
    <col min="2957" max="2961" width="6.1640625" bestFit="1" customWidth="1"/>
    <col min="2962" max="2962" width="5.1640625" bestFit="1" customWidth="1"/>
    <col min="2963" max="2963" width="6.1640625" bestFit="1" customWidth="1"/>
    <col min="2964" max="2964" width="5.1640625" bestFit="1" customWidth="1"/>
    <col min="2965" max="2965" width="6.1640625" bestFit="1" customWidth="1"/>
    <col min="2966" max="2966" width="7.1640625" bestFit="1" customWidth="1"/>
    <col min="2967" max="2967" width="6.1640625" bestFit="1" customWidth="1"/>
    <col min="2968" max="2968" width="7.1640625" bestFit="1" customWidth="1"/>
    <col min="2969" max="2971" width="6.1640625" bestFit="1" customWidth="1"/>
    <col min="2972" max="2972" width="7.1640625" bestFit="1" customWidth="1"/>
    <col min="2973" max="2976" width="6.1640625" bestFit="1" customWidth="1"/>
    <col min="2977" max="2977" width="3.1640625" bestFit="1" customWidth="1"/>
    <col min="2978" max="2979" width="6.1640625" bestFit="1" customWidth="1"/>
    <col min="2980" max="2980" width="5.1640625" bestFit="1" customWidth="1"/>
    <col min="2981" max="2981" width="6.1640625" bestFit="1" customWidth="1"/>
    <col min="2982" max="2982" width="7.1640625" bestFit="1" customWidth="1"/>
    <col min="2983" max="2983" width="6.1640625" bestFit="1" customWidth="1"/>
    <col min="2984" max="2984" width="7.1640625" bestFit="1" customWidth="1"/>
    <col min="2985" max="2987" width="6.1640625" bestFit="1" customWidth="1"/>
    <col min="2988" max="2988" width="7.1640625" bestFit="1" customWidth="1"/>
    <col min="2989" max="2991" width="6.1640625" bestFit="1" customWidth="1"/>
    <col min="2992" max="2992" width="5.1640625" bestFit="1" customWidth="1"/>
    <col min="2993" max="2993" width="6.1640625" bestFit="1" customWidth="1"/>
    <col min="2994" max="2994" width="7.1640625" bestFit="1" customWidth="1"/>
    <col min="2995" max="2999" width="6.1640625" bestFit="1" customWidth="1"/>
    <col min="3000" max="3000" width="5.1640625" bestFit="1" customWidth="1"/>
    <col min="3001" max="3003" width="6.1640625" bestFit="1" customWidth="1"/>
    <col min="3004" max="3004" width="4.1640625" bestFit="1" customWidth="1"/>
    <col min="3005" max="3005" width="7.1640625" bestFit="1" customWidth="1"/>
    <col min="3006" max="3007" width="6.1640625" bestFit="1" customWidth="1"/>
    <col min="3008" max="3008" width="5.1640625" bestFit="1" customWidth="1"/>
    <col min="3009" max="3016" width="6.1640625" bestFit="1" customWidth="1"/>
    <col min="3017" max="3017" width="5.1640625" bestFit="1" customWidth="1"/>
    <col min="3018" max="3022" width="6.1640625" bestFit="1" customWidth="1"/>
    <col min="3023" max="3023" width="4.1640625" bestFit="1" customWidth="1"/>
    <col min="3024" max="3031" width="6.1640625" bestFit="1" customWidth="1"/>
    <col min="3032" max="3032" width="5.1640625" bestFit="1" customWidth="1"/>
    <col min="3033" max="3049" width="6.1640625" bestFit="1" customWidth="1"/>
    <col min="3050" max="3050" width="4.1640625" bestFit="1" customWidth="1"/>
    <col min="3051" max="3051" width="6.1640625" bestFit="1" customWidth="1"/>
    <col min="3052" max="3053" width="7.1640625" bestFit="1" customWidth="1"/>
    <col min="3054" max="3058" width="6.1640625" bestFit="1" customWidth="1"/>
    <col min="3059" max="3060" width="5.1640625" bestFit="1" customWidth="1"/>
    <col min="3061" max="3064" width="6.1640625" bestFit="1" customWidth="1"/>
    <col min="3065" max="3065" width="5.1640625" bestFit="1" customWidth="1"/>
    <col min="3066" max="3067" width="6.1640625" bestFit="1" customWidth="1"/>
    <col min="3068" max="3068" width="5.1640625" bestFit="1" customWidth="1"/>
    <col min="3069" max="3069" width="6.1640625" bestFit="1" customWidth="1"/>
    <col min="3070" max="3070" width="5.1640625" bestFit="1" customWidth="1"/>
    <col min="3071" max="3071" width="7.1640625" bestFit="1" customWidth="1"/>
    <col min="3072" max="3072" width="3.1640625" bestFit="1" customWidth="1"/>
    <col min="3073" max="3075" width="6.1640625" bestFit="1" customWidth="1"/>
    <col min="3076" max="3076" width="7.1640625" bestFit="1" customWidth="1"/>
    <col min="3077" max="3077" width="6.1640625" bestFit="1" customWidth="1"/>
    <col min="3078" max="3078" width="7.1640625" bestFit="1" customWidth="1"/>
    <col min="3079" max="3089" width="6.1640625" bestFit="1" customWidth="1"/>
    <col min="3090" max="3090" width="4.1640625" bestFit="1" customWidth="1"/>
    <col min="3091" max="3091" width="7.1640625" bestFit="1" customWidth="1"/>
    <col min="3092" max="3104" width="6.1640625" bestFit="1" customWidth="1"/>
    <col min="3105" max="3105" width="7.1640625" bestFit="1" customWidth="1"/>
    <col min="3106" max="3106" width="6.1640625" bestFit="1" customWidth="1"/>
    <col min="3107" max="3107" width="7.1640625" bestFit="1" customWidth="1"/>
    <col min="3108" max="3111" width="6.1640625" bestFit="1" customWidth="1"/>
    <col min="3112" max="3112" width="3.1640625" bestFit="1" customWidth="1"/>
    <col min="3113" max="3113" width="6.1640625" bestFit="1" customWidth="1"/>
    <col min="3114" max="3114" width="7.1640625" bestFit="1" customWidth="1"/>
    <col min="3115" max="3116" width="6.1640625" bestFit="1" customWidth="1"/>
    <col min="3117" max="3117" width="5.1640625" bestFit="1" customWidth="1"/>
    <col min="3118" max="3119" width="6.1640625" bestFit="1" customWidth="1"/>
    <col min="3120" max="3120" width="7.1640625" bestFit="1" customWidth="1"/>
    <col min="3121" max="3125" width="6.1640625" bestFit="1" customWidth="1"/>
    <col min="3126" max="3126" width="7.1640625" bestFit="1" customWidth="1"/>
    <col min="3127" max="3129" width="6.1640625" bestFit="1" customWidth="1"/>
    <col min="3130" max="3130" width="7.1640625" bestFit="1" customWidth="1"/>
    <col min="3131" max="3132" width="6.1640625" bestFit="1" customWidth="1"/>
    <col min="3133" max="3133" width="5.1640625" bestFit="1" customWidth="1"/>
    <col min="3134" max="3138" width="6.1640625" bestFit="1" customWidth="1"/>
    <col min="3139" max="3139" width="4.1640625" bestFit="1" customWidth="1"/>
    <col min="3140" max="3140" width="6.1640625" bestFit="1" customWidth="1"/>
    <col min="3141" max="3141" width="7.1640625" bestFit="1" customWidth="1"/>
    <col min="3142" max="3144" width="6.1640625" bestFit="1" customWidth="1"/>
    <col min="3145" max="3145" width="5.1640625" bestFit="1" customWidth="1"/>
    <col min="3146" max="3146" width="6.1640625" bestFit="1" customWidth="1"/>
    <col min="3147" max="3147" width="7.1640625" bestFit="1" customWidth="1"/>
    <col min="3148" max="3154" width="6.1640625" bestFit="1" customWidth="1"/>
    <col min="3155" max="3155" width="7.1640625" bestFit="1" customWidth="1"/>
    <col min="3156" max="3160" width="6.1640625" bestFit="1" customWidth="1"/>
    <col min="3161" max="3161" width="5.1640625" bestFit="1" customWidth="1"/>
    <col min="3162" max="3168" width="6.1640625" bestFit="1" customWidth="1"/>
    <col min="3169" max="3169" width="7.1640625" bestFit="1" customWidth="1"/>
    <col min="3170" max="3171" width="6.1640625" bestFit="1" customWidth="1"/>
    <col min="3172" max="3173" width="7.1640625" bestFit="1" customWidth="1"/>
    <col min="3174" max="3177" width="6.1640625" bestFit="1" customWidth="1"/>
    <col min="3178" max="3178" width="4.1640625" bestFit="1" customWidth="1"/>
    <col min="3179" max="3181" width="6.1640625" bestFit="1" customWidth="1"/>
    <col min="3182" max="3183" width="7.1640625" bestFit="1" customWidth="1"/>
    <col min="3184" max="3186" width="6.1640625" bestFit="1" customWidth="1"/>
    <col min="3187" max="3187" width="5.1640625" bestFit="1" customWidth="1"/>
    <col min="3188" max="3196" width="6.1640625" bestFit="1" customWidth="1"/>
    <col min="3197" max="3197" width="5.1640625" bestFit="1" customWidth="1"/>
    <col min="3198" max="3200" width="6.1640625" bestFit="1" customWidth="1"/>
    <col min="3201" max="3201" width="7.1640625" bestFit="1" customWidth="1"/>
    <col min="3202" max="3206" width="6.1640625" bestFit="1" customWidth="1"/>
    <col min="3207" max="3207" width="5.1640625" bestFit="1" customWidth="1"/>
    <col min="3208" max="3214" width="6.1640625" bestFit="1" customWidth="1"/>
    <col min="3215" max="3215" width="4.1640625" bestFit="1" customWidth="1"/>
    <col min="3216" max="3218" width="6.1640625" bestFit="1" customWidth="1"/>
    <col min="3219" max="3219" width="7.1640625" bestFit="1" customWidth="1"/>
    <col min="3220" max="3222" width="6.1640625" bestFit="1" customWidth="1"/>
    <col min="3223" max="3223" width="5.1640625" bestFit="1" customWidth="1"/>
    <col min="3224" max="3228" width="6.1640625" bestFit="1" customWidth="1"/>
    <col min="3229" max="3229" width="7.1640625" bestFit="1" customWidth="1"/>
    <col min="3230" max="3230" width="6.1640625" bestFit="1" customWidth="1"/>
    <col min="3231" max="3231" width="3.1640625" bestFit="1" customWidth="1"/>
    <col min="3232" max="3241" width="6.1640625" bestFit="1" customWidth="1"/>
    <col min="3242" max="3242" width="5.1640625" bestFit="1" customWidth="1"/>
    <col min="3243" max="3253" width="6.1640625" bestFit="1" customWidth="1"/>
    <col min="3254" max="3254" width="7.1640625" bestFit="1" customWidth="1"/>
    <col min="3255" max="3256" width="6.1640625" bestFit="1" customWidth="1"/>
    <col min="3257" max="3257" width="7.1640625" bestFit="1" customWidth="1"/>
    <col min="3258" max="3260" width="6.1640625" bestFit="1" customWidth="1"/>
    <col min="3261" max="3261" width="7.1640625" bestFit="1" customWidth="1"/>
    <col min="3262" max="3262" width="5.1640625" bestFit="1" customWidth="1"/>
    <col min="3263" max="3267" width="6.1640625" bestFit="1" customWidth="1"/>
    <col min="3268" max="3268" width="5.1640625" bestFit="1" customWidth="1"/>
    <col min="3269" max="3273" width="6.1640625" bestFit="1" customWidth="1"/>
    <col min="3274" max="3274" width="5.1640625" bestFit="1" customWidth="1"/>
    <col min="3275" max="3276" width="6.1640625" bestFit="1" customWidth="1"/>
    <col min="3277" max="3277" width="5.1640625" bestFit="1" customWidth="1"/>
    <col min="3278" max="3279" width="6.1640625" bestFit="1" customWidth="1"/>
    <col min="3280" max="3280" width="7.1640625" bestFit="1" customWidth="1"/>
    <col min="3281" max="3289" width="6.1640625" bestFit="1" customWidth="1"/>
    <col min="3290" max="3290" width="7.1640625" bestFit="1" customWidth="1"/>
    <col min="3291" max="3291" width="6.1640625" bestFit="1" customWidth="1"/>
    <col min="3292" max="3292" width="5.1640625" bestFit="1" customWidth="1"/>
    <col min="3293" max="3295" width="6.1640625" bestFit="1" customWidth="1"/>
    <col min="3296" max="3296" width="5.1640625" bestFit="1" customWidth="1"/>
    <col min="3297" max="3302" width="6.1640625" bestFit="1" customWidth="1"/>
    <col min="3303" max="3303" width="7.1640625" bestFit="1" customWidth="1"/>
    <col min="3304" max="3319" width="6.1640625" bestFit="1" customWidth="1"/>
    <col min="3320" max="3320" width="4.1640625" bestFit="1" customWidth="1"/>
    <col min="3321" max="3324" width="6.1640625" bestFit="1" customWidth="1"/>
    <col min="3325" max="3325" width="7.1640625" bestFit="1" customWidth="1"/>
    <col min="3326" max="3331" width="6.1640625" bestFit="1" customWidth="1"/>
    <col min="3332" max="3332" width="5.1640625" bestFit="1" customWidth="1"/>
    <col min="3333" max="3349" width="6.1640625" bestFit="1" customWidth="1"/>
    <col min="3350" max="3350" width="7.1640625" bestFit="1" customWidth="1"/>
    <col min="3351" max="3351" width="3.1640625" bestFit="1" customWidth="1"/>
    <col min="3352" max="3358" width="6.1640625" bestFit="1" customWidth="1"/>
    <col min="3359" max="3359" width="5.1640625" bestFit="1" customWidth="1"/>
    <col min="3360" max="3364" width="6.1640625" bestFit="1" customWidth="1"/>
    <col min="3365" max="3365" width="5.1640625" bestFit="1" customWidth="1"/>
    <col min="3366" max="3377" width="6.1640625" bestFit="1" customWidth="1"/>
    <col min="3378" max="3378" width="5.1640625" bestFit="1" customWidth="1"/>
    <col min="3379" max="3389" width="6.1640625" bestFit="1" customWidth="1"/>
    <col min="3390" max="3390" width="7.1640625" bestFit="1" customWidth="1"/>
    <col min="3391" max="3397" width="6.1640625" bestFit="1" customWidth="1"/>
    <col min="3398" max="3398" width="5.1640625" bestFit="1" customWidth="1"/>
    <col min="3399" max="3406" width="6.1640625" bestFit="1" customWidth="1"/>
    <col min="3407" max="3407" width="7.1640625" bestFit="1" customWidth="1"/>
    <col min="3408" max="3409" width="6.1640625" bestFit="1" customWidth="1"/>
    <col min="3410" max="3410" width="5.1640625" bestFit="1" customWidth="1"/>
    <col min="3411" max="3411" width="6.1640625" bestFit="1" customWidth="1"/>
    <col min="3412" max="3412" width="7.1640625" bestFit="1" customWidth="1"/>
    <col min="3413" max="3416" width="6.1640625" bestFit="1" customWidth="1"/>
    <col min="3417" max="3417" width="7.1640625" bestFit="1" customWidth="1"/>
    <col min="3418" max="3431" width="6.1640625" bestFit="1" customWidth="1"/>
    <col min="3432" max="3432" width="5.1640625" bestFit="1" customWidth="1"/>
    <col min="3433" max="3434" width="6.1640625" bestFit="1" customWidth="1"/>
    <col min="3435" max="3435" width="5.1640625" bestFit="1" customWidth="1"/>
    <col min="3436" max="3444" width="6.1640625" bestFit="1" customWidth="1"/>
    <col min="3445" max="3445" width="7.1640625" bestFit="1" customWidth="1"/>
    <col min="3446" max="3450" width="6.1640625" bestFit="1" customWidth="1"/>
    <col min="3451" max="3451" width="7.1640625" bestFit="1" customWidth="1"/>
    <col min="3452" max="3469" width="6.1640625" bestFit="1" customWidth="1"/>
    <col min="3470" max="3470" width="5.1640625" bestFit="1" customWidth="1"/>
    <col min="3471" max="3477" width="6.1640625" bestFit="1" customWidth="1"/>
    <col min="3478" max="3478" width="5.1640625" bestFit="1" customWidth="1"/>
    <col min="3479" max="3479" width="7.1640625" bestFit="1" customWidth="1"/>
    <col min="3480" max="3483" width="6.1640625" bestFit="1" customWidth="1"/>
    <col min="3484" max="3484" width="7.1640625" bestFit="1" customWidth="1"/>
    <col min="3485" max="3489" width="6.1640625" bestFit="1" customWidth="1"/>
    <col min="3490" max="3490" width="7.1640625" bestFit="1" customWidth="1"/>
    <col min="3491" max="3492" width="6.1640625" bestFit="1" customWidth="1"/>
    <col min="3493" max="3493" width="3.1640625" bestFit="1" customWidth="1"/>
    <col min="3494" max="3494" width="5.1640625" bestFit="1" customWidth="1"/>
    <col min="3495" max="3497" width="6.1640625" bestFit="1" customWidth="1"/>
    <col min="3498" max="3498" width="5.1640625" bestFit="1" customWidth="1"/>
    <col min="3499" max="3499" width="6.1640625" bestFit="1" customWidth="1"/>
    <col min="3500" max="3500" width="5.1640625" bestFit="1" customWidth="1"/>
    <col min="3501" max="3501" width="6.1640625" bestFit="1" customWidth="1"/>
    <col min="3502" max="3502" width="7.1640625" bestFit="1" customWidth="1"/>
    <col min="3503" max="3505" width="6.1640625" bestFit="1" customWidth="1"/>
    <col min="3506" max="3506" width="7.1640625" bestFit="1" customWidth="1"/>
    <col min="3507" max="3509" width="6.1640625" bestFit="1" customWidth="1"/>
    <col min="3510" max="3511" width="7.1640625" bestFit="1" customWidth="1"/>
    <col min="3512" max="3514" width="6.1640625" bestFit="1" customWidth="1"/>
    <col min="3515" max="3515" width="5.1640625" bestFit="1" customWidth="1"/>
    <col min="3516" max="3522" width="6.1640625" bestFit="1" customWidth="1"/>
    <col min="3523" max="3523" width="5.1640625" bestFit="1" customWidth="1"/>
    <col min="3524" max="3525" width="6.1640625" bestFit="1" customWidth="1"/>
    <col min="3526" max="3526" width="5.1640625" bestFit="1" customWidth="1"/>
    <col min="3527" max="3530" width="6.1640625" bestFit="1" customWidth="1"/>
    <col min="3531" max="3531" width="5.1640625" bestFit="1" customWidth="1"/>
    <col min="3532" max="3533" width="6.1640625" bestFit="1" customWidth="1"/>
    <col min="3534" max="3534" width="5.1640625" bestFit="1" customWidth="1"/>
    <col min="3535" max="3536" width="6.1640625" bestFit="1" customWidth="1"/>
    <col min="3537" max="3537" width="5.1640625" bestFit="1" customWidth="1"/>
    <col min="3538" max="3538" width="6.1640625" bestFit="1" customWidth="1"/>
    <col min="3539" max="3539" width="7.1640625" bestFit="1" customWidth="1"/>
    <col min="3540" max="3541" width="6.1640625" bestFit="1" customWidth="1"/>
    <col min="3542" max="3542" width="5.1640625" bestFit="1" customWidth="1"/>
    <col min="3543" max="3544" width="6.1640625" bestFit="1" customWidth="1"/>
    <col min="3545" max="3545" width="3.1640625" bestFit="1" customWidth="1"/>
    <col min="3546" max="3546" width="5.1640625" bestFit="1" customWidth="1"/>
    <col min="3547" max="3547" width="6.1640625" bestFit="1" customWidth="1"/>
    <col min="3548" max="3548" width="5.1640625" bestFit="1" customWidth="1"/>
    <col min="3549" max="3551" width="6.1640625" bestFit="1" customWidth="1"/>
    <col min="3552" max="3552" width="5.1640625" bestFit="1" customWidth="1"/>
    <col min="3553" max="3555" width="6.1640625" bestFit="1" customWidth="1"/>
    <col min="3556" max="3556" width="7.1640625" bestFit="1" customWidth="1"/>
    <col min="3557" max="3560" width="6.1640625" bestFit="1" customWidth="1"/>
    <col min="3561" max="3561" width="3.1640625" bestFit="1" customWidth="1"/>
    <col min="3562" max="3564" width="6.1640625" bestFit="1" customWidth="1"/>
    <col min="3565" max="3565" width="5.1640625" bestFit="1" customWidth="1"/>
    <col min="3566" max="3572" width="6.1640625" bestFit="1" customWidth="1"/>
    <col min="3573" max="3573" width="7.1640625" bestFit="1" customWidth="1"/>
    <col min="3574" max="3576" width="6.1640625" bestFit="1" customWidth="1"/>
    <col min="3577" max="3577" width="5.1640625" bestFit="1" customWidth="1"/>
    <col min="3578" max="3583" width="6.1640625" bestFit="1" customWidth="1"/>
    <col min="3584" max="3584" width="5.1640625" bestFit="1" customWidth="1"/>
    <col min="3585" max="3586" width="6.1640625" bestFit="1" customWidth="1"/>
    <col min="3587" max="3587" width="3.1640625" bestFit="1" customWidth="1"/>
    <col min="3588" max="3589" width="6.1640625" bestFit="1" customWidth="1"/>
    <col min="3590" max="3590" width="7.1640625" bestFit="1" customWidth="1"/>
    <col min="3591" max="3591" width="5.1640625" bestFit="1" customWidth="1"/>
    <col min="3592" max="3593" width="6.1640625" bestFit="1" customWidth="1"/>
    <col min="3594" max="3594" width="5.1640625" bestFit="1" customWidth="1"/>
    <col min="3595" max="3598" width="6.1640625" bestFit="1" customWidth="1"/>
    <col min="3599" max="3599" width="5.1640625" bestFit="1" customWidth="1"/>
    <col min="3600" max="3609" width="6.1640625" bestFit="1" customWidth="1"/>
    <col min="3610" max="3610" width="5.1640625" bestFit="1" customWidth="1"/>
    <col min="3611" max="3616" width="6.1640625" bestFit="1" customWidth="1"/>
    <col min="3617" max="3617" width="5.1640625" bestFit="1" customWidth="1"/>
    <col min="3618" max="3620" width="6.1640625" bestFit="1" customWidth="1"/>
    <col min="3621" max="3621" width="7.1640625" bestFit="1" customWidth="1"/>
    <col min="3622" max="3627" width="6.1640625" bestFit="1" customWidth="1"/>
    <col min="3628" max="3628" width="5.1640625" bestFit="1" customWidth="1"/>
    <col min="3629" max="3633" width="6.1640625" bestFit="1" customWidth="1"/>
    <col min="3634" max="3634" width="3.1640625" bestFit="1" customWidth="1"/>
    <col min="3635" max="3636" width="6.1640625" bestFit="1" customWidth="1"/>
    <col min="3637" max="3637" width="5.1640625" bestFit="1" customWidth="1"/>
    <col min="3638" max="3639" width="6.1640625" bestFit="1" customWidth="1"/>
    <col min="3640" max="3640" width="5.1640625" bestFit="1" customWidth="1"/>
    <col min="3641" max="3646" width="6.1640625" bestFit="1" customWidth="1"/>
    <col min="3647" max="3647" width="5.1640625" bestFit="1" customWidth="1"/>
    <col min="3648" max="3653" width="6.1640625" bestFit="1" customWidth="1"/>
    <col min="3654" max="3654" width="3.1640625" bestFit="1" customWidth="1"/>
    <col min="3655" max="3659" width="6.1640625" bestFit="1" customWidth="1"/>
    <col min="3660" max="3660" width="5.1640625" bestFit="1" customWidth="1"/>
    <col min="3661" max="3665" width="6.1640625" bestFit="1" customWidth="1"/>
    <col min="3666" max="3666" width="7.1640625" bestFit="1" customWidth="1"/>
    <col min="3667" max="3667" width="5.1640625" bestFit="1" customWidth="1"/>
    <col min="3668" max="3673" width="7.1640625" bestFit="1" customWidth="1"/>
    <col min="3674" max="3674" width="6.1640625" bestFit="1" customWidth="1"/>
    <col min="3675" max="3676" width="7.1640625" bestFit="1" customWidth="1"/>
    <col min="3677" max="3677" width="6.1640625" bestFit="1" customWidth="1"/>
    <col min="3678" max="3681" width="7.1640625" bestFit="1" customWidth="1"/>
    <col min="3682" max="3682" width="6.1640625" bestFit="1" customWidth="1"/>
    <col min="3683" max="3685" width="7.1640625" bestFit="1" customWidth="1"/>
    <col min="3686" max="3686" width="6.1640625" bestFit="1" customWidth="1"/>
    <col min="3687" max="3693" width="7.1640625" bestFit="1" customWidth="1"/>
    <col min="3694" max="3694" width="4.1640625" bestFit="1" customWidth="1"/>
    <col min="3695" max="3700" width="7.1640625" bestFit="1" customWidth="1"/>
    <col min="3701" max="3701" width="6.1640625" bestFit="1" customWidth="1"/>
    <col min="3702" max="3706" width="7.1640625" bestFit="1" customWidth="1"/>
    <col min="3707" max="3707" width="4.1640625" bestFit="1" customWidth="1"/>
    <col min="3708" max="3717" width="7.1640625" bestFit="1" customWidth="1"/>
    <col min="3718" max="3718" width="6.1640625" bestFit="1" customWidth="1"/>
    <col min="3719" max="3720" width="7.1640625" bestFit="1" customWidth="1"/>
    <col min="3721" max="3721" width="6.1640625" bestFit="1" customWidth="1"/>
    <col min="3722" max="3724" width="7.1640625" bestFit="1" customWidth="1"/>
    <col min="3725" max="3725" width="4.1640625" bestFit="1" customWidth="1"/>
    <col min="3726" max="3727" width="7.1640625" bestFit="1" customWidth="1"/>
    <col min="3728" max="3728" width="6.1640625" bestFit="1" customWidth="1"/>
    <col min="3729" max="3735" width="7.1640625" bestFit="1" customWidth="1"/>
    <col min="3736" max="3736" width="4.1640625" bestFit="1" customWidth="1"/>
    <col min="3737" max="3776" width="7.1640625" bestFit="1" customWidth="1"/>
    <col min="3777" max="3777" width="6.1640625" bestFit="1" customWidth="1"/>
    <col min="3778" max="3827" width="7.1640625" bestFit="1" customWidth="1"/>
    <col min="3828" max="3828" width="6.1640625" bestFit="1" customWidth="1"/>
    <col min="3829" max="3830" width="7.1640625" bestFit="1" customWidth="1"/>
    <col min="3831" max="3831" width="6.1640625" bestFit="1" customWidth="1"/>
    <col min="3832" max="3840" width="7.1640625" bestFit="1" customWidth="1"/>
    <col min="3841" max="3841" width="4.1640625" bestFit="1" customWidth="1"/>
    <col min="3842" max="3846" width="7.1640625" bestFit="1" customWidth="1"/>
    <col min="3847" max="3847" width="4.1640625" bestFit="1" customWidth="1"/>
    <col min="3848" max="3850" width="7.1640625" bestFit="1" customWidth="1"/>
    <col min="3851" max="3851" width="6.1640625" bestFit="1" customWidth="1"/>
    <col min="3852" max="3852" width="4.1640625" bestFit="1" customWidth="1"/>
    <col min="3853" max="3859" width="7.1640625" bestFit="1" customWidth="1"/>
    <col min="3860" max="3860" width="4.1640625" bestFit="1" customWidth="1"/>
    <col min="3861" max="3870" width="7.1640625" bestFit="1" customWidth="1"/>
    <col min="3871" max="3871" width="6.1640625" bestFit="1" customWidth="1"/>
    <col min="3872" max="3877" width="7.1640625" bestFit="1" customWidth="1"/>
    <col min="3878" max="3878" width="6.1640625" bestFit="1" customWidth="1"/>
    <col min="3879" max="3905" width="7.1640625" bestFit="1" customWidth="1"/>
    <col min="3906" max="3906" width="6.1640625" bestFit="1" customWidth="1"/>
    <col min="3907" max="3917" width="7.1640625" bestFit="1" customWidth="1"/>
    <col min="3918" max="3918" width="4.1640625" bestFit="1" customWidth="1"/>
    <col min="3919" max="3934" width="7.1640625" bestFit="1" customWidth="1"/>
    <col min="3935" max="3935" width="6.1640625" bestFit="1" customWidth="1"/>
    <col min="3936" max="3940" width="7.1640625" bestFit="1" customWidth="1"/>
    <col min="3941" max="3941" width="4.1640625" bestFit="1" customWidth="1"/>
    <col min="3942" max="3942" width="6.1640625" bestFit="1" customWidth="1"/>
    <col min="3943" max="3950" width="7.1640625" bestFit="1" customWidth="1"/>
    <col min="3951" max="3951" width="4.1640625" bestFit="1" customWidth="1"/>
    <col min="3952" max="3961" width="7.1640625" bestFit="1" customWidth="1"/>
    <col min="3962" max="3962" width="4.1640625" bestFit="1" customWidth="1"/>
    <col min="3963" max="3972" width="7.1640625" bestFit="1" customWidth="1"/>
    <col min="3973" max="3973" width="6.1640625" bestFit="1" customWidth="1"/>
    <col min="3974" max="3983" width="7.1640625" bestFit="1" customWidth="1"/>
    <col min="3984" max="3984" width="4.1640625" bestFit="1" customWidth="1"/>
    <col min="3985" max="3985" width="7.1640625" bestFit="1" customWidth="1"/>
    <col min="3986" max="3986" width="6.1640625" bestFit="1" customWidth="1"/>
    <col min="3987" max="3996" width="7.1640625" bestFit="1" customWidth="1"/>
    <col min="3997" max="3997" width="4.1640625" bestFit="1" customWidth="1"/>
    <col min="3998" max="4005" width="7.1640625" bestFit="1" customWidth="1"/>
    <col min="4006" max="4006" width="4.1640625" bestFit="1" customWidth="1"/>
    <col min="4007" max="4014" width="7.1640625" bestFit="1" customWidth="1"/>
    <col min="4015" max="4015" width="4.1640625" bestFit="1" customWidth="1"/>
    <col min="4016" max="4029" width="7.1640625" bestFit="1" customWidth="1"/>
    <col min="4030" max="4030" width="6.1640625" bestFit="1" customWidth="1"/>
    <col min="4031" max="4050" width="7.1640625" bestFit="1" customWidth="1"/>
    <col min="4051" max="4051" width="6.1640625" bestFit="1" customWidth="1"/>
    <col min="4052" max="4056" width="7.1640625" bestFit="1" customWidth="1"/>
    <col min="4057" max="4057" width="4.1640625" bestFit="1" customWidth="1"/>
    <col min="4058" max="4061" width="7.1640625" bestFit="1" customWidth="1"/>
    <col min="4062" max="4062" width="4.1640625" bestFit="1" customWidth="1"/>
    <col min="4063" max="4064" width="7.1640625" bestFit="1" customWidth="1"/>
    <col min="4065" max="4065" width="6.1640625" bestFit="1" customWidth="1"/>
    <col min="4066" max="4070" width="7.1640625" bestFit="1" customWidth="1"/>
    <col min="4071" max="4071" width="6.1640625" bestFit="1" customWidth="1"/>
    <col min="4072" max="4091" width="7.1640625" bestFit="1" customWidth="1"/>
    <col min="4092" max="4092" width="6.1640625" bestFit="1" customWidth="1"/>
    <col min="4093" max="4102" width="7.1640625" bestFit="1" customWidth="1"/>
    <col min="4103" max="4103" width="6.1640625" bestFit="1" customWidth="1"/>
    <col min="4104" max="4115" width="7.1640625" bestFit="1" customWidth="1"/>
    <col min="4116" max="4116" width="6.1640625" bestFit="1" customWidth="1"/>
    <col min="4117" max="4117" width="4.1640625" bestFit="1" customWidth="1"/>
    <col min="4118" max="4122" width="7.1640625" bestFit="1" customWidth="1"/>
    <col min="4123" max="4123" width="6.1640625" bestFit="1" customWidth="1"/>
    <col min="4124" max="4126" width="7.1640625" bestFit="1" customWidth="1"/>
    <col min="4127" max="4127" width="4.1640625" bestFit="1" customWidth="1"/>
    <col min="4128" max="4129" width="7.1640625" bestFit="1" customWidth="1"/>
    <col min="4130" max="4130" width="6.1640625" bestFit="1" customWidth="1"/>
    <col min="4131" max="4134" width="7.1640625" bestFit="1" customWidth="1"/>
    <col min="4135" max="4135" width="4.1640625" bestFit="1" customWidth="1"/>
    <col min="4136" max="4136" width="6.1640625" bestFit="1" customWidth="1"/>
    <col min="4137" max="4149" width="7.1640625" bestFit="1" customWidth="1"/>
    <col min="4150" max="4150" width="6.1640625" bestFit="1" customWidth="1"/>
    <col min="4151" max="4153" width="7.1640625" bestFit="1" customWidth="1"/>
    <col min="4154" max="4154" width="6.1640625" bestFit="1" customWidth="1"/>
    <col min="4155" max="4155" width="7.1640625" bestFit="1" customWidth="1"/>
    <col min="4156" max="4156" width="6.1640625" bestFit="1" customWidth="1"/>
    <col min="4157" max="4160" width="7.1640625" bestFit="1" customWidth="1"/>
    <col min="4161" max="4161" width="4.1640625" bestFit="1" customWidth="1"/>
    <col min="4162" max="4168" width="7.1640625" bestFit="1" customWidth="1"/>
    <col min="4169" max="4169" width="6.1640625" bestFit="1" customWidth="1"/>
    <col min="4170" max="4176" width="7.1640625" bestFit="1" customWidth="1"/>
    <col min="4177" max="4177" width="6.1640625" bestFit="1" customWidth="1"/>
    <col min="4178" max="4181" width="7.1640625" bestFit="1" customWidth="1"/>
    <col min="4182" max="4182" width="6.1640625" bestFit="1" customWidth="1"/>
    <col min="4183" max="4183" width="5.1640625" bestFit="1" customWidth="1"/>
    <col min="4184" max="4198" width="7.1640625" bestFit="1" customWidth="1"/>
    <col min="4199" max="4199" width="4.1640625" bestFit="1" customWidth="1"/>
    <col min="4200" max="4214" width="7.1640625" bestFit="1" customWidth="1"/>
    <col min="4215" max="4215" width="6.1640625" bestFit="1" customWidth="1"/>
    <col min="4216" max="4217" width="7.1640625" bestFit="1" customWidth="1"/>
    <col min="4218" max="4218" width="4.1640625" bestFit="1" customWidth="1"/>
    <col min="4219" max="4221" width="7.1640625" bestFit="1" customWidth="1"/>
    <col min="4222" max="4222" width="6.1640625" bestFit="1" customWidth="1"/>
    <col min="4223" max="4225" width="7.1640625" bestFit="1" customWidth="1"/>
    <col min="4226" max="4226" width="6.1640625" bestFit="1" customWidth="1"/>
    <col min="4227" max="4230" width="7.1640625" bestFit="1" customWidth="1"/>
    <col min="4231" max="4232" width="6.1640625" bestFit="1" customWidth="1"/>
    <col min="4233" max="4233" width="7.1640625" bestFit="1" customWidth="1"/>
    <col min="4234" max="4234" width="4.1640625" bestFit="1" customWidth="1"/>
    <col min="4235" max="4235" width="7.1640625" bestFit="1" customWidth="1"/>
    <col min="4236" max="4236" width="4.1640625" bestFit="1" customWidth="1"/>
    <col min="4237" max="4243" width="7.1640625" bestFit="1" customWidth="1"/>
    <col min="4244" max="4244" width="4.1640625" bestFit="1" customWidth="1"/>
    <col min="4245" max="4248" width="7.1640625" bestFit="1" customWidth="1"/>
    <col min="4249" max="4249" width="6.1640625" bestFit="1" customWidth="1"/>
    <col min="4250" max="4251" width="7.1640625" bestFit="1" customWidth="1"/>
    <col min="4252" max="4252" width="6.1640625" bestFit="1" customWidth="1"/>
    <col min="4253" max="4256" width="7.1640625" bestFit="1" customWidth="1"/>
    <col min="4257" max="4257" width="6.1640625" bestFit="1" customWidth="1"/>
    <col min="4258" max="4270" width="7.1640625" bestFit="1" customWidth="1"/>
    <col min="4271" max="4271" width="5.1640625" bestFit="1" customWidth="1"/>
    <col min="4272" max="4272" width="4.1640625" bestFit="1" customWidth="1"/>
    <col min="4273" max="4275" width="7.1640625" bestFit="1" customWidth="1"/>
    <col min="4276" max="4276" width="4.1640625" bestFit="1" customWidth="1"/>
    <col min="4277" max="4279" width="7.1640625" bestFit="1" customWidth="1"/>
    <col min="4280" max="4280" width="4.1640625" bestFit="1" customWidth="1"/>
    <col min="4281" max="4286" width="7.1640625" bestFit="1" customWidth="1"/>
    <col min="4287" max="4287" width="6.1640625" bestFit="1" customWidth="1"/>
    <col min="4288" max="4288" width="7.1640625" bestFit="1" customWidth="1"/>
    <col min="4289" max="4289" width="6.1640625" bestFit="1" customWidth="1"/>
    <col min="4290" max="4291" width="7.1640625" bestFit="1" customWidth="1"/>
    <col min="4292" max="4293" width="5.1640625" bestFit="1" customWidth="1"/>
    <col min="4294" max="4296" width="8.1640625" bestFit="1" customWidth="1"/>
    <col min="4297" max="4299" width="5.1640625" bestFit="1" customWidth="1"/>
    <col min="4300" max="4300" width="18.33203125" bestFit="1" customWidth="1"/>
    <col min="4301" max="4301" width="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C0BAE-E2F5-EC40-9862-53E977C22475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B3E69-C38D-A549-A0BB-B749FDE191A1}">
  <dimension ref="A1:F17"/>
  <sheetViews>
    <sheetView workbookViewId="0">
      <selection activeCell="T13" sqref="T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8373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">
      <c r="A6" s="14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">
      <c r="A7" s="14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">
      <c r="A8" s="14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">
      <c r="A9" s="14" t="s">
        <v>8367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">
      <c r="A10" s="14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">
      <c r="A11" s="14" t="s">
        <v>8368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">
      <c r="A12" s="14" t="s">
        <v>8369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">
      <c r="A13" s="14" t="s">
        <v>8370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">
      <c r="A14" s="14" t="s">
        <v>8371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">
      <c r="A15" s="14" t="s">
        <v>8372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">
      <c r="A16" s="14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">
      <c r="A17" s="14" t="s">
        <v>8362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46B9D-5BAC-EB45-9B30-D3807F4B0846}">
  <dimension ref="A1:F6"/>
  <sheetViews>
    <sheetView workbookViewId="0">
      <selection activeCell="B29" sqref="B29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E0F5B-6EE9-7549-9063-C217E80D51F6}">
  <dimension ref="A1:T413"/>
  <sheetViews>
    <sheetView workbookViewId="0">
      <selection activeCell="V6" sqref="V6"/>
    </sheetView>
  </sheetViews>
  <sheetFormatPr baseColWidth="10" defaultRowHeight="15" x14ac:dyDescent="0.2"/>
  <cols>
    <col min="14" max="14" width="21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autoFilter ref="A1:T413" xr:uid="{084E0F5B-6EE9-7549-9063-C217E80D51F6}"/>
  <conditionalFormatting sqref="F1:F413">
    <cfRule type="containsText" dxfId="9" priority="2" operator="containsText" text="failed">
      <formula>NOT(ISERROR(SEARCH("failed",F1)))</formula>
    </cfRule>
    <cfRule type="containsText" dxfId="8" priority="3" operator="containsText" text="canceled">
      <formula>NOT(ISERROR(SEARCH("canceled",F1)))</formula>
    </cfRule>
    <cfRule type="containsText" dxfId="7" priority="4" operator="containsText" text="successful">
      <formula>NOT(ISERROR(SEARCH("successful",F1)))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7E536-49F6-BA41-9BED-9F99E8D5D657}">
  <dimension ref="A1:T251"/>
  <sheetViews>
    <sheetView workbookViewId="0">
      <selection activeCell="J2" sqref="J2"/>
    </sheetView>
  </sheetViews>
  <sheetFormatPr baseColWidth="10" defaultRowHeight="15" x14ac:dyDescent="0.2"/>
  <cols>
    <col min="1" max="1" width="5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4" priority="2" operator="containsText" text="failed">
      <formula>NOT(ISERROR(SEARCH("failed",F1)))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550E0-BEAA-A345-B4F9-6501EC508C27}">
  <dimension ref="A1:G20"/>
  <sheetViews>
    <sheetView workbookViewId="0">
      <selection activeCell="D25" sqref="D25"/>
    </sheetView>
  </sheetViews>
  <sheetFormatPr baseColWidth="10" defaultRowHeight="15" x14ac:dyDescent="0.2"/>
  <cols>
    <col min="1" max="1" width="24.6640625" bestFit="1" customWidth="1"/>
    <col min="3" max="3" width="11.1640625" bestFit="1" customWidth="1"/>
  </cols>
  <sheetData>
    <row r="1" spans="1:3" x14ac:dyDescent="0.2">
      <c r="A1" s="16"/>
      <c r="B1" s="18" t="s">
        <v>8383</v>
      </c>
      <c r="C1" s="18" t="s">
        <v>8384</v>
      </c>
    </row>
    <row r="2" spans="1:3" x14ac:dyDescent="0.2">
      <c r="A2" s="18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s="18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s="18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s="18" t="s">
        <v>8389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">
      <c r="A6" s="18" t="s">
        <v>8390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">
      <c r="A7" s="18" t="s">
        <v>8391</v>
      </c>
      <c r="B7" s="17">
        <f>(B5-B6)</f>
        <v>3500</v>
      </c>
      <c r="C7" s="17">
        <f>(C5-C6)</f>
        <v>8000</v>
      </c>
    </row>
    <row r="8" spans="1:3" x14ac:dyDescent="0.2">
      <c r="A8" s="18"/>
      <c r="B8" s="17"/>
      <c r="C8" s="17"/>
    </row>
    <row r="9" spans="1:3" ht="14" customHeight="1" x14ac:dyDescent="0.2">
      <c r="A9" s="18"/>
      <c r="B9" s="17"/>
      <c r="C9" s="17"/>
    </row>
    <row r="10" spans="1:3" x14ac:dyDescent="0.2">
      <c r="A10" s="18" t="s">
        <v>8387</v>
      </c>
      <c r="B10" s="17">
        <f>AVERAGE('Successful US Kickstarters'!E:E)</f>
        <v>5601.5458009708727</v>
      </c>
      <c r="C10" s="17">
        <f>AVERAGE('Failed US Kickstarters'!E:E)</f>
        <v>558.65484000000004</v>
      </c>
    </row>
    <row r="11" spans="1:3" x14ac:dyDescent="0.2">
      <c r="A11" s="18" t="s">
        <v>8388</v>
      </c>
      <c r="B11" s="17">
        <f>MEDIAN('Successful US Kickstarters'!E:E)</f>
        <v>3167.5</v>
      </c>
      <c r="C11" s="17">
        <f>MEDIAN('Failed US Kickstarters'!E:E)</f>
        <v>103</v>
      </c>
    </row>
    <row r="12" spans="1:3" x14ac:dyDescent="0.2">
      <c r="A12" s="19" t="s">
        <v>8393</v>
      </c>
      <c r="B12" s="20">
        <f>_xlfn.STDEV.P('Successful US Kickstarters'!E:E)</f>
        <v>8334.5731699164608</v>
      </c>
      <c r="C12" s="20">
        <f>_xlfn.STDEV.P('Failed US Kickstarters'!E:E)</f>
        <v>1330.5230280400915</v>
      </c>
    </row>
    <row r="13" spans="1:3" x14ac:dyDescent="0.2">
      <c r="A13" s="19" t="s">
        <v>8394</v>
      </c>
      <c r="B13" s="20">
        <f>_xlfn.QUARTILE.EXC('Successful US Kickstarters'!E:E, 3)</f>
        <v>5699</v>
      </c>
      <c r="C13" s="20">
        <f>_xlfn.QUARTILE.EXC('Failed US Kickstarters'!E:E, 3)</f>
        <v>501</v>
      </c>
    </row>
    <row r="14" spans="1:3" x14ac:dyDescent="0.2">
      <c r="A14" s="19" t="s">
        <v>8395</v>
      </c>
      <c r="B14" s="20">
        <f>_xlfn.QUARTILE.EXC('Successful US Kickstarters'!E:E, 1)</f>
        <v>1716.5074999999999</v>
      </c>
      <c r="C14" s="20">
        <f>_xlfn.QUARTILE.EXC('Failed US Kickstarters'!E:E, 1)</f>
        <v>9.25</v>
      </c>
    </row>
    <row r="15" spans="1:3" x14ac:dyDescent="0.2">
      <c r="A15" s="19" t="s">
        <v>8391</v>
      </c>
      <c r="B15" s="21">
        <f>(B13-B14)</f>
        <v>3982.4925000000003</v>
      </c>
      <c r="C15" s="21">
        <f>(C13-C14)</f>
        <v>491.75</v>
      </c>
    </row>
    <row r="20" spans="7:7" x14ac:dyDescent="0.2">
      <c r="G20" s="8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Dhwani Agrawal</cp:lastModifiedBy>
  <dcterms:created xsi:type="dcterms:W3CDTF">2017-04-20T15:17:24Z</dcterms:created>
  <dcterms:modified xsi:type="dcterms:W3CDTF">2022-04-18T03:49:04Z</dcterms:modified>
</cp:coreProperties>
</file>