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d1571c01d15033/Documents/MyFiles/ACTL3182_Assignment/"/>
    </mc:Choice>
  </mc:AlternateContent>
  <xr:revisionPtr revIDLastSave="413" documentId="8_{6F388C42-FFE8-4686-8C14-3BA049C453E2}" xr6:coauthVersionLast="47" xr6:coauthVersionMax="47" xr10:uidLastSave="{9918C274-6BE9-4505-B257-0FEA3FD5DAD7}"/>
  <bookViews>
    <workbookView xWindow="38280" yWindow="-120" windowWidth="38640" windowHeight="21120" xr2:uid="{231D1FD9-F8B1-4FFD-9DFA-13F680F657BF}"/>
  </bookViews>
  <sheets>
    <sheet name="READ ME" sheetId="17" r:id="rId1"/>
    <sheet name="ftse100_constituents" sheetId="3" r:id="rId2"/>
    <sheet name="ftse350_constituents" sheetId="4" r:id="rId3"/>
    <sheet name="Initial Stock Selection" sheetId="5" r:id="rId4"/>
    <sheet name="Selected Tracking Stocks" sheetId="8" r:id="rId5"/>
    <sheet name="Temp" sheetId="13" r:id="rId6"/>
    <sheet name="Selected Capital Growth Tickers" sheetId="9" r:id="rId7"/>
    <sheet name="Q3" sheetId="12" r:id="rId8"/>
    <sheet name="Tracking MVP Weights (Q9)" sheetId="14" r:id="rId9"/>
    <sheet name="Daily Values and % Growth" sheetId="15" r:id="rId10"/>
    <sheet name="Q7" sheetId="16" r:id="rId11"/>
    <sheet name="Q6" sheetId="18" r:id="rId12"/>
    <sheet name="Selected Tickers" sheetId="6" r:id="rId13"/>
    <sheet name="FTSE100 Composition by Sector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3" l="1"/>
  <c r="C9" i="13"/>
  <c r="C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Dhwanish Kshatriya</author>
  </authors>
  <commentList>
    <comment ref="D18" authorId="0" shapeId="0" xr:uid="{715DD8D9-1433-4AA6-BAB2-B7DA7D6D1C25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Interaction with utilities (consumer spend)</t>
        </r>
      </text>
    </comment>
    <comment ref="D22" authorId="0" shapeId="0" xr:uid="{3037CCB8-8911-4D7F-9093-BCD7838BAD7D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Interaction with movement of energy sector</t>
        </r>
      </text>
    </comment>
    <comment ref="D23" authorId="0" shapeId="0" xr:uid="{8EC5C1D3-0D09-48A8-A4BD-15C0D3F689D3}">
      <text>
        <r>
          <rPr>
            <b/>
            <sz val="9"/>
            <color indexed="81"/>
            <rFont val="Tahoma"/>
            <family val="2"/>
          </rPr>
          <t>Dhwanish Kshatriya:</t>
        </r>
        <r>
          <rPr>
            <sz val="9"/>
            <color indexed="81"/>
            <rFont val="Tahoma"/>
            <family val="2"/>
          </rPr>
          <t xml:space="preserve">
Interaction with banking sector (lending, specifically)</t>
        </r>
      </text>
    </comment>
  </commentList>
</comments>
</file>

<file path=xl/sharedStrings.xml><?xml version="1.0" encoding="utf-8"?>
<sst xmlns="http://schemas.openxmlformats.org/spreadsheetml/2006/main" count="1077" uniqueCount="519">
  <si>
    <t>HSBA</t>
  </si>
  <si>
    <t>PSON</t>
  </si>
  <si>
    <t>ANTO</t>
  </si>
  <si>
    <t>PRU</t>
  </si>
  <si>
    <t>STAN</t>
  </si>
  <si>
    <t>AAL</t>
  </si>
  <si>
    <t>GLEN</t>
  </si>
  <si>
    <t>WPP</t>
  </si>
  <si>
    <t>RIO</t>
  </si>
  <si>
    <t>RKT</t>
  </si>
  <si>
    <t>RTO</t>
  </si>
  <si>
    <t>MNDI</t>
  </si>
  <si>
    <t>FRES</t>
  </si>
  <si>
    <t>SGE</t>
  </si>
  <si>
    <t>VTY</t>
  </si>
  <si>
    <t>IHG</t>
  </si>
  <si>
    <t>BATS</t>
  </si>
  <si>
    <t>AZN</t>
  </si>
  <si>
    <t>BLND</t>
  </si>
  <si>
    <t>INF</t>
  </si>
  <si>
    <t>CNA</t>
  </si>
  <si>
    <t>LAND</t>
  </si>
  <si>
    <t>HL.</t>
  </si>
  <si>
    <t>BARC</t>
  </si>
  <si>
    <t>IMB</t>
  </si>
  <si>
    <t>CPG</t>
  </si>
  <si>
    <t>GSK</t>
  </si>
  <si>
    <t>AV.</t>
  </si>
  <si>
    <t>ULVR</t>
  </si>
  <si>
    <t>DGE</t>
  </si>
  <si>
    <t>UTG</t>
  </si>
  <si>
    <t>SHEL</t>
  </si>
  <si>
    <t>CTEC</t>
  </si>
  <si>
    <t>AHT</t>
  </si>
  <si>
    <t>SGRO</t>
  </si>
  <si>
    <t>BA.</t>
  </si>
  <si>
    <t>HLMA</t>
  </si>
  <si>
    <t>ENT</t>
  </si>
  <si>
    <t>HSX</t>
  </si>
  <si>
    <t>RMV</t>
  </si>
  <si>
    <t>NXT</t>
  </si>
  <si>
    <t>SDR</t>
  </si>
  <si>
    <t>HLN</t>
  </si>
  <si>
    <t>WEIR</t>
  </si>
  <si>
    <t>CRDA</t>
  </si>
  <si>
    <t>EXPN</t>
  </si>
  <si>
    <t>NG.</t>
  </si>
  <si>
    <t>CCH</t>
  </si>
  <si>
    <t>SPX</t>
  </si>
  <si>
    <t>BME</t>
  </si>
  <si>
    <t>LSEG</t>
  </si>
  <si>
    <t>UU.</t>
  </si>
  <si>
    <t>ITRK</t>
  </si>
  <si>
    <t>SMDS</t>
  </si>
  <si>
    <t>SVT</t>
  </si>
  <si>
    <t>KGF</t>
  </si>
  <si>
    <t>NWG</t>
  </si>
  <si>
    <t>FCIT</t>
  </si>
  <si>
    <t>PHNX</t>
  </si>
  <si>
    <t>III</t>
  </si>
  <si>
    <t>LMP</t>
  </si>
  <si>
    <t>SN.</t>
  </si>
  <si>
    <t>PSN</t>
  </si>
  <si>
    <t>BNZL</t>
  </si>
  <si>
    <t>REL</t>
  </si>
  <si>
    <t>ABF</t>
  </si>
  <si>
    <t>ADM</t>
  </si>
  <si>
    <t>BKG</t>
  </si>
  <si>
    <t>FRAS</t>
  </si>
  <si>
    <t>WTB</t>
  </si>
  <si>
    <t>PSH</t>
  </si>
  <si>
    <t>SMT</t>
  </si>
  <si>
    <t>BTRW</t>
  </si>
  <si>
    <t>SSE</t>
  </si>
  <si>
    <t>SMIN</t>
  </si>
  <si>
    <t>LGEN</t>
  </si>
  <si>
    <t>TSCO</t>
  </si>
  <si>
    <t>AUTO</t>
  </si>
  <si>
    <t>TW.</t>
  </si>
  <si>
    <t>IMI</t>
  </si>
  <si>
    <t>DCC</t>
  </si>
  <si>
    <t>ICG</t>
  </si>
  <si>
    <t>MNG</t>
  </si>
  <si>
    <t>BEZ</t>
  </si>
  <si>
    <t>EZJ</t>
  </si>
  <si>
    <t>SBRY</t>
  </si>
  <si>
    <t>LLOY</t>
  </si>
  <si>
    <t>BT.A</t>
  </si>
  <si>
    <t>MKS</t>
  </si>
  <si>
    <t>DPLM</t>
  </si>
  <si>
    <t>HIK</t>
  </si>
  <si>
    <t>VOD</t>
  </si>
  <si>
    <t>EDV</t>
  </si>
  <si>
    <t>IAG</t>
  </si>
  <si>
    <t>HWDN</t>
  </si>
  <si>
    <t>RR.</t>
  </si>
  <si>
    <t>BP.</t>
  </si>
  <si>
    <t>JD.</t>
  </si>
  <si>
    <t>MRO</t>
  </si>
  <si>
    <t>AAF</t>
  </si>
  <si>
    <t>ticker</t>
  </si>
  <si>
    <t>ELM</t>
  </si>
  <si>
    <t>TBCG</t>
  </si>
  <si>
    <t>PRTC</t>
  </si>
  <si>
    <t>TRN</t>
  </si>
  <si>
    <t>KNOS</t>
  </si>
  <si>
    <t>ENOG</t>
  </si>
  <si>
    <t>AML</t>
  </si>
  <si>
    <t>BGEO</t>
  </si>
  <si>
    <t>HILS</t>
  </si>
  <si>
    <t>WPS</t>
  </si>
  <si>
    <t>STEM</t>
  </si>
  <si>
    <t>TRST</t>
  </si>
  <si>
    <t>DSCV</t>
  </si>
  <si>
    <t>ITH</t>
  </si>
  <si>
    <t>CBG</t>
  </si>
  <si>
    <t>SCT</t>
  </si>
  <si>
    <t>DOCS</t>
  </si>
  <si>
    <t>GNS</t>
  </si>
  <si>
    <t>BHMG</t>
  </si>
  <si>
    <t>WKP</t>
  </si>
  <si>
    <t>FSG</t>
  </si>
  <si>
    <t>HICL</t>
  </si>
  <si>
    <t>HOC</t>
  </si>
  <si>
    <t>CEY</t>
  </si>
  <si>
    <t>CCC</t>
  </si>
  <si>
    <t>SNR</t>
  </si>
  <si>
    <t>CKN</t>
  </si>
  <si>
    <t>OXIG</t>
  </si>
  <si>
    <t>DOM</t>
  </si>
  <si>
    <t>RPI</t>
  </si>
  <si>
    <t>VOF</t>
  </si>
  <si>
    <t>HWG</t>
  </si>
  <si>
    <t>IPO</t>
  </si>
  <si>
    <t>PHI</t>
  </si>
  <si>
    <t>EOT</t>
  </si>
  <si>
    <t>HGT</t>
  </si>
  <si>
    <t>TFIF</t>
  </si>
  <si>
    <t>PPET</t>
  </si>
  <si>
    <t>JFJ</t>
  </si>
  <si>
    <t>BRWM</t>
  </si>
  <si>
    <t>DLN</t>
  </si>
  <si>
    <t>BUT</t>
  </si>
  <si>
    <t>BYG</t>
  </si>
  <si>
    <t>WOSG</t>
  </si>
  <si>
    <t>BGFD</t>
  </si>
  <si>
    <t>XPS</t>
  </si>
  <si>
    <t>APAX</t>
  </si>
  <si>
    <t>KLR</t>
  </si>
  <si>
    <t>FSFL</t>
  </si>
  <si>
    <t>FCSS</t>
  </si>
  <si>
    <t>THRL</t>
  </si>
  <si>
    <t>SRE</t>
  </si>
  <si>
    <t>SHC</t>
  </si>
  <si>
    <t>BCPT</t>
  </si>
  <si>
    <t>SOI</t>
  </si>
  <si>
    <t>JMG</t>
  </si>
  <si>
    <t>FAN</t>
  </si>
  <si>
    <t>SHED</t>
  </si>
  <si>
    <t>BAG</t>
  </si>
  <si>
    <t>BBGI</t>
  </si>
  <si>
    <t>BCG</t>
  </si>
  <si>
    <t>CLDN</t>
  </si>
  <si>
    <t>CHRY</t>
  </si>
  <si>
    <t>CGT</t>
  </si>
  <si>
    <t>HBR</t>
  </si>
  <si>
    <t>CURY</t>
  </si>
  <si>
    <t>CRST</t>
  </si>
  <si>
    <t>SEIT</t>
  </si>
  <si>
    <t>PPH</t>
  </si>
  <si>
    <t>PFD</t>
  </si>
  <si>
    <t>MNKS</t>
  </si>
  <si>
    <t>JGGI</t>
  </si>
  <si>
    <t>INPP</t>
  </si>
  <si>
    <t>IDS</t>
  </si>
  <si>
    <t>FSV</t>
  </si>
  <si>
    <t>FGEN</t>
  </si>
  <si>
    <t>FEV</t>
  </si>
  <si>
    <t>EBOX</t>
  </si>
  <si>
    <t>CTY</t>
  </si>
  <si>
    <t>BVIC</t>
  </si>
  <si>
    <t>AGT</t>
  </si>
  <si>
    <t>PHP</t>
  </si>
  <si>
    <t>SRP</t>
  </si>
  <si>
    <t>TATE</t>
  </si>
  <si>
    <t>DRX</t>
  </si>
  <si>
    <t>PNL</t>
  </si>
  <si>
    <t>VCT</t>
  </si>
  <si>
    <t>PZC</t>
  </si>
  <si>
    <t>ESCT</t>
  </si>
  <si>
    <t>PTEC</t>
  </si>
  <si>
    <t>KIE</t>
  </si>
  <si>
    <t>BRSC</t>
  </si>
  <si>
    <t>THRG</t>
  </si>
  <si>
    <t>BOY</t>
  </si>
  <si>
    <t>BNKR</t>
  </si>
  <si>
    <t>TMPL</t>
  </si>
  <si>
    <t>CWK</t>
  </si>
  <si>
    <t>SAIN</t>
  </si>
  <si>
    <t>TIFS</t>
  </si>
  <si>
    <t>TEM</t>
  </si>
  <si>
    <t>MUT</t>
  </si>
  <si>
    <t>IBST</t>
  </si>
  <si>
    <t>EDIN</t>
  </si>
  <si>
    <t>SUPR</t>
  </si>
  <si>
    <t>HET</t>
  </si>
  <si>
    <t>GPE</t>
  </si>
  <si>
    <t>PCT</t>
  </si>
  <si>
    <t>JMAT</t>
  </si>
  <si>
    <t>RICA</t>
  </si>
  <si>
    <t>SDP</t>
  </si>
  <si>
    <t>ABDN</t>
  </si>
  <si>
    <t>NCC</t>
  </si>
  <si>
    <t>HMSO</t>
  </si>
  <si>
    <t>NESF</t>
  </si>
  <si>
    <t>ITV</t>
  </si>
  <si>
    <t>ESP</t>
  </si>
  <si>
    <t>GRI</t>
  </si>
  <si>
    <t>HVPE</t>
  </si>
  <si>
    <t>DNLM</t>
  </si>
  <si>
    <t>BREE</t>
  </si>
  <si>
    <t>TRY</t>
  </si>
  <si>
    <t>USA</t>
  </si>
  <si>
    <t>MEGP</t>
  </si>
  <si>
    <t>ICGT</t>
  </si>
  <si>
    <t>AGR</t>
  </si>
  <si>
    <t>HTG</t>
  </si>
  <si>
    <t>BYIT</t>
  </si>
  <si>
    <t>GCP</t>
  </si>
  <si>
    <t>MRCH</t>
  </si>
  <si>
    <t>NAS</t>
  </si>
  <si>
    <t>N91</t>
  </si>
  <si>
    <t>BRGE</t>
  </si>
  <si>
    <t>ATT</t>
  </si>
  <si>
    <t>BBOX</t>
  </si>
  <si>
    <t>SVS</t>
  </si>
  <si>
    <t>AO.</t>
  </si>
  <si>
    <t>PRSR</t>
  </si>
  <si>
    <t>LWDB</t>
  </si>
  <si>
    <t>FOUR</t>
  </si>
  <si>
    <t>BBY</t>
  </si>
  <si>
    <t>JAM</t>
  </si>
  <si>
    <t>MGAM</t>
  </si>
  <si>
    <t>DLG</t>
  </si>
  <si>
    <t>OCDO</t>
  </si>
  <si>
    <t>SSPG</t>
  </si>
  <si>
    <t>HFG</t>
  </si>
  <si>
    <t>PCFT</t>
  </si>
  <si>
    <t>ALW</t>
  </si>
  <si>
    <t>IHP</t>
  </si>
  <si>
    <t>UKW</t>
  </si>
  <si>
    <t>DWL</t>
  </si>
  <si>
    <t>SPI</t>
  </si>
  <si>
    <t>FGT</t>
  </si>
  <si>
    <t>SMWH</t>
  </si>
  <si>
    <t>GSCT</t>
  </si>
  <si>
    <t>RCP</t>
  </si>
  <si>
    <t>SXS</t>
  </si>
  <si>
    <t>LRE</t>
  </si>
  <si>
    <t>ASL</t>
  </si>
  <si>
    <t>FUTR</t>
  </si>
  <si>
    <t>PNN</t>
  </si>
  <si>
    <t>FEML</t>
  </si>
  <si>
    <t>RWI</t>
  </si>
  <si>
    <t>INCH</t>
  </si>
  <si>
    <t>TRIG</t>
  </si>
  <si>
    <t>ZIG</t>
  </si>
  <si>
    <t>MRC</t>
  </si>
  <si>
    <t>BMY</t>
  </si>
  <si>
    <t>CHG</t>
  </si>
  <si>
    <t>MTO</t>
  </si>
  <si>
    <t>JUP</t>
  </si>
  <si>
    <t>WWH</t>
  </si>
  <si>
    <t>IEM</t>
  </si>
  <si>
    <t>RSW</t>
  </si>
  <si>
    <t>SYNC</t>
  </si>
  <si>
    <t>CCL</t>
  </si>
  <si>
    <t>GNC</t>
  </si>
  <si>
    <t>SPT</t>
  </si>
  <si>
    <t>WG.</t>
  </si>
  <si>
    <t>HRI</t>
  </si>
  <si>
    <t>ALPH</t>
  </si>
  <si>
    <t>SSON</t>
  </si>
  <si>
    <t>MYI</t>
  </si>
  <si>
    <t>GAW</t>
  </si>
  <si>
    <t>INVP</t>
  </si>
  <si>
    <t>QLT</t>
  </si>
  <si>
    <t>ESNT</t>
  </si>
  <si>
    <t>RHIM</t>
  </si>
  <si>
    <t>VSVS</t>
  </si>
  <si>
    <t>BPT</t>
  </si>
  <si>
    <t>QQ.</t>
  </si>
  <si>
    <t>OSB</t>
  </si>
  <si>
    <t>PHLL</t>
  </si>
  <si>
    <t>DGN</t>
  </si>
  <si>
    <t>ROR</t>
  </si>
  <si>
    <t>BWY</t>
  </si>
  <si>
    <t>BOWL</t>
  </si>
  <si>
    <t>ATG</t>
  </si>
  <si>
    <t>MOON</t>
  </si>
  <si>
    <t>MONY</t>
  </si>
  <si>
    <t>GEN</t>
  </si>
  <si>
    <t>SEQI</t>
  </si>
  <si>
    <t>MSLH</t>
  </si>
  <si>
    <t>SAFE</t>
  </si>
  <si>
    <t>GDWN</t>
  </si>
  <si>
    <t>JTC</t>
  </si>
  <si>
    <t>GFTU</t>
  </si>
  <si>
    <t>WIZZ</t>
  </si>
  <si>
    <t>ASHM</t>
  </si>
  <si>
    <t>PAG</t>
  </si>
  <si>
    <t>3IN</t>
  </si>
  <si>
    <t>NBPE</t>
  </si>
  <si>
    <t>JUST</t>
  </si>
  <si>
    <t>MGNS</t>
  </si>
  <si>
    <t>TEP</t>
  </si>
  <si>
    <t>IWG</t>
  </si>
  <si>
    <t>GRG</t>
  </si>
  <si>
    <t>RS1</t>
  </si>
  <si>
    <t>HAS</t>
  </si>
  <si>
    <t>PAGE</t>
  </si>
  <si>
    <t>PETS</t>
  </si>
  <si>
    <t>JDW</t>
  </si>
  <si>
    <t>BAB</t>
  </si>
  <si>
    <t>COA</t>
  </si>
  <si>
    <t>EWI</t>
  </si>
  <si>
    <t>EMG</t>
  </si>
  <si>
    <t>HTWS</t>
  </si>
  <si>
    <t>TPK</t>
  </si>
  <si>
    <t>BAKK</t>
  </si>
  <si>
    <t>STJ</t>
  </si>
  <si>
    <t>AJB</t>
  </si>
  <si>
    <t>RAT</t>
  </si>
  <si>
    <t>TCAP</t>
  </si>
  <si>
    <t>IGG</t>
  </si>
  <si>
    <t>MAB</t>
  </si>
  <si>
    <t>GROW</t>
  </si>
  <si>
    <t>BRBY</t>
  </si>
  <si>
    <t>FGP</t>
  </si>
  <si>
    <t>CCR</t>
  </si>
  <si>
    <t>PLUS</t>
  </si>
  <si>
    <t>CWR</t>
  </si>
  <si>
    <t>CMCX</t>
  </si>
  <si>
    <t>VEIL</t>
  </si>
  <si>
    <t>PIN</t>
  </si>
  <si>
    <t>JII</t>
  </si>
  <si>
    <t>JEDT</t>
  </si>
  <si>
    <t>HSL</t>
  </si>
  <si>
    <t>BSIF</t>
  </si>
  <si>
    <t>BBH</t>
  </si>
  <si>
    <t>ALFA</t>
  </si>
  <si>
    <t>Telecom Plus Plc</t>
  </si>
  <si>
    <t>The Renewables Infrastructure Group Limited</t>
  </si>
  <si>
    <t>National Grid plc</t>
  </si>
  <si>
    <t>Utilities</t>
  </si>
  <si>
    <t>Oxford Instruments plc</t>
  </si>
  <si>
    <t>Softcat plc</t>
  </si>
  <si>
    <t>The Sage Group plc</t>
  </si>
  <si>
    <t>Technology</t>
  </si>
  <si>
    <t>Workspace Group Plc</t>
  </si>
  <si>
    <t>Unite Group PLC</t>
  </si>
  <si>
    <t>SEGRO Plc</t>
  </si>
  <si>
    <t>Real Estate</t>
  </si>
  <si>
    <t>Wizz Air Holdings Plc</t>
  </si>
  <si>
    <t>Diploma PLC</t>
  </si>
  <si>
    <t>Rolls-Royce Holdings plc</t>
  </si>
  <si>
    <t>Industrials</t>
  </si>
  <si>
    <t>PureTech Health plc</t>
  </si>
  <si>
    <t>Smith &amp; Nephew plc</t>
  </si>
  <si>
    <t>AstraZeneca PLC</t>
  </si>
  <si>
    <t>Healthcare</t>
  </si>
  <si>
    <t>CMC Markets Plc</t>
  </si>
  <si>
    <t>Direct Line Insurance Group plc</t>
  </si>
  <si>
    <t>HSBC Holdings plc</t>
  </si>
  <si>
    <t>Financial Services</t>
  </si>
  <si>
    <t>Ithaca Energy plc</t>
  </si>
  <si>
    <t>Harbour Energy plc</t>
  </si>
  <si>
    <t>Shell plc</t>
  </si>
  <si>
    <t>Energy</t>
  </si>
  <si>
    <t>Hilton Food Group plc</t>
  </si>
  <si>
    <t>Coca-Cola HBC AG</t>
  </si>
  <si>
    <t>Tesco</t>
  </si>
  <si>
    <t>Consumer Defensive</t>
  </si>
  <si>
    <t>Domino's Pizza Group plc</t>
  </si>
  <si>
    <t>JD Sports Fashion Plc</t>
  </si>
  <si>
    <t>Carnival Corporation &amp; plc</t>
  </si>
  <si>
    <t>Consumer Cyclical</t>
  </si>
  <si>
    <t>Helios Towers plc</t>
  </si>
  <si>
    <t>Pearson plc</t>
  </si>
  <si>
    <t>Vodafone Group Public Limited Company</t>
  </si>
  <si>
    <t>Communication Services</t>
  </si>
  <si>
    <t>Ibstock plc</t>
  </si>
  <si>
    <t>Endeavour Mining plc</t>
  </si>
  <si>
    <t>Rio Tinto Group</t>
  </si>
  <si>
    <t>Basic Materials</t>
  </si>
  <si>
    <t>Small-cap</t>
  </si>
  <si>
    <t>Mid-cap</t>
  </si>
  <si>
    <t>Large-cap</t>
  </si>
  <si>
    <t>Sector</t>
  </si>
  <si>
    <t>TEP.L</t>
  </si>
  <si>
    <t>TRIG.L</t>
  </si>
  <si>
    <t>NG.L</t>
  </si>
  <si>
    <t>OXIG.L</t>
  </si>
  <si>
    <t>SCT.L</t>
  </si>
  <si>
    <t>SGE.L</t>
  </si>
  <si>
    <t>WKP.L</t>
  </si>
  <si>
    <t>UTG.L</t>
  </si>
  <si>
    <t>SGRO.L</t>
  </si>
  <si>
    <t>WIZZ.L</t>
  </si>
  <si>
    <t>DPLM.L</t>
  </si>
  <si>
    <t>RR.L</t>
  </si>
  <si>
    <t>PRTC.L</t>
  </si>
  <si>
    <t>SN.L</t>
  </si>
  <si>
    <t>AZN.L</t>
  </si>
  <si>
    <t>CMCX.L</t>
  </si>
  <si>
    <t>DLG.L</t>
  </si>
  <si>
    <t>HSBA.L</t>
  </si>
  <si>
    <t>ITH.L</t>
  </si>
  <si>
    <t>HBR.L</t>
  </si>
  <si>
    <t>SHEL.L</t>
  </si>
  <si>
    <t>HFG.L</t>
  </si>
  <si>
    <t>CCH.L</t>
  </si>
  <si>
    <t>TSCO.L</t>
  </si>
  <si>
    <t>DOM.L</t>
  </si>
  <si>
    <t>JD.L</t>
  </si>
  <si>
    <t>CCL.L</t>
  </si>
  <si>
    <t>HTWS.L</t>
  </si>
  <si>
    <t>PSON.L</t>
  </si>
  <si>
    <t>VOD.L</t>
  </si>
  <si>
    <t>IBST.L</t>
  </si>
  <si>
    <t>EDV.L</t>
  </si>
  <si>
    <t>RIO.L</t>
  </si>
  <si>
    <t>Proportion Market Cap</t>
  </si>
  <si>
    <t xml:space="preserve"> </t>
  </si>
  <si>
    <t>N/A</t>
  </si>
  <si>
    <t>BARC.L</t>
  </si>
  <si>
    <t>LLOY.L</t>
  </si>
  <si>
    <t>STAN.L</t>
  </si>
  <si>
    <t>NWG.L</t>
  </si>
  <si>
    <t>III.L</t>
  </si>
  <si>
    <t>HGT.L</t>
  </si>
  <si>
    <t>FRES.L</t>
  </si>
  <si>
    <t>SRB.L</t>
  </si>
  <si>
    <t>ALTN.L</t>
  </si>
  <si>
    <t>ANTO.L</t>
  </si>
  <si>
    <t>GLEN.L</t>
  </si>
  <si>
    <t>AAL.L</t>
  </si>
  <si>
    <t>BA.L</t>
  </si>
  <si>
    <t>QQ.L</t>
  </si>
  <si>
    <t>BAB.L</t>
  </si>
  <si>
    <t>SMIN.L</t>
  </si>
  <si>
    <t>weight</t>
  </si>
  <si>
    <t>Ticker</t>
  </si>
  <si>
    <t>Name</t>
  </si>
  <si>
    <t>Weight</t>
  </si>
  <si>
    <t>Renewables Infrastructure Grp</t>
  </si>
  <si>
    <t>Tesco PLC</t>
  </si>
  <si>
    <t>No.</t>
  </si>
  <si>
    <t>Barclays PLC</t>
  </si>
  <si>
    <t>Lloyds Banking Group plc</t>
  </si>
  <si>
    <t>Standard Chartered PLC</t>
  </si>
  <si>
    <t>NatWest Group plc</t>
  </si>
  <si>
    <t>3i Group Ord</t>
  </si>
  <si>
    <t>HgCapital Trust Ord</t>
  </si>
  <si>
    <t>Fresnillo plc</t>
  </si>
  <si>
    <t>Serabi Gold plc</t>
  </si>
  <si>
    <t>AltynGold plc</t>
  </si>
  <si>
    <t>Antofagasta plc</t>
  </si>
  <si>
    <t>Glencore plc</t>
  </si>
  <si>
    <t>Anglo American plc</t>
  </si>
  <si>
    <t>BAE Systems plc</t>
  </si>
  <si>
    <t>QinetiQ Group plc</t>
  </si>
  <si>
    <t>Babcock International Group PLC</t>
  </si>
  <si>
    <t>Smiths Group plc</t>
  </si>
  <si>
    <t>Cap-Level</t>
  </si>
  <si>
    <t>Large</t>
  </si>
  <si>
    <t>Mid</t>
  </si>
  <si>
    <t>Small</t>
  </si>
  <si>
    <t>IGNORE</t>
  </si>
  <si>
    <t>Tracking Portfolio Value (GBP)</t>
  </si>
  <si>
    <t>Capital Growth Portfolio Value (GBP)</t>
  </si>
  <si>
    <t>Tracking Portfolio Value (AUD)</t>
  </si>
  <si>
    <t>Capital Growth Portfolio Value (AUD)</t>
  </si>
  <si>
    <t>Tracking Portfolio Daily Growth (AUD)</t>
  </si>
  <si>
    <t>Capital Growth Portfolio Daily Growth (AUD)</t>
  </si>
  <si>
    <t>NaN</t>
  </si>
  <si>
    <t>2024-09-16 close</t>
  </si>
  <si>
    <t>2024-09-17 close</t>
  </si>
  <si>
    <t>2024-09-18 close</t>
  </si>
  <si>
    <t>2024-09-19 close</t>
  </si>
  <si>
    <t>2024-09-20 close</t>
  </si>
  <si>
    <t>2024-09-23 close</t>
  </si>
  <si>
    <t>2024-09-24 close</t>
  </si>
  <si>
    <t>2024-09-25 close</t>
  </si>
  <si>
    <t>2024-09-26 close</t>
  </si>
  <si>
    <t>2024-09-27 close</t>
  </si>
  <si>
    <t>2024-09-30 close</t>
  </si>
  <si>
    <t>2024-10-01 close</t>
  </si>
  <si>
    <t>2024-09-16 open</t>
  </si>
  <si>
    <t>2024-10-02 close</t>
  </si>
  <si>
    <t>2024-10-03 close</t>
  </si>
  <si>
    <t>2024-10-04 close</t>
  </si>
  <si>
    <t>2024-10-07 close</t>
  </si>
  <si>
    <t>2024-10-08 close</t>
  </si>
  <si>
    <t>2024-10-09 close</t>
  </si>
  <si>
    <t>2024-10-10 close</t>
  </si>
  <si>
    <t>2024-10-11 close</t>
  </si>
  <si>
    <t>2024-10-14 close</t>
  </si>
  <si>
    <t>2024-10-15 close</t>
  </si>
  <si>
    <t>2024-10-16 close</t>
  </si>
  <si>
    <t>2024-10-17 close</t>
  </si>
  <si>
    <t>2024-10-18 close</t>
  </si>
  <si>
    <t>Date</t>
  </si>
  <si>
    <t>Mean Returns (%)</t>
  </si>
  <si>
    <t>Standard Deviation</t>
  </si>
  <si>
    <t>FTSE</t>
  </si>
  <si>
    <t>Growth Portfolio</t>
  </si>
  <si>
    <t>Tracking Portfolio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</si>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</sst>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2"/>
      <name val="Cambria"/>
      <family val="1"/>
    </font>
    <font>
      <sz val="12"/>
      <color rgb="FFFF0000"/>
      <name val="Cambria"/>
      <family val="1"/>
    </font>
    <font>
      <sz val="1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mbria"/>
      <family val="1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1" applyNumberFormat="1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27"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10</xdr:row>
      <xdr:rowOff>142874</xdr:rowOff>
    </xdr:from>
    <xdr:ext cx="9115425" cy="322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B00001-1C89-2DAE-6997-9401A65BA6B9}"/>
            </a:ext>
          </a:extLst>
        </xdr:cNvPr>
        <xdr:cNvSpPr txBox="1"/>
      </xdr:nvSpPr>
      <xdr:spPr>
        <a:xfrm>
          <a:off x="2847975" y="2047874"/>
          <a:ext cx="9115425" cy="3228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AU" sz="3200" b="1" kern="1200"/>
            <a:t>This</a:t>
          </a:r>
          <a:r>
            <a:rPr lang="en-AU" sz="3200" b="1" kern="1200" baseline="0"/>
            <a:t> file is not to be used for any computation or presentation, merely to store values incase of any unexpected issues. All of this information is presented in the python notebook.</a:t>
          </a:r>
        </a:p>
        <a:p>
          <a:endParaRPr lang="en-AU" sz="3200" b="1" kern="1200" baseline="0"/>
        </a:p>
        <a:p>
          <a:r>
            <a:rPr lang="en-AU" sz="3200" b="1" kern="1200" baseline="0"/>
            <a:t>Have a wonderful day!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29E81-EE51-4D8A-8FC3-FD287E247096}" name="Table1" displayName="Table1" ref="A1:D12" totalsRowShown="0" headerRowDxfId="26" dataDxfId="25">
  <autoFilter ref="A1:D12" xr:uid="{90F3AF2E-F547-46C8-A330-DC3016D04A74}"/>
  <tableColumns count="4">
    <tableColumn id="1" xr3:uid="{B4023BE7-85B8-4251-BA65-14E8DF69CD35}" name="Sector" dataDxfId="24"/>
    <tableColumn id="2" xr3:uid="{AB3202A5-8E0D-48CC-AB7E-BDECDBD2645C}" name="Large-cap" dataDxfId="23"/>
    <tableColumn id="3" xr3:uid="{E0F76AAC-8918-4E40-B907-A27A6725C78D}" name="Mid-cap" dataDxfId="22"/>
    <tableColumn id="4" xr3:uid="{296209FF-CC4B-4C86-AAE8-48669FC9519D}" name="Small-cap" dataDxfId="2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230D35-AB1C-4C3A-9D47-40A0DE7E90BD}" name="Table5" displayName="Table5" ref="A1:B12" totalsRowShown="0">
  <autoFilter ref="A1:B12" xr:uid="{A11323EE-69CF-4077-8652-3C324AA6811F}"/>
  <tableColumns count="2">
    <tableColumn id="1" xr3:uid="{8753EF28-AA32-460D-AAA9-6F06A0243D7B}" name="Sector"/>
    <tableColumn id="2" xr3:uid="{0398EDE0-79BC-4768-8D2B-F6530DC4B735}" name="Proportion Market Cap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AF56D-CEDA-4A3B-B763-D574269A36FA}" name="Table2" displayName="Table2" ref="A14:D25" totalsRowShown="0" headerRowDxfId="20" dataDxfId="19">
  <autoFilter ref="A14:D25" xr:uid="{CDB9E51F-8D91-4AF4-B5C3-7B739B9A0197}"/>
  <tableColumns count="4">
    <tableColumn id="1" xr3:uid="{03AE9528-C3A1-4F31-9BC5-7ACFB6323CC7}" name="Sector" dataDxfId="18"/>
    <tableColumn id="2" xr3:uid="{A8A0D404-3E80-436A-B3AA-ECB911DEC16C}" name="Large-cap" dataDxfId="17"/>
    <tableColumn id="3" xr3:uid="{A83D3995-2E6D-49D6-94B4-30CF330E5682}" name="Mid-cap" dataDxfId="16"/>
    <tableColumn id="4" xr3:uid="{8CB3D7A8-23A7-4AF3-9B6C-265765D1A6C3}" name="Small-cap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4D392-4C79-49BA-AD32-0C3AD0FB1EC6}" name="Table14" displayName="Table14" ref="A1:D12" totalsRowShown="0" headerRowDxfId="14" dataDxfId="13">
  <autoFilter ref="A1:D12" xr:uid="{30F4D392-4C79-49BA-AD32-0C3AD0FB1EC6}"/>
  <tableColumns count="4">
    <tableColumn id="1" xr3:uid="{D12CC5E3-5BBD-4973-9E95-686557765485}" name="Sector" dataDxfId="12"/>
    <tableColumn id="2" xr3:uid="{2AC49CAF-E2FE-46EE-9B11-306524BD866D}" name="Large-cap" dataDxfId="11"/>
    <tableColumn id="3" xr3:uid="{9764305F-ECD0-44F0-81E4-B2900F5D4BB6}" name="Mid-cap" dataDxfId="10"/>
    <tableColumn id="4" xr3:uid="{37845069-AC1C-4F89-927E-0BB212EC0BC2}" name="Small-cap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22440D-5BDD-4936-9821-EE6A3AA16A19}" name="Table26" displayName="Table26" ref="A14:D25" totalsRowShown="0" headerRowDxfId="8" dataDxfId="7">
  <autoFilter ref="A14:D25" xr:uid="{2222440D-5BDD-4936-9821-EE6A3AA16A19}"/>
  <tableColumns count="4">
    <tableColumn id="1" xr3:uid="{5CB123E5-2D0F-4080-856F-1020F005DB5A}" name="Sector" dataDxfId="6"/>
    <tableColumn id="2" xr3:uid="{2C166379-06EA-4A73-A341-3D9CC4F16239}" name="Large-cap" dataDxfId="5"/>
    <tableColumn id="3" xr3:uid="{D9837E8D-443E-465F-B20A-EFCF5D49A9D6}" name="Mid-cap" dataDxfId="4"/>
    <tableColumn id="4" xr3:uid="{E7E94FB0-8964-411C-AE63-5D5CBF11FC1E}" name="Small-cap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644DF9-44D5-4766-B540-3C55465ABFC2}" name="Table6" displayName="Table6" ref="A1:E31" totalsRowShown="0" headerRowCellStyle="Normal" dataCellStyle="Normal">
  <autoFilter ref="A1:E31" xr:uid="{AF644DF9-44D5-4766-B540-3C55465ABFC2}"/>
  <tableColumns count="5">
    <tableColumn id="1" xr3:uid="{58AC0BDB-5955-4E97-8BBD-E4652F0506E5}" name="No." dataCellStyle="Normal"/>
    <tableColumn id="2" xr3:uid="{3E21D614-B2A1-4403-9885-55C7911DB498}" name="Ticker" dataCellStyle="Normal"/>
    <tableColumn id="3" xr3:uid="{388CDD2F-F6C7-43C5-A603-73BA811E0D58}" name="Name" dataCellStyle="Normal"/>
    <tableColumn id="4" xr3:uid="{1F2BD49D-0764-40FE-8C7A-4D0DCC9336FF}" name="Weight" dataCellStyle="Normal"/>
    <tableColumn id="5" xr3:uid="{8B5D5C9F-935A-433C-BA4C-EBFD0D9966F0}" name="Cap-Level" dataCellStyle="Normal">
      <calculatedColumnFormula>_xlfn.XLOOKUP(Table6[[#This Row],[Ticker]], $C$38:$C$67,$D$38:$D$67)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908543-D79D-4FF1-9F9A-EB8A927F4D65}" name="Table7" displayName="Table7" ref="G1:J21" totalsRowShown="0" headerRowBorderDxfId="2" tableBorderDxfId="1" totalsRowBorderDxfId="0" headerRowCellStyle="Normal" dataCellStyle="Normal">
  <autoFilter ref="G1:J21" xr:uid="{1B908543-D79D-4FF1-9F9A-EB8A927F4D65}"/>
  <tableColumns count="4">
    <tableColumn id="1" xr3:uid="{8957B85B-A460-44C8-8071-421AE0EB0233}" name="No." dataCellStyle="Normal"/>
    <tableColumn id="2" xr3:uid="{B90BDA1F-2367-4525-8778-C431746E970E}" name="Ticker" dataCellStyle="Normal"/>
    <tableColumn id="3" xr3:uid="{59A0479F-8FEC-4901-B1D9-0A7BAAC42145}" name="Name" dataCellStyle="Normal"/>
    <tableColumn id="4" xr3:uid="{DD1B4A33-2258-4709-9124-4CC47C4AD54C}" name="Weight" dataCellStyle="Norm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5AD53B-B504-4129-9DC8-AF91230BA642}" name="Table8" displayName="Table8" ref="A1:B31" totalsRowShown="0">
  <autoFilter ref="A1:B31" xr:uid="{FD5AD53B-B504-4129-9DC8-AF91230BA642}"/>
  <tableColumns count="2">
    <tableColumn id="1" xr3:uid="{9D7A2472-5B3E-4C24-ABAB-854998ABE01A}" name="Ticker"/>
    <tableColumn id="2" xr3:uid="{7ED59096-E4EC-4461-B0DB-96667AA82111}" name="Weigh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91A770-A6A8-493C-8536-947F5B7F1335}" name="Table9" displayName="Table9" ref="A1:G27" totalsRowShown="0">
  <autoFilter ref="A1:G27" xr:uid="{A491A770-A6A8-493C-8536-947F5B7F1335}"/>
  <tableColumns count="7">
    <tableColumn id="1" xr3:uid="{3F23A091-B148-41DD-AC5E-79F6044B7FE8}" name="Date"/>
    <tableColumn id="2" xr3:uid="{EC856764-55BE-4F46-A432-B9DEC560533A}" name="Tracking Portfolio Value (GBP)"/>
    <tableColumn id="3" xr3:uid="{E9FBF0A6-9032-438E-9FAA-FF4378C0895A}" name="Capital Growth Portfolio Value (GBP)"/>
    <tableColumn id="4" xr3:uid="{24A0F4B6-F72D-4C14-B6A6-3B57C5689322}" name="Tracking Portfolio Value (AUD)"/>
    <tableColumn id="5" xr3:uid="{B756B53C-BD02-4EAD-925A-2D0D0CDFE69E}" name="Capital Growth Portfolio Value (AUD)"/>
    <tableColumn id="6" xr3:uid="{E1800484-507C-4ABD-8EDF-FD74DA7412B1}" name="Tracking Portfolio Daily Growth (AUD)"/>
    <tableColumn id="7" xr3:uid="{A6AB47F4-2BF9-433B-A045-3E95DF1602DC}" name="Capital Growth Portfolio Daily Growth (AUD)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77A91C-5584-4F50-A59E-7203C0FEA6E1}" name="Table10" displayName="Table10" ref="A1:C4" totalsRowShown="0" headerRowCellStyle="Normal" dataCellStyle="Normal">
  <autoFilter ref="A1:C4" xr:uid="{8B77A91C-5584-4F50-A59E-7203C0FEA6E1}"/>
  <tableColumns count="3">
    <tableColumn id="1" xr3:uid="{10F61219-08FD-4EE6-8458-BAAC67383E50}" name="Portfolio" dataCellStyle="Normal"/>
    <tableColumn id="2" xr3:uid="{05EE9905-D7D6-4E14-91FB-3E9EB3FDF4F0}" name="Mean Returns (%)" dataCellStyle="Normal"/>
    <tableColumn id="3" xr3:uid="{FDC97DF0-4732-4A1E-AD6A-F514415ECF1D}" name="Standard Deviation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5020-C4C7-4DEE-A858-E5B44A8EECD5}">
  <dimension ref="A1"/>
  <sheetViews>
    <sheetView tabSelected="1"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E75-F6BD-4BFA-93BB-FBE21DC38BC3}">
  <dimension ref="A1:G27"/>
  <sheetViews>
    <sheetView workbookViewId="0">
      <selection activeCell="D34" sqref="D34"/>
    </sheetView>
  </sheetViews>
  <sheetFormatPr defaultRowHeight="15" x14ac:dyDescent="0.25"/>
  <cols>
    <col min="1" max="1" width="24" bestFit="1" customWidth="1"/>
    <col min="2" max="2" width="29.85546875" customWidth="1"/>
    <col min="3" max="3" width="35.85546875" customWidth="1"/>
    <col min="4" max="4" width="30" customWidth="1"/>
    <col min="5" max="5" width="36" customWidth="1"/>
    <col min="6" max="6" width="36.5703125" customWidth="1"/>
    <col min="7" max="7" width="42.5703125" customWidth="1"/>
  </cols>
  <sheetData>
    <row r="1" spans="1:7" x14ac:dyDescent="0.25">
      <c r="A1" t="s">
        <v>512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</row>
    <row r="2" spans="1:7" x14ac:dyDescent="0.25">
      <c r="A2" t="s">
        <v>498</v>
      </c>
      <c r="B2">
        <v>25570000</v>
      </c>
      <c r="C2">
        <v>25570000</v>
      </c>
      <c r="D2">
        <v>50000000</v>
      </c>
      <c r="E2">
        <v>50000000</v>
      </c>
      <c r="F2" t="s">
        <v>485</v>
      </c>
      <c r="G2" t="s">
        <v>485</v>
      </c>
    </row>
    <row r="3" spans="1:7" x14ac:dyDescent="0.25">
      <c r="A3" t="s">
        <v>486</v>
      </c>
      <c r="B3">
        <v>25535500</v>
      </c>
      <c r="C3">
        <v>28395790</v>
      </c>
      <c r="D3">
        <v>49932530</v>
      </c>
      <c r="E3">
        <v>55525590</v>
      </c>
      <c r="F3">
        <v>-67470.080000000002</v>
      </c>
      <c r="G3">
        <v>5525594</v>
      </c>
    </row>
    <row r="4" spans="1:7" x14ac:dyDescent="0.25">
      <c r="A4" t="s">
        <v>487</v>
      </c>
      <c r="B4">
        <v>25563460</v>
      </c>
      <c r="C4">
        <v>28475520</v>
      </c>
      <c r="D4">
        <v>49987210</v>
      </c>
      <c r="E4">
        <v>55681500</v>
      </c>
      <c r="F4">
        <v>54681.11</v>
      </c>
      <c r="G4">
        <v>155907.29999999999</v>
      </c>
    </row>
    <row r="5" spans="1:7" x14ac:dyDescent="0.25">
      <c r="A5" t="s">
        <v>488</v>
      </c>
      <c r="B5">
        <v>25388300</v>
      </c>
      <c r="C5">
        <v>28147370</v>
      </c>
      <c r="D5">
        <v>49644690</v>
      </c>
      <c r="E5">
        <v>55039820</v>
      </c>
      <c r="F5">
        <v>-342518.1</v>
      </c>
      <c r="G5">
        <v>-641678.80000000005</v>
      </c>
    </row>
    <row r="6" spans="1:7" x14ac:dyDescent="0.25">
      <c r="A6" t="s">
        <v>489</v>
      </c>
      <c r="B6">
        <v>25681230</v>
      </c>
      <c r="C6">
        <v>27605710</v>
      </c>
      <c r="D6">
        <v>50217500</v>
      </c>
      <c r="E6">
        <v>53980660</v>
      </c>
      <c r="F6">
        <v>572804.19999999995</v>
      </c>
      <c r="G6">
        <v>-1059164</v>
      </c>
    </row>
    <row r="7" spans="1:7" x14ac:dyDescent="0.25">
      <c r="A7" t="s">
        <v>490</v>
      </c>
      <c r="B7">
        <v>25368930</v>
      </c>
      <c r="C7">
        <v>28834280</v>
      </c>
      <c r="D7">
        <v>49606820</v>
      </c>
      <c r="E7">
        <v>56383030</v>
      </c>
      <c r="F7">
        <v>-610678.69999999995</v>
      </c>
      <c r="G7">
        <v>2402367</v>
      </c>
    </row>
    <row r="8" spans="1:7" x14ac:dyDescent="0.25">
      <c r="A8" t="s">
        <v>491</v>
      </c>
      <c r="B8">
        <v>25438800</v>
      </c>
      <c r="C8">
        <v>29008750</v>
      </c>
      <c r="D8">
        <v>49743450</v>
      </c>
      <c r="E8">
        <v>56724200</v>
      </c>
      <c r="F8">
        <v>136628.29999999999</v>
      </c>
      <c r="G8">
        <v>341172.1</v>
      </c>
    </row>
    <row r="9" spans="1:7" x14ac:dyDescent="0.25">
      <c r="A9" t="s">
        <v>492</v>
      </c>
      <c r="B9">
        <v>25501030</v>
      </c>
      <c r="C9">
        <v>29168850</v>
      </c>
      <c r="D9">
        <v>49865140</v>
      </c>
      <c r="E9">
        <v>57037250</v>
      </c>
      <c r="F9">
        <v>121689</v>
      </c>
      <c r="G9">
        <v>313057.3</v>
      </c>
    </row>
    <row r="10" spans="1:7" x14ac:dyDescent="0.25">
      <c r="A10" t="s">
        <v>493</v>
      </c>
      <c r="B10">
        <v>25529970</v>
      </c>
      <c r="C10">
        <v>29167340</v>
      </c>
      <c r="D10">
        <v>49921730</v>
      </c>
      <c r="E10">
        <v>57034290</v>
      </c>
      <c r="F10">
        <v>56596.86</v>
      </c>
      <c r="G10">
        <v>-2963.8429999999998</v>
      </c>
    </row>
    <row r="11" spans="1:7" x14ac:dyDescent="0.25">
      <c r="A11" t="s">
        <v>494</v>
      </c>
      <c r="B11">
        <v>25649090</v>
      </c>
      <c r="C11">
        <v>29525880</v>
      </c>
      <c r="D11">
        <v>50154650</v>
      </c>
      <c r="E11">
        <v>57735400</v>
      </c>
      <c r="F11">
        <v>232916.8</v>
      </c>
      <c r="G11">
        <v>701106.9</v>
      </c>
    </row>
    <row r="12" spans="1:7" x14ac:dyDescent="0.25">
      <c r="A12" t="s">
        <v>495</v>
      </c>
      <c r="B12">
        <v>25854290</v>
      </c>
      <c r="C12">
        <v>29535590</v>
      </c>
      <c r="D12">
        <v>50555910</v>
      </c>
      <c r="E12">
        <v>57754380</v>
      </c>
      <c r="F12">
        <v>401258.1</v>
      </c>
      <c r="G12">
        <v>18983.87</v>
      </c>
    </row>
    <row r="13" spans="1:7" x14ac:dyDescent="0.25">
      <c r="A13" t="s">
        <v>496</v>
      </c>
      <c r="B13">
        <v>25680130</v>
      </c>
      <c r="C13">
        <v>28992310</v>
      </c>
      <c r="D13">
        <v>50215350</v>
      </c>
      <c r="E13">
        <v>56692050</v>
      </c>
      <c r="F13">
        <v>-340554.1</v>
      </c>
      <c r="G13">
        <v>-1062331</v>
      </c>
    </row>
    <row r="14" spans="1:7" x14ac:dyDescent="0.25">
      <c r="A14" t="s">
        <v>497</v>
      </c>
      <c r="B14">
        <v>25653070</v>
      </c>
      <c r="C14">
        <v>29147430</v>
      </c>
      <c r="D14">
        <v>50162430</v>
      </c>
      <c r="E14">
        <v>56995360</v>
      </c>
      <c r="F14">
        <v>-52920</v>
      </c>
      <c r="G14">
        <v>303309.3</v>
      </c>
    </row>
    <row r="15" spans="1:7" x14ac:dyDescent="0.25">
      <c r="A15" t="s">
        <v>499</v>
      </c>
      <c r="B15">
        <v>25713040</v>
      </c>
      <c r="C15">
        <v>29176000</v>
      </c>
      <c r="D15">
        <v>50279700</v>
      </c>
      <c r="E15">
        <v>57051230</v>
      </c>
      <c r="F15">
        <v>117261.8</v>
      </c>
      <c r="G15">
        <v>55874.58</v>
      </c>
    </row>
    <row r="16" spans="1:7" x14ac:dyDescent="0.25">
      <c r="A16" t="s">
        <v>500</v>
      </c>
      <c r="B16">
        <v>25726650</v>
      </c>
      <c r="C16">
        <v>29156220</v>
      </c>
      <c r="D16">
        <v>50306320</v>
      </c>
      <c r="E16">
        <v>57012560</v>
      </c>
      <c r="F16">
        <v>26619.74</v>
      </c>
      <c r="G16">
        <v>-38674.83</v>
      </c>
    </row>
    <row r="17" spans="1:7" x14ac:dyDescent="0.25">
      <c r="A17" t="s">
        <v>501</v>
      </c>
      <c r="B17">
        <v>25786750</v>
      </c>
      <c r="C17">
        <v>29388470</v>
      </c>
      <c r="D17">
        <v>50423830</v>
      </c>
      <c r="E17">
        <v>57466700</v>
      </c>
      <c r="F17">
        <v>117514.1</v>
      </c>
      <c r="G17">
        <v>454140.1</v>
      </c>
    </row>
    <row r="18" spans="1:7" x14ac:dyDescent="0.25">
      <c r="A18" t="s">
        <v>502</v>
      </c>
      <c r="B18">
        <v>25762600</v>
      </c>
      <c r="C18">
        <v>29528050</v>
      </c>
      <c r="D18">
        <v>50376620</v>
      </c>
      <c r="E18">
        <v>57739640</v>
      </c>
      <c r="F18">
        <v>-47213.61</v>
      </c>
      <c r="G18">
        <v>272937.09999999998</v>
      </c>
    </row>
    <row r="19" spans="1:7" x14ac:dyDescent="0.25">
      <c r="A19" t="s">
        <v>503</v>
      </c>
      <c r="B19">
        <v>25194720</v>
      </c>
      <c r="C19">
        <v>28914460</v>
      </c>
      <c r="D19">
        <v>49266160</v>
      </c>
      <c r="E19">
        <v>56539800</v>
      </c>
      <c r="F19">
        <v>-1110454</v>
      </c>
      <c r="G19">
        <v>-1199832</v>
      </c>
    </row>
    <row r="20" spans="1:7" x14ac:dyDescent="0.25">
      <c r="A20" t="s">
        <v>504</v>
      </c>
      <c r="B20">
        <v>25342690</v>
      </c>
      <c r="C20">
        <v>28917630</v>
      </c>
      <c r="D20">
        <v>49555510</v>
      </c>
      <c r="E20">
        <v>56546010</v>
      </c>
      <c r="F20">
        <v>289344.90000000002</v>
      </c>
      <c r="G20">
        <v>6210.2759999999998</v>
      </c>
    </row>
    <row r="21" spans="1:7" x14ac:dyDescent="0.25">
      <c r="A21" t="s">
        <v>505</v>
      </c>
      <c r="B21">
        <v>25361120</v>
      </c>
      <c r="C21">
        <v>28984330</v>
      </c>
      <c r="D21">
        <v>49591560</v>
      </c>
      <c r="E21">
        <v>56676440</v>
      </c>
      <c r="F21">
        <v>36050.17</v>
      </c>
      <c r="G21">
        <v>130426.8</v>
      </c>
    </row>
    <row r="22" spans="1:7" x14ac:dyDescent="0.25">
      <c r="A22" t="s">
        <v>506</v>
      </c>
      <c r="B22">
        <v>25371330</v>
      </c>
      <c r="C22">
        <v>29239630</v>
      </c>
      <c r="D22">
        <v>49611530</v>
      </c>
      <c r="E22">
        <v>57175660</v>
      </c>
      <c r="F22">
        <v>19969.21</v>
      </c>
      <c r="G22">
        <v>499217.9</v>
      </c>
    </row>
    <row r="23" spans="1:7" x14ac:dyDescent="0.25">
      <c r="A23" t="s">
        <v>507</v>
      </c>
      <c r="B23">
        <v>25446360</v>
      </c>
      <c r="C23">
        <v>29373430</v>
      </c>
      <c r="D23">
        <v>49758230</v>
      </c>
      <c r="E23">
        <v>57437280</v>
      </c>
      <c r="F23">
        <v>146699</v>
      </c>
      <c r="G23">
        <v>261621.8</v>
      </c>
    </row>
    <row r="24" spans="1:7" x14ac:dyDescent="0.25">
      <c r="A24" t="s">
        <v>508</v>
      </c>
      <c r="B24">
        <v>25312200</v>
      </c>
      <c r="C24">
        <v>29198940</v>
      </c>
      <c r="D24">
        <v>49495890</v>
      </c>
      <c r="E24">
        <v>57096090</v>
      </c>
      <c r="F24">
        <v>-262331.40000000002</v>
      </c>
      <c r="G24">
        <v>-341189.4</v>
      </c>
    </row>
    <row r="25" spans="1:7" x14ac:dyDescent="0.25">
      <c r="A25" t="s">
        <v>509</v>
      </c>
      <c r="B25">
        <v>25527310</v>
      </c>
      <c r="C25">
        <v>29585770</v>
      </c>
      <c r="D25">
        <v>49916530</v>
      </c>
      <c r="E25">
        <v>57852510</v>
      </c>
      <c r="F25">
        <v>420634.8</v>
      </c>
      <c r="G25">
        <v>756419.1</v>
      </c>
    </row>
    <row r="26" spans="1:7" x14ac:dyDescent="0.25">
      <c r="A26" t="s">
        <v>510</v>
      </c>
      <c r="B26">
        <v>25596050</v>
      </c>
      <c r="C26">
        <v>30009610</v>
      </c>
      <c r="D26">
        <v>50050930</v>
      </c>
      <c r="E26">
        <v>58681290</v>
      </c>
      <c r="F26">
        <v>134402.29999999999</v>
      </c>
      <c r="G26">
        <v>828778.7</v>
      </c>
    </row>
    <row r="27" spans="1:7" x14ac:dyDescent="0.25">
      <c r="A27" t="s">
        <v>511</v>
      </c>
      <c r="B27">
        <v>25660150</v>
      </c>
      <c r="C27">
        <v>30314080</v>
      </c>
      <c r="D27">
        <v>50176280</v>
      </c>
      <c r="E27">
        <v>59276660</v>
      </c>
      <c r="F27">
        <v>125345.9</v>
      </c>
      <c r="G27">
        <v>595368.19999999995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66D3-593D-4AA5-A5B6-2A078B3B12A1}">
  <dimension ref="A1:C4"/>
  <sheetViews>
    <sheetView topLeftCell="A16" workbookViewId="0">
      <selection activeCell="C8" sqref="C8"/>
    </sheetView>
  </sheetViews>
  <sheetFormatPr defaultRowHeight="15" x14ac:dyDescent="0.25"/>
  <cols>
    <col min="1" max="1" width="16.7109375" bestFit="1" customWidth="1"/>
    <col min="2" max="2" width="19.28515625" bestFit="1" customWidth="1"/>
    <col min="3" max="3" width="20.7109375" bestFit="1" customWidth="1"/>
  </cols>
  <sheetData>
    <row r="1" spans="1:3" x14ac:dyDescent="0.25">
      <c r="A1" t="s">
        <v>518</v>
      </c>
      <c r="B1" t="s">
        <v>513</v>
      </c>
      <c r="C1" t="s">
        <v>514</v>
      </c>
    </row>
    <row r="2" spans="1:3" x14ac:dyDescent="0.25">
      <c r="A2" t="s">
        <v>515</v>
      </c>
      <c r="B2">
        <v>4.2781E-2</v>
      </c>
      <c r="C2">
        <v>6.228E-3</v>
      </c>
    </row>
    <row r="3" spans="1:3" x14ac:dyDescent="0.25">
      <c r="A3" t="s">
        <v>516</v>
      </c>
      <c r="B3">
        <v>0.71187699999999998</v>
      </c>
      <c r="C3">
        <v>2.5137E-2</v>
      </c>
    </row>
    <row r="4" spans="1:3" x14ac:dyDescent="0.25">
      <c r="A4" t="s">
        <v>517</v>
      </c>
      <c r="B4">
        <v>1.6358000000000001E-2</v>
      </c>
      <c r="C4">
        <v>6.8700000000000002E-3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8ABD-EBA7-406B-AB34-C93A8BBDC16A}">
  <dimension ref="A1:AE52"/>
  <sheetViews>
    <sheetView zoomScaleNormal="100" workbookViewId="0">
      <selection activeCell="Y13" sqref="Y13"/>
    </sheetView>
  </sheetViews>
  <sheetFormatPr defaultRowHeight="15" x14ac:dyDescent="0.25"/>
  <sheetData>
    <row r="1" spans="1:21" x14ac:dyDescent="0.25">
      <c r="A1" s="9" t="s">
        <v>452</v>
      </c>
      <c r="B1" s="9" t="s">
        <v>446</v>
      </c>
      <c r="C1" s="9" t="s">
        <v>443</v>
      </c>
      <c r="D1" s="9" t="s">
        <v>444</v>
      </c>
      <c r="E1" s="9" t="s">
        <v>447</v>
      </c>
      <c r="F1" s="9" t="s">
        <v>449</v>
      </c>
      <c r="G1" s="9" t="s">
        <v>435</v>
      </c>
      <c r="H1" s="9" t="s">
        <v>430</v>
      </c>
      <c r="I1" s="9" t="s">
        <v>441</v>
      </c>
      <c r="J1" s="9" t="s">
        <v>445</v>
      </c>
      <c r="K1" s="9" t="s">
        <v>440</v>
      </c>
      <c r="L1" s="9" t="s">
        <v>416</v>
      </c>
      <c r="M1" s="9" t="s">
        <v>439</v>
      </c>
      <c r="N1" s="9" t="s">
        <v>436</v>
      </c>
      <c r="O1" s="9" t="s">
        <v>438</v>
      </c>
      <c r="P1" s="9" t="s">
        <v>448</v>
      </c>
      <c r="Q1" s="9" t="s">
        <v>431</v>
      </c>
      <c r="R1" s="9" t="s">
        <v>410</v>
      </c>
      <c r="S1" s="9" t="s">
        <v>450</v>
      </c>
      <c r="T1" s="9" t="s">
        <v>442</v>
      </c>
      <c r="U1" s="9" t="s">
        <v>437</v>
      </c>
    </row>
    <row r="2" spans="1:21" x14ac:dyDescent="0.25">
      <c r="A2" s="9" t="s">
        <v>446</v>
      </c>
      <c r="B2" s="10">
        <v>1</v>
      </c>
      <c r="C2" s="10">
        <v>8.5999999999999993E-2</v>
      </c>
      <c r="D2" s="10">
        <v>0.68100000000000005</v>
      </c>
      <c r="E2" s="10">
        <v>9.5000000000000001E-2</v>
      </c>
      <c r="F2" s="10">
        <v>0.22</v>
      </c>
      <c r="G2" s="10">
        <v>0.40200000000000002</v>
      </c>
      <c r="H2" s="10">
        <v>0.27</v>
      </c>
      <c r="I2" s="10">
        <v>0.39100000000000001</v>
      </c>
      <c r="J2" s="10">
        <v>0.71499999999999997</v>
      </c>
      <c r="K2" s="10">
        <v>0.23300000000000001</v>
      </c>
      <c r="L2" s="10">
        <v>0.311</v>
      </c>
      <c r="M2" s="10">
        <v>0.27</v>
      </c>
      <c r="N2" s="10">
        <v>0.32700000000000001</v>
      </c>
      <c r="O2" s="10">
        <v>0.373</v>
      </c>
      <c r="P2" s="10">
        <v>0.105</v>
      </c>
      <c r="Q2" s="10">
        <v>0.746</v>
      </c>
      <c r="R2" s="10">
        <v>0.21199999999999999</v>
      </c>
      <c r="S2" s="10">
        <v>0.27600000000000002</v>
      </c>
      <c r="T2" s="10">
        <v>9.7000000000000003E-2</v>
      </c>
      <c r="U2" s="10">
        <v>0.32700000000000001</v>
      </c>
    </row>
    <row r="3" spans="1:21" x14ac:dyDescent="0.25">
      <c r="A3" s="9" t="s">
        <v>443</v>
      </c>
      <c r="B3" s="10">
        <v>8.5999999999999993E-2</v>
      </c>
      <c r="C3" s="10">
        <v>1</v>
      </c>
      <c r="D3" s="10">
        <v>6.9000000000000006E-2</v>
      </c>
      <c r="E3" s="10">
        <v>2.3E-2</v>
      </c>
      <c r="F3" s="10">
        <v>1.2E-2</v>
      </c>
      <c r="G3" s="10">
        <v>2.9000000000000001E-2</v>
      </c>
      <c r="H3" s="10">
        <v>0.113</v>
      </c>
      <c r="I3" s="10">
        <v>0.14199999999999999</v>
      </c>
      <c r="J3" s="10">
        <v>7.5999999999999998E-2</v>
      </c>
      <c r="K3" s="10">
        <v>6.8000000000000005E-2</v>
      </c>
      <c r="L3" s="10">
        <v>1.7000000000000001E-2</v>
      </c>
      <c r="M3" s="10">
        <v>8.3000000000000004E-2</v>
      </c>
      <c r="N3" s="10">
        <v>3.3000000000000002E-2</v>
      </c>
      <c r="O3" s="10">
        <v>6.2E-2</v>
      </c>
      <c r="P3" s="10">
        <v>-0.03</v>
      </c>
      <c r="Q3" s="10">
        <v>5.2999999999999999E-2</v>
      </c>
      <c r="R3" s="10">
        <v>2.9000000000000001E-2</v>
      </c>
      <c r="S3" s="10">
        <v>5.6000000000000001E-2</v>
      </c>
      <c r="T3" s="10">
        <v>0.14000000000000001</v>
      </c>
      <c r="U3" s="10">
        <v>3.1E-2</v>
      </c>
    </row>
    <row r="4" spans="1:21" x14ac:dyDescent="0.25">
      <c r="A4" s="9" t="s">
        <v>444</v>
      </c>
      <c r="B4" s="10">
        <v>0.68100000000000005</v>
      </c>
      <c r="C4" s="10">
        <v>6.9000000000000006E-2</v>
      </c>
      <c r="D4" s="10">
        <v>1</v>
      </c>
      <c r="E4" s="10">
        <v>0.14699999999999999</v>
      </c>
      <c r="F4" s="10">
        <v>0.23100000000000001</v>
      </c>
      <c r="G4" s="10">
        <v>0.40699999999999997</v>
      </c>
      <c r="H4" s="10">
        <v>0.24299999999999999</v>
      </c>
      <c r="I4" s="10">
        <v>0.40100000000000002</v>
      </c>
      <c r="J4" s="10">
        <v>0.70299999999999996</v>
      </c>
      <c r="K4" s="10">
        <v>0.25</v>
      </c>
      <c r="L4" s="10">
        <v>0.33400000000000002</v>
      </c>
      <c r="M4" s="10">
        <v>0.315</v>
      </c>
      <c r="N4" s="10">
        <v>0.35399999999999998</v>
      </c>
      <c r="O4" s="10">
        <v>0.373</v>
      </c>
      <c r="P4" s="10">
        <v>0.14699999999999999</v>
      </c>
      <c r="Q4" s="10">
        <v>0.69399999999999995</v>
      </c>
      <c r="R4" s="10">
        <v>0.25600000000000001</v>
      </c>
      <c r="S4" s="10">
        <v>0.33600000000000002</v>
      </c>
      <c r="T4" s="10">
        <v>8.1000000000000003E-2</v>
      </c>
      <c r="U4" s="10">
        <v>0.34399999999999997</v>
      </c>
    </row>
    <row r="5" spans="1:21" x14ac:dyDescent="0.25">
      <c r="A5" s="9" t="s">
        <v>447</v>
      </c>
      <c r="B5" s="10">
        <v>9.5000000000000001E-2</v>
      </c>
      <c r="C5" s="10">
        <v>2.3E-2</v>
      </c>
      <c r="D5" s="10">
        <v>0.14699999999999999</v>
      </c>
      <c r="E5" s="10">
        <v>1</v>
      </c>
      <c r="F5" s="10">
        <v>0.26600000000000001</v>
      </c>
      <c r="G5" s="10">
        <v>7.2999999999999995E-2</v>
      </c>
      <c r="H5" s="10">
        <v>7.5999999999999998E-2</v>
      </c>
      <c r="I5" s="10">
        <v>7.0000000000000007E-2</v>
      </c>
      <c r="J5" s="10">
        <v>0.188</v>
      </c>
      <c r="K5" s="10">
        <v>2.5000000000000001E-2</v>
      </c>
      <c r="L5" s="10">
        <v>0.14399999999999999</v>
      </c>
      <c r="M5" s="10">
        <v>0.112</v>
      </c>
      <c r="N5" s="10">
        <v>4.4999999999999998E-2</v>
      </c>
      <c r="O5" s="10">
        <v>2.7E-2</v>
      </c>
      <c r="P5" s="10">
        <v>0.42499999999999999</v>
      </c>
      <c r="Q5" s="10">
        <v>0.13800000000000001</v>
      </c>
      <c r="R5" s="10">
        <v>0.2</v>
      </c>
      <c r="S5" s="10">
        <v>0.21199999999999999</v>
      </c>
      <c r="T5" s="10">
        <v>6.9000000000000006E-2</v>
      </c>
      <c r="U5" s="10">
        <v>9.9000000000000005E-2</v>
      </c>
    </row>
    <row r="6" spans="1:21" x14ac:dyDescent="0.25">
      <c r="A6" s="9" t="s">
        <v>449</v>
      </c>
      <c r="B6" s="10">
        <v>0.22</v>
      </c>
      <c r="C6" s="10">
        <v>1.2E-2</v>
      </c>
      <c r="D6" s="10">
        <v>0.23100000000000001</v>
      </c>
      <c r="E6" s="10">
        <v>0.26600000000000001</v>
      </c>
      <c r="F6" s="10">
        <v>1</v>
      </c>
      <c r="G6" s="10">
        <v>0.29399999999999998</v>
      </c>
      <c r="H6" s="10">
        <v>9.9000000000000005E-2</v>
      </c>
      <c r="I6" s="10">
        <v>8.5000000000000006E-2</v>
      </c>
      <c r="J6" s="10">
        <v>0.23899999999999999</v>
      </c>
      <c r="K6" s="10">
        <v>0.13700000000000001</v>
      </c>
      <c r="L6" s="10">
        <v>0.2</v>
      </c>
      <c r="M6" s="10">
        <v>0.19700000000000001</v>
      </c>
      <c r="N6" s="10">
        <v>0.25700000000000001</v>
      </c>
      <c r="O6" s="10">
        <v>0.249</v>
      </c>
      <c r="P6" s="10">
        <v>0.3</v>
      </c>
      <c r="Q6" s="10">
        <v>0.215</v>
      </c>
      <c r="R6" s="10">
        <v>0.28199999999999997</v>
      </c>
      <c r="S6" s="10">
        <v>0.252</v>
      </c>
      <c r="T6" s="10">
        <v>9.2999999999999999E-2</v>
      </c>
      <c r="U6" s="10">
        <v>0.187</v>
      </c>
    </row>
    <row r="7" spans="1:21" x14ac:dyDescent="0.25">
      <c r="A7" s="9" t="s">
        <v>435</v>
      </c>
      <c r="B7" s="10">
        <v>0.40200000000000002</v>
      </c>
      <c r="C7" s="10">
        <v>2.9000000000000001E-2</v>
      </c>
      <c r="D7" s="10">
        <v>0.40699999999999997</v>
      </c>
      <c r="E7" s="10">
        <v>7.2999999999999995E-2</v>
      </c>
      <c r="F7" s="10">
        <v>0.29399999999999998</v>
      </c>
      <c r="G7" s="10">
        <v>1</v>
      </c>
      <c r="H7" s="10">
        <v>0.115</v>
      </c>
      <c r="I7" s="10">
        <v>9.1999999999999998E-2</v>
      </c>
      <c r="J7" s="10">
        <v>0.45200000000000001</v>
      </c>
      <c r="K7" s="10">
        <v>0.33700000000000002</v>
      </c>
      <c r="L7" s="10">
        <v>0.622</v>
      </c>
      <c r="M7" s="10">
        <v>0.47099999999999997</v>
      </c>
      <c r="N7" s="10">
        <v>0.76700000000000002</v>
      </c>
      <c r="O7" s="10">
        <v>0.73499999999999999</v>
      </c>
      <c r="P7" s="10">
        <v>0.16700000000000001</v>
      </c>
      <c r="Q7" s="10">
        <v>0.35799999999999998</v>
      </c>
      <c r="R7" s="10">
        <v>0.46</v>
      </c>
      <c r="S7" s="10">
        <v>0.43</v>
      </c>
      <c r="T7" s="10">
        <v>7.2999999999999995E-2</v>
      </c>
      <c r="U7" s="10">
        <v>0.63400000000000001</v>
      </c>
    </row>
    <row r="8" spans="1:21" x14ac:dyDescent="0.25">
      <c r="A8" s="9" t="s">
        <v>430</v>
      </c>
      <c r="B8" s="10">
        <v>0.27</v>
      </c>
      <c r="C8" s="10">
        <v>0.113</v>
      </c>
      <c r="D8" s="10">
        <v>0.24299999999999999</v>
      </c>
      <c r="E8" s="10">
        <v>7.5999999999999998E-2</v>
      </c>
      <c r="F8" s="10">
        <v>9.9000000000000005E-2</v>
      </c>
      <c r="G8" s="10">
        <v>0.115</v>
      </c>
      <c r="H8" s="10">
        <v>1</v>
      </c>
      <c r="I8" s="10">
        <v>0.39600000000000002</v>
      </c>
      <c r="J8" s="10">
        <v>0.22500000000000001</v>
      </c>
      <c r="K8" s="10">
        <v>0.11700000000000001</v>
      </c>
      <c r="L8" s="10">
        <v>3.6999999999999998E-2</v>
      </c>
      <c r="M8" s="10">
        <v>0.10199999999999999</v>
      </c>
      <c r="N8" s="10">
        <v>9.9000000000000005E-2</v>
      </c>
      <c r="O8" s="10">
        <v>9.9000000000000005E-2</v>
      </c>
      <c r="P8" s="10">
        <v>5.8999999999999997E-2</v>
      </c>
      <c r="Q8" s="10">
        <v>0.222</v>
      </c>
      <c r="R8" s="10">
        <v>7.2999999999999995E-2</v>
      </c>
      <c r="S8" s="10">
        <v>9.4E-2</v>
      </c>
      <c r="T8" s="10">
        <v>0.13800000000000001</v>
      </c>
      <c r="U8" s="10">
        <v>8.6999999999999994E-2</v>
      </c>
    </row>
    <row r="9" spans="1:21" x14ac:dyDescent="0.25">
      <c r="A9" s="9" t="s">
        <v>441</v>
      </c>
      <c r="B9" s="10">
        <v>0.39100000000000001</v>
      </c>
      <c r="C9" s="10">
        <v>0.14199999999999999</v>
      </c>
      <c r="D9" s="10">
        <v>0.40100000000000002</v>
      </c>
      <c r="E9" s="10">
        <v>7.0000000000000007E-2</v>
      </c>
      <c r="F9" s="10">
        <v>8.5000000000000006E-2</v>
      </c>
      <c r="G9" s="10">
        <v>9.1999999999999998E-2</v>
      </c>
      <c r="H9" s="10">
        <v>0.39600000000000002</v>
      </c>
      <c r="I9" s="10">
        <v>1</v>
      </c>
      <c r="J9" s="10">
        <v>0.33</v>
      </c>
      <c r="K9" s="10">
        <v>0.154</v>
      </c>
      <c r="L9" s="10">
        <v>-0.01</v>
      </c>
      <c r="M9" s="10">
        <v>7.5999999999999998E-2</v>
      </c>
      <c r="N9" s="10">
        <v>0.05</v>
      </c>
      <c r="O9" s="10">
        <v>0.11</v>
      </c>
      <c r="P9" s="10">
        <v>2.3E-2</v>
      </c>
      <c r="Q9" s="10">
        <v>0.32</v>
      </c>
      <c r="R9" s="10">
        <v>3.5000000000000003E-2</v>
      </c>
      <c r="S9" s="10">
        <v>0.112</v>
      </c>
      <c r="T9" s="10">
        <v>0.121</v>
      </c>
      <c r="U9" s="10">
        <v>4.9000000000000002E-2</v>
      </c>
    </row>
    <row r="10" spans="1:21" x14ac:dyDescent="0.25">
      <c r="A10" s="9" t="s">
        <v>445</v>
      </c>
      <c r="B10" s="10">
        <v>0.71499999999999997</v>
      </c>
      <c r="C10" s="10">
        <v>7.5999999999999998E-2</v>
      </c>
      <c r="D10" s="10">
        <v>0.70299999999999996</v>
      </c>
      <c r="E10" s="10">
        <v>0.188</v>
      </c>
      <c r="F10" s="10">
        <v>0.23899999999999999</v>
      </c>
      <c r="G10" s="10">
        <v>0.45200000000000001</v>
      </c>
      <c r="H10" s="10">
        <v>0.22500000000000001</v>
      </c>
      <c r="I10" s="10">
        <v>0.33</v>
      </c>
      <c r="J10" s="10">
        <v>1</v>
      </c>
      <c r="K10" s="10">
        <v>0.23799999999999999</v>
      </c>
      <c r="L10" s="10">
        <v>0.378</v>
      </c>
      <c r="M10" s="10">
        <v>0.28000000000000003</v>
      </c>
      <c r="N10" s="10">
        <v>0.38800000000000001</v>
      </c>
      <c r="O10" s="10">
        <v>0.39400000000000002</v>
      </c>
      <c r="P10" s="10">
        <v>0.14299999999999999</v>
      </c>
      <c r="Q10" s="10">
        <v>0.71499999999999997</v>
      </c>
      <c r="R10" s="10">
        <v>0.255</v>
      </c>
      <c r="S10" s="10">
        <v>0.32300000000000001</v>
      </c>
      <c r="T10" s="10">
        <v>7.1999999999999995E-2</v>
      </c>
      <c r="U10" s="10">
        <v>0.373</v>
      </c>
    </row>
    <row r="11" spans="1:21" x14ac:dyDescent="0.25">
      <c r="A11" s="9" t="s">
        <v>440</v>
      </c>
      <c r="B11" s="10">
        <v>0.23300000000000001</v>
      </c>
      <c r="C11" s="10">
        <v>6.8000000000000005E-2</v>
      </c>
      <c r="D11" s="10">
        <v>0.25</v>
      </c>
      <c r="E11" s="10">
        <v>2.5000000000000001E-2</v>
      </c>
      <c r="F11" s="10">
        <v>0.13700000000000001</v>
      </c>
      <c r="G11" s="10">
        <v>0.33700000000000002</v>
      </c>
      <c r="H11" s="10">
        <v>0.11700000000000001</v>
      </c>
      <c r="I11" s="10">
        <v>0.154</v>
      </c>
      <c r="J11" s="10">
        <v>0.23799999999999999</v>
      </c>
      <c r="K11" s="10">
        <v>1</v>
      </c>
      <c r="L11" s="10">
        <v>0.217</v>
      </c>
      <c r="M11" s="10">
        <v>0.40799999999999997</v>
      </c>
      <c r="N11" s="10">
        <v>0.36499999999999999</v>
      </c>
      <c r="O11" s="10">
        <v>0.34599999999999997</v>
      </c>
      <c r="P11" s="10">
        <v>9.0999999999999998E-2</v>
      </c>
      <c r="Q11" s="10">
        <v>0.214</v>
      </c>
      <c r="R11" s="10">
        <v>0.26200000000000001</v>
      </c>
      <c r="S11" s="10">
        <v>0.32</v>
      </c>
      <c r="T11" s="10">
        <v>6.3E-2</v>
      </c>
      <c r="U11" s="10">
        <v>0.23100000000000001</v>
      </c>
    </row>
    <row r="12" spans="1:21" x14ac:dyDescent="0.25">
      <c r="A12" s="9" t="s">
        <v>416</v>
      </c>
      <c r="B12" s="10">
        <v>0.311</v>
      </c>
      <c r="C12" s="10">
        <v>1.7000000000000001E-2</v>
      </c>
      <c r="D12" s="10">
        <v>0.33400000000000002</v>
      </c>
      <c r="E12" s="10">
        <v>0.14399999999999999</v>
      </c>
      <c r="F12" s="10">
        <v>0.2</v>
      </c>
      <c r="G12" s="10">
        <v>0.622</v>
      </c>
      <c r="H12" s="10">
        <v>3.6999999999999998E-2</v>
      </c>
      <c r="I12" s="10">
        <v>-0.01</v>
      </c>
      <c r="J12" s="10">
        <v>0.378</v>
      </c>
      <c r="K12" s="10">
        <v>0.217</v>
      </c>
      <c r="L12" s="10">
        <v>1</v>
      </c>
      <c r="M12" s="10">
        <v>0.4</v>
      </c>
      <c r="N12" s="10">
        <v>0.59299999999999997</v>
      </c>
      <c r="O12" s="10">
        <v>0.56699999999999995</v>
      </c>
      <c r="P12" s="10">
        <v>0.184</v>
      </c>
      <c r="Q12" s="10">
        <v>0.36499999999999999</v>
      </c>
      <c r="R12" s="10">
        <v>0.38200000000000001</v>
      </c>
      <c r="S12" s="10">
        <v>0.36399999999999999</v>
      </c>
      <c r="T12" s="10">
        <v>1.0999999999999999E-2</v>
      </c>
      <c r="U12" s="10">
        <v>0.68600000000000005</v>
      </c>
    </row>
    <row r="13" spans="1:21" x14ac:dyDescent="0.25">
      <c r="A13" s="9" t="s">
        <v>439</v>
      </c>
      <c r="B13" s="10">
        <v>0.27</v>
      </c>
      <c r="C13" s="10">
        <v>8.3000000000000004E-2</v>
      </c>
      <c r="D13" s="10">
        <v>0.315</v>
      </c>
      <c r="E13" s="10">
        <v>0.112</v>
      </c>
      <c r="F13" s="10">
        <v>0.19700000000000001</v>
      </c>
      <c r="G13" s="10">
        <v>0.47099999999999997</v>
      </c>
      <c r="H13" s="10">
        <v>0.10199999999999999</v>
      </c>
      <c r="I13" s="10">
        <v>7.5999999999999998E-2</v>
      </c>
      <c r="J13" s="10">
        <v>0.28000000000000003</v>
      </c>
      <c r="K13" s="10">
        <v>0.40799999999999997</v>
      </c>
      <c r="L13" s="10">
        <v>0.4</v>
      </c>
      <c r="M13" s="10">
        <v>1</v>
      </c>
      <c r="N13" s="10">
        <v>0.47599999999999998</v>
      </c>
      <c r="O13" s="10">
        <v>0.432</v>
      </c>
      <c r="P13" s="10">
        <v>0.152</v>
      </c>
      <c r="Q13" s="10">
        <v>0.26400000000000001</v>
      </c>
      <c r="R13" s="10">
        <v>0.38600000000000001</v>
      </c>
      <c r="S13" s="10">
        <v>0.497</v>
      </c>
      <c r="T13" s="10">
        <v>0.04</v>
      </c>
      <c r="U13" s="10">
        <v>0.38500000000000001</v>
      </c>
    </row>
    <row r="14" spans="1:21" x14ac:dyDescent="0.25">
      <c r="A14" s="9" t="s">
        <v>436</v>
      </c>
      <c r="B14" s="10">
        <v>0.32700000000000001</v>
      </c>
      <c r="C14" s="10">
        <v>3.3000000000000002E-2</v>
      </c>
      <c r="D14" s="10">
        <v>0.35399999999999998</v>
      </c>
      <c r="E14" s="10">
        <v>4.4999999999999998E-2</v>
      </c>
      <c r="F14" s="10">
        <v>0.25700000000000001</v>
      </c>
      <c r="G14" s="10">
        <v>0.76700000000000002</v>
      </c>
      <c r="H14" s="10">
        <v>9.9000000000000005E-2</v>
      </c>
      <c r="I14" s="10">
        <v>0.05</v>
      </c>
      <c r="J14" s="10">
        <v>0.38800000000000001</v>
      </c>
      <c r="K14" s="10">
        <v>0.36499999999999999</v>
      </c>
      <c r="L14" s="10">
        <v>0.59299999999999997</v>
      </c>
      <c r="M14" s="10">
        <v>0.47599999999999998</v>
      </c>
      <c r="N14" s="10">
        <v>1</v>
      </c>
      <c r="O14" s="10">
        <v>0.78200000000000003</v>
      </c>
      <c r="P14" s="10">
        <v>0.16200000000000001</v>
      </c>
      <c r="Q14" s="10">
        <v>0.32800000000000001</v>
      </c>
      <c r="R14" s="10">
        <v>0.44700000000000001</v>
      </c>
      <c r="S14" s="10">
        <v>0.43</v>
      </c>
      <c r="T14" s="10">
        <v>5.5E-2</v>
      </c>
      <c r="U14" s="10">
        <v>0.58699999999999997</v>
      </c>
    </row>
    <row r="15" spans="1:21" x14ac:dyDescent="0.25">
      <c r="A15" s="9" t="s">
        <v>438</v>
      </c>
      <c r="B15" s="10">
        <v>0.373</v>
      </c>
      <c r="C15" s="10">
        <v>6.2E-2</v>
      </c>
      <c r="D15" s="10">
        <v>0.373</v>
      </c>
      <c r="E15" s="10">
        <v>2.7E-2</v>
      </c>
      <c r="F15" s="10">
        <v>0.249</v>
      </c>
      <c r="G15" s="10">
        <v>0.73499999999999999</v>
      </c>
      <c r="H15" s="10">
        <v>9.9000000000000005E-2</v>
      </c>
      <c r="I15" s="10">
        <v>0.11</v>
      </c>
      <c r="J15" s="10">
        <v>0.39400000000000002</v>
      </c>
      <c r="K15" s="10">
        <v>0.34599999999999997</v>
      </c>
      <c r="L15" s="10">
        <v>0.56699999999999995</v>
      </c>
      <c r="M15" s="10">
        <v>0.432</v>
      </c>
      <c r="N15" s="10">
        <v>0.78200000000000003</v>
      </c>
      <c r="O15" s="10">
        <v>1</v>
      </c>
      <c r="P15" s="10">
        <v>0.11600000000000001</v>
      </c>
      <c r="Q15" s="10">
        <v>0.34499999999999997</v>
      </c>
      <c r="R15" s="10">
        <v>0.36199999999999999</v>
      </c>
      <c r="S15" s="10">
        <v>0.39400000000000002</v>
      </c>
      <c r="T15" s="10">
        <v>5.2999999999999999E-2</v>
      </c>
      <c r="U15" s="10">
        <v>0.54200000000000004</v>
      </c>
    </row>
    <row r="16" spans="1:21" x14ac:dyDescent="0.25">
      <c r="A16" s="9" t="s">
        <v>448</v>
      </c>
      <c r="B16" s="10">
        <v>0.105</v>
      </c>
      <c r="C16" s="10">
        <v>-0.03</v>
      </c>
      <c r="D16" s="10">
        <v>0.14699999999999999</v>
      </c>
      <c r="E16" s="10">
        <v>0.42499999999999999</v>
      </c>
      <c r="F16" s="10">
        <v>0.3</v>
      </c>
      <c r="G16" s="10">
        <v>0.16700000000000001</v>
      </c>
      <c r="H16" s="10">
        <v>5.8999999999999997E-2</v>
      </c>
      <c r="I16" s="10">
        <v>2.3E-2</v>
      </c>
      <c r="J16" s="10">
        <v>0.14299999999999999</v>
      </c>
      <c r="K16" s="10">
        <v>9.0999999999999998E-2</v>
      </c>
      <c r="L16" s="10">
        <v>0.184</v>
      </c>
      <c r="M16" s="10">
        <v>0.152</v>
      </c>
      <c r="N16" s="10">
        <v>0.16200000000000001</v>
      </c>
      <c r="O16" s="10">
        <v>0.11600000000000001</v>
      </c>
      <c r="P16" s="10">
        <v>1</v>
      </c>
      <c r="Q16" s="10">
        <v>0.129</v>
      </c>
      <c r="R16" s="10">
        <v>0.24199999999999999</v>
      </c>
      <c r="S16" s="10">
        <v>0.191</v>
      </c>
      <c r="T16" s="10">
        <v>1.7999999999999999E-2</v>
      </c>
      <c r="U16" s="10">
        <v>0.127</v>
      </c>
    </row>
    <row r="17" spans="1:31" x14ac:dyDescent="0.25">
      <c r="A17" s="9" t="s">
        <v>431</v>
      </c>
      <c r="B17" s="10">
        <v>0.746</v>
      </c>
      <c r="C17" s="10">
        <v>5.2999999999999999E-2</v>
      </c>
      <c r="D17" s="10">
        <v>0.69399999999999995</v>
      </c>
      <c r="E17" s="10">
        <v>0.13800000000000001</v>
      </c>
      <c r="F17" s="10">
        <v>0.215</v>
      </c>
      <c r="G17" s="10">
        <v>0.35799999999999998</v>
      </c>
      <c r="H17" s="10">
        <v>0.222</v>
      </c>
      <c r="I17" s="10">
        <v>0.32</v>
      </c>
      <c r="J17" s="10">
        <v>0.71499999999999997</v>
      </c>
      <c r="K17" s="10">
        <v>0.214</v>
      </c>
      <c r="L17" s="10">
        <v>0.36499999999999999</v>
      </c>
      <c r="M17" s="10">
        <v>0.26400000000000001</v>
      </c>
      <c r="N17" s="10">
        <v>0.32800000000000001</v>
      </c>
      <c r="O17" s="10">
        <v>0.34499999999999997</v>
      </c>
      <c r="P17" s="10">
        <v>0.129</v>
      </c>
      <c r="Q17" s="10">
        <v>1</v>
      </c>
      <c r="R17" s="10">
        <v>0.20300000000000001</v>
      </c>
      <c r="S17" s="10">
        <v>0.28000000000000003</v>
      </c>
      <c r="T17" s="10">
        <v>0.104</v>
      </c>
      <c r="U17" s="10">
        <v>0.35899999999999999</v>
      </c>
    </row>
    <row r="18" spans="1:31" x14ac:dyDescent="0.25">
      <c r="A18" s="9" t="s">
        <v>410</v>
      </c>
      <c r="B18" s="10">
        <v>0.21199999999999999</v>
      </c>
      <c r="C18" s="10">
        <v>2.9000000000000001E-2</v>
      </c>
      <c r="D18" s="10">
        <v>0.25600000000000001</v>
      </c>
      <c r="E18" s="10">
        <v>0.2</v>
      </c>
      <c r="F18" s="10">
        <v>0.28199999999999997</v>
      </c>
      <c r="G18" s="10">
        <v>0.46</v>
      </c>
      <c r="H18" s="10">
        <v>7.2999999999999995E-2</v>
      </c>
      <c r="I18" s="10">
        <v>3.5000000000000003E-2</v>
      </c>
      <c r="J18" s="10">
        <v>0.255</v>
      </c>
      <c r="K18" s="10">
        <v>0.26200000000000001</v>
      </c>
      <c r="L18" s="10">
        <v>0.38200000000000001</v>
      </c>
      <c r="M18" s="10">
        <v>0.38600000000000001</v>
      </c>
      <c r="N18" s="10">
        <v>0.44700000000000001</v>
      </c>
      <c r="O18" s="10">
        <v>0.36199999999999999</v>
      </c>
      <c r="P18" s="10">
        <v>0.24199999999999999</v>
      </c>
      <c r="Q18" s="10">
        <v>0.20300000000000001</v>
      </c>
      <c r="R18" s="10">
        <v>1</v>
      </c>
      <c r="S18" s="10">
        <v>0.35299999999999998</v>
      </c>
      <c r="T18" s="10">
        <v>1.7000000000000001E-2</v>
      </c>
      <c r="U18" s="10">
        <v>0.379</v>
      </c>
    </row>
    <row r="19" spans="1:31" x14ac:dyDescent="0.25">
      <c r="A19" s="9" t="s">
        <v>450</v>
      </c>
      <c r="B19" s="10">
        <v>0.27600000000000002</v>
      </c>
      <c r="C19" s="10">
        <v>5.6000000000000001E-2</v>
      </c>
      <c r="D19" s="10">
        <v>0.33600000000000002</v>
      </c>
      <c r="E19" s="10">
        <v>0.21199999999999999</v>
      </c>
      <c r="F19" s="10">
        <v>0.252</v>
      </c>
      <c r="G19" s="10">
        <v>0.43</v>
      </c>
      <c r="H19" s="10">
        <v>9.4E-2</v>
      </c>
      <c r="I19" s="10">
        <v>0.112</v>
      </c>
      <c r="J19" s="10">
        <v>0.32300000000000001</v>
      </c>
      <c r="K19" s="10">
        <v>0.32</v>
      </c>
      <c r="L19" s="10">
        <v>0.36399999999999999</v>
      </c>
      <c r="M19" s="10">
        <v>0.497</v>
      </c>
      <c r="N19" s="10">
        <v>0.43</v>
      </c>
      <c r="O19" s="10">
        <v>0.39400000000000002</v>
      </c>
      <c r="P19" s="10">
        <v>0.191</v>
      </c>
      <c r="Q19" s="10">
        <v>0.28000000000000003</v>
      </c>
      <c r="R19" s="10">
        <v>0.35299999999999998</v>
      </c>
      <c r="S19" s="10">
        <v>1</v>
      </c>
      <c r="T19" s="10">
        <v>9.0999999999999998E-2</v>
      </c>
      <c r="U19" s="10">
        <v>0.35699999999999998</v>
      </c>
    </row>
    <row r="20" spans="1:31" x14ac:dyDescent="0.25">
      <c r="A20" s="9" t="s">
        <v>442</v>
      </c>
      <c r="B20" s="10">
        <v>9.7000000000000003E-2</v>
      </c>
      <c r="C20" s="10">
        <v>0.14000000000000001</v>
      </c>
      <c r="D20" s="10">
        <v>8.1000000000000003E-2</v>
      </c>
      <c r="E20" s="10">
        <v>6.9000000000000006E-2</v>
      </c>
      <c r="F20" s="10">
        <v>9.2999999999999999E-2</v>
      </c>
      <c r="G20" s="10">
        <v>7.2999999999999995E-2</v>
      </c>
      <c r="H20" s="10">
        <v>0.13800000000000001</v>
      </c>
      <c r="I20" s="10">
        <v>0.121</v>
      </c>
      <c r="J20" s="10">
        <v>7.1999999999999995E-2</v>
      </c>
      <c r="K20" s="10">
        <v>6.3E-2</v>
      </c>
      <c r="L20" s="10">
        <v>1.0999999999999999E-2</v>
      </c>
      <c r="M20" s="10">
        <v>0.04</v>
      </c>
      <c r="N20" s="10">
        <v>5.5E-2</v>
      </c>
      <c r="O20" s="10">
        <v>5.2999999999999999E-2</v>
      </c>
      <c r="P20" s="10">
        <v>1.7999999999999999E-2</v>
      </c>
      <c r="Q20" s="10">
        <v>0.104</v>
      </c>
      <c r="R20" s="10">
        <v>1.7000000000000001E-2</v>
      </c>
      <c r="S20" s="10">
        <v>9.0999999999999998E-2</v>
      </c>
      <c r="T20" s="10">
        <v>1</v>
      </c>
      <c r="U20" s="10">
        <v>1.0999999999999999E-2</v>
      </c>
    </row>
    <row r="22" spans="1:31" x14ac:dyDescent="0.25">
      <c r="A22" s="9" t="s">
        <v>452</v>
      </c>
      <c r="B22" s="9" t="s">
        <v>413</v>
      </c>
      <c r="C22" s="9" t="s">
        <v>421</v>
      </c>
      <c r="D22" s="9" t="s">
        <v>425</v>
      </c>
      <c r="E22" s="9" t="s">
        <v>414</v>
      </c>
      <c r="F22" s="9" t="s">
        <v>415</v>
      </c>
      <c r="G22" s="9" t="s">
        <v>423</v>
      </c>
      <c r="H22" s="9" t="s">
        <v>409</v>
      </c>
      <c r="I22" s="9" t="s">
        <v>430</v>
      </c>
      <c r="J22" s="9" t="s">
        <v>418</v>
      </c>
      <c r="K22" s="9" t="s">
        <v>416</v>
      </c>
      <c r="L22" s="9" t="s">
        <v>426</v>
      </c>
      <c r="M22" s="9" t="s">
        <v>429</v>
      </c>
      <c r="N22" s="9" t="s">
        <v>417</v>
      </c>
      <c r="O22" s="9" t="s">
        <v>424</v>
      </c>
      <c r="P22" s="9" t="s">
        <v>401</v>
      </c>
      <c r="Q22" s="9" t="s">
        <v>402</v>
      </c>
      <c r="R22" s="9" t="s">
        <v>411</v>
      </c>
      <c r="S22" s="9" t="s">
        <v>427</v>
      </c>
      <c r="T22" s="9" t="s">
        <v>431</v>
      </c>
      <c r="U22" s="9" t="s">
        <v>410</v>
      </c>
      <c r="V22" s="9" t="s">
        <v>403</v>
      </c>
      <c r="W22" s="9" t="s">
        <v>404</v>
      </c>
      <c r="X22" s="9" t="s">
        <v>407</v>
      </c>
      <c r="Y22" s="9" t="s">
        <v>419</v>
      </c>
      <c r="Z22" s="9" t="s">
        <v>412</v>
      </c>
      <c r="AA22" s="9" t="s">
        <v>399</v>
      </c>
      <c r="AB22" s="9" t="s">
        <v>400</v>
      </c>
      <c r="AC22" s="9" t="s">
        <v>422</v>
      </c>
      <c r="AD22" s="9" t="s">
        <v>406</v>
      </c>
      <c r="AE22" s="9" t="s">
        <v>428</v>
      </c>
    </row>
    <row r="23" spans="1:31" x14ac:dyDescent="0.25">
      <c r="A23" s="9" t="s">
        <v>413</v>
      </c>
      <c r="B23" s="10">
        <v>1</v>
      </c>
      <c r="C23" s="10">
        <v>0.20300000000000001</v>
      </c>
      <c r="D23" s="10">
        <v>8.4000000000000005E-2</v>
      </c>
      <c r="E23" s="10">
        <v>9.4E-2</v>
      </c>
      <c r="F23" s="10">
        <v>0.111</v>
      </c>
      <c r="G23" s="10">
        <v>8.3000000000000004E-2</v>
      </c>
      <c r="H23" s="10">
        <v>0.159</v>
      </c>
      <c r="I23" s="10">
        <v>6.9000000000000006E-2</v>
      </c>
      <c r="J23" s="10">
        <v>2.7E-2</v>
      </c>
      <c r="K23" s="10">
        <v>0.16800000000000001</v>
      </c>
      <c r="L23" s="10">
        <v>2.8000000000000001E-2</v>
      </c>
      <c r="M23" s="10">
        <v>0.126</v>
      </c>
      <c r="N23" s="10">
        <v>6.4000000000000001E-2</v>
      </c>
      <c r="O23" s="10">
        <v>8.3000000000000004E-2</v>
      </c>
      <c r="P23" s="10">
        <v>0.26600000000000001</v>
      </c>
      <c r="Q23" s="10">
        <v>8.5999999999999993E-2</v>
      </c>
      <c r="R23" s="10">
        <v>0.155</v>
      </c>
      <c r="S23" s="10">
        <v>0.13700000000000001</v>
      </c>
      <c r="T23" s="10">
        <v>6.6000000000000003E-2</v>
      </c>
      <c r="U23" s="10">
        <v>7.1999999999999995E-2</v>
      </c>
      <c r="V23" s="10">
        <v>0.129</v>
      </c>
      <c r="W23" s="10">
        <v>0.18</v>
      </c>
      <c r="X23" s="10">
        <v>0.17799999999999999</v>
      </c>
      <c r="Y23" s="10">
        <v>8.5999999999999993E-2</v>
      </c>
      <c r="Z23" s="10">
        <v>0.25600000000000001</v>
      </c>
      <c r="AA23" s="10">
        <v>0.15</v>
      </c>
      <c r="AB23" s="10">
        <v>8.1000000000000003E-2</v>
      </c>
      <c r="AC23" s="10">
        <v>0.153</v>
      </c>
      <c r="AD23" s="10">
        <v>0.17199999999999999</v>
      </c>
      <c r="AE23" s="10">
        <v>8.7999999999999995E-2</v>
      </c>
    </row>
    <row r="24" spans="1:31" x14ac:dyDescent="0.25">
      <c r="A24" s="9" t="s">
        <v>421</v>
      </c>
      <c r="B24" s="10">
        <v>0.20300000000000001</v>
      </c>
      <c r="C24" s="10">
        <v>1</v>
      </c>
      <c r="D24" s="10">
        <v>0.23100000000000001</v>
      </c>
      <c r="E24" s="10">
        <v>0.108</v>
      </c>
      <c r="F24" s="10">
        <v>0.221</v>
      </c>
      <c r="G24" s="10">
        <v>0.182</v>
      </c>
      <c r="H24" s="10">
        <v>0.27700000000000002</v>
      </c>
      <c r="I24" s="10">
        <v>5.0000000000000001E-3</v>
      </c>
      <c r="J24" s="10">
        <v>1.0999999999999999E-2</v>
      </c>
      <c r="K24" s="10">
        <v>0.25600000000000001</v>
      </c>
      <c r="L24" s="10">
        <v>0.20599999999999999</v>
      </c>
      <c r="M24" s="10">
        <v>0.28799999999999998</v>
      </c>
      <c r="N24" s="10">
        <v>0.1</v>
      </c>
      <c r="O24" s="10">
        <v>0.27800000000000002</v>
      </c>
      <c r="P24" s="10">
        <v>0.185</v>
      </c>
      <c r="Q24" s="10">
        <v>0.16400000000000001</v>
      </c>
      <c r="R24" s="10">
        <v>0.14499999999999999</v>
      </c>
      <c r="S24" s="10">
        <v>0.15</v>
      </c>
      <c r="T24" s="10">
        <v>0.11899999999999999</v>
      </c>
      <c r="U24" s="10">
        <v>0.27500000000000002</v>
      </c>
      <c r="V24" s="10">
        <v>0.23</v>
      </c>
      <c r="W24" s="10">
        <v>0.23300000000000001</v>
      </c>
      <c r="X24" s="10">
        <v>0.21</v>
      </c>
      <c r="Y24" s="10">
        <v>7.1999999999999995E-2</v>
      </c>
      <c r="Z24" s="10">
        <v>0.253</v>
      </c>
      <c r="AA24" s="10">
        <v>0.14499999999999999</v>
      </c>
      <c r="AB24" s="10">
        <v>6.3E-2</v>
      </c>
      <c r="AC24" s="10">
        <v>0.246</v>
      </c>
      <c r="AD24" s="10">
        <v>0.25800000000000001</v>
      </c>
      <c r="AE24" s="10">
        <v>0.252</v>
      </c>
    </row>
    <row r="25" spans="1:31" x14ac:dyDescent="0.25">
      <c r="A25" s="9" t="s">
        <v>425</v>
      </c>
      <c r="B25" s="10">
        <v>8.4000000000000005E-2</v>
      </c>
      <c r="C25" s="10">
        <v>0.23100000000000001</v>
      </c>
      <c r="D25" s="10">
        <v>1</v>
      </c>
      <c r="E25" s="10">
        <v>0.152</v>
      </c>
      <c r="F25" s="10">
        <v>0.12</v>
      </c>
      <c r="G25" s="10">
        <v>0.223</v>
      </c>
      <c r="H25" s="10">
        <v>0.28499999999999998</v>
      </c>
      <c r="I25" s="10">
        <v>7.9000000000000001E-2</v>
      </c>
      <c r="J25" s="10">
        <v>0.2</v>
      </c>
      <c r="K25" s="10">
        <v>0.30299999999999999</v>
      </c>
      <c r="L25" s="10">
        <v>0.24</v>
      </c>
      <c r="M25" s="10">
        <v>0.30099999999999999</v>
      </c>
      <c r="N25" s="10">
        <v>0.13700000000000001</v>
      </c>
      <c r="O25" s="10">
        <v>0.33200000000000002</v>
      </c>
      <c r="P25" s="10">
        <v>5.7000000000000002E-2</v>
      </c>
      <c r="Q25" s="10">
        <v>0.26300000000000001</v>
      </c>
      <c r="R25" s="10">
        <v>0.20899999999999999</v>
      </c>
      <c r="S25" s="10">
        <v>0.13500000000000001</v>
      </c>
      <c r="T25" s="10">
        <v>0.23400000000000001</v>
      </c>
      <c r="U25" s="10">
        <v>0.42499999999999999</v>
      </c>
      <c r="V25" s="10">
        <v>0.30399999999999999</v>
      </c>
      <c r="W25" s="10">
        <v>0.20899999999999999</v>
      </c>
      <c r="X25" s="10">
        <v>0.23499999999999999</v>
      </c>
      <c r="Y25" s="10">
        <v>0.20899999999999999</v>
      </c>
      <c r="Z25" s="10">
        <v>0.24299999999999999</v>
      </c>
      <c r="AA25" s="10">
        <v>0.105</v>
      </c>
      <c r="AB25" s="10">
        <v>0.216</v>
      </c>
      <c r="AC25" s="10">
        <v>9.6000000000000002E-2</v>
      </c>
      <c r="AD25" s="10">
        <v>0.28100000000000003</v>
      </c>
      <c r="AE25" s="10">
        <v>0.154</v>
      </c>
    </row>
    <row r="26" spans="1:31" x14ac:dyDescent="0.25">
      <c r="A26" s="9" t="s">
        <v>414</v>
      </c>
      <c r="B26" s="10">
        <v>9.4E-2</v>
      </c>
      <c r="C26" s="10">
        <v>0.108</v>
      </c>
      <c r="D26" s="10">
        <v>0.152</v>
      </c>
      <c r="E26" s="10">
        <v>1</v>
      </c>
      <c r="F26" s="10">
        <v>0.124</v>
      </c>
      <c r="G26" s="10">
        <v>0.13400000000000001</v>
      </c>
      <c r="H26" s="10">
        <v>0.24399999999999999</v>
      </c>
      <c r="I26" s="10">
        <v>0.13800000000000001</v>
      </c>
      <c r="J26" s="10">
        <v>6.7000000000000004E-2</v>
      </c>
      <c r="K26" s="10">
        <v>0.13100000000000001</v>
      </c>
      <c r="L26" s="10">
        <v>0.151</v>
      </c>
      <c r="M26" s="10">
        <v>0.184</v>
      </c>
      <c r="N26" s="10">
        <v>7.0000000000000007E-2</v>
      </c>
      <c r="O26" s="10">
        <v>0.19</v>
      </c>
      <c r="P26" s="10">
        <v>3.5000000000000003E-2</v>
      </c>
      <c r="Q26" s="10">
        <v>0.16500000000000001</v>
      </c>
      <c r="R26" s="10">
        <v>0.153</v>
      </c>
      <c r="S26" s="10">
        <v>5.8000000000000003E-2</v>
      </c>
      <c r="T26" s="10">
        <v>0.107</v>
      </c>
      <c r="U26" s="10">
        <v>0.14799999999999999</v>
      </c>
      <c r="V26" s="10">
        <v>0.21199999999999999</v>
      </c>
      <c r="W26" s="10">
        <v>4.9000000000000002E-2</v>
      </c>
      <c r="X26" s="10">
        <v>0.19900000000000001</v>
      </c>
      <c r="Y26" s="10">
        <v>9.2999999999999999E-2</v>
      </c>
      <c r="Z26" s="10">
        <v>0.22600000000000001</v>
      </c>
      <c r="AA26" s="10">
        <v>0.112</v>
      </c>
      <c r="AB26" s="10">
        <v>9.2999999999999999E-2</v>
      </c>
      <c r="AC26" s="10">
        <v>0.14799999999999999</v>
      </c>
      <c r="AD26" s="10">
        <v>0.184</v>
      </c>
      <c r="AE26" s="10">
        <v>0.123</v>
      </c>
    </row>
    <row r="27" spans="1:31" x14ac:dyDescent="0.25">
      <c r="A27" s="9" t="s">
        <v>415</v>
      </c>
      <c r="B27" s="10">
        <v>0.111</v>
      </c>
      <c r="C27" s="10">
        <v>0.221</v>
      </c>
      <c r="D27" s="10">
        <v>0.12</v>
      </c>
      <c r="E27" s="10">
        <v>0.124</v>
      </c>
      <c r="F27" s="10">
        <v>1</v>
      </c>
      <c r="G27" s="10">
        <v>0.152</v>
      </c>
      <c r="H27" s="10">
        <v>0.187</v>
      </c>
      <c r="I27" s="10">
        <v>6.2E-2</v>
      </c>
      <c r="J27" s="10">
        <v>6.7000000000000004E-2</v>
      </c>
      <c r="K27" s="10">
        <v>0.21099999999999999</v>
      </c>
      <c r="L27" s="10">
        <v>0.13</v>
      </c>
      <c r="M27" s="10">
        <v>0.193</v>
      </c>
      <c r="N27" s="10">
        <v>3.9E-2</v>
      </c>
      <c r="O27" s="10">
        <v>0.17699999999999999</v>
      </c>
      <c r="P27" s="10">
        <v>0.13600000000000001</v>
      </c>
      <c r="Q27" s="10">
        <v>0.13400000000000001</v>
      </c>
      <c r="R27" s="10">
        <v>0.11700000000000001</v>
      </c>
      <c r="S27" s="10">
        <v>0.105</v>
      </c>
      <c r="T27" s="10">
        <v>0.114</v>
      </c>
      <c r="U27" s="10">
        <v>0.193</v>
      </c>
      <c r="V27" s="10">
        <v>0.17599999999999999</v>
      </c>
      <c r="W27" s="10">
        <v>0.106</v>
      </c>
      <c r="X27" s="10">
        <v>0.19400000000000001</v>
      </c>
      <c r="Y27" s="10">
        <v>0.153</v>
      </c>
      <c r="Z27" s="10">
        <v>0.153</v>
      </c>
      <c r="AA27" s="10">
        <v>9.4E-2</v>
      </c>
      <c r="AB27" s="10">
        <v>0.19</v>
      </c>
      <c r="AC27" s="10">
        <v>0.183</v>
      </c>
      <c r="AD27" s="10">
        <v>0.20399999999999999</v>
      </c>
      <c r="AE27" s="10">
        <v>0.185</v>
      </c>
    </row>
    <row r="28" spans="1:31" x14ac:dyDescent="0.25">
      <c r="A28" s="9" t="s">
        <v>423</v>
      </c>
      <c r="B28" s="10">
        <v>8.3000000000000004E-2</v>
      </c>
      <c r="C28" s="10">
        <v>0.182</v>
      </c>
      <c r="D28" s="10">
        <v>0.223</v>
      </c>
      <c r="E28" s="10">
        <v>0.13400000000000001</v>
      </c>
      <c r="F28" s="10">
        <v>0.152</v>
      </c>
      <c r="G28" s="10">
        <v>1</v>
      </c>
      <c r="H28" s="10">
        <v>0.27300000000000002</v>
      </c>
      <c r="I28" s="10">
        <v>0.13</v>
      </c>
      <c r="J28" s="10">
        <v>7.6999999999999999E-2</v>
      </c>
      <c r="K28" s="10">
        <v>0.14699999999999999</v>
      </c>
      <c r="L28" s="10">
        <v>0.21</v>
      </c>
      <c r="M28" s="10">
        <v>0.25900000000000001</v>
      </c>
      <c r="N28" s="10">
        <v>8.2000000000000003E-2</v>
      </c>
      <c r="O28" s="10">
        <v>0.24199999999999999</v>
      </c>
      <c r="P28" s="10">
        <v>0.122</v>
      </c>
      <c r="Q28" s="10">
        <v>0.253</v>
      </c>
      <c r="R28" s="10">
        <v>0.13300000000000001</v>
      </c>
      <c r="S28" s="10">
        <v>5.7000000000000002E-2</v>
      </c>
      <c r="T28" s="10">
        <v>0.14000000000000001</v>
      </c>
      <c r="U28" s="10">
        <v>0.184</v>
      </c>
      <c r="V28" s="10">
        <v>0.29499999999999998</v>
      </c>
      <c r="W28" s="10">
        <v>0.14599999999999999</v>
      </c>
      <c r="X28" s="10">
        <v>0.27600000000000002</v>
      </c>
      <c r="Y28" s="10">
        <v>5.6000000000000001E-2</v>
      </c>
      <c r="Z28" s="10">
        <v>0.17299999999999999</v>
      </c>
      <c r="AA28" s="10">
        <v>0.14000000000000001</v>
      </c>
      <c r="AB28" s="10">
        <v>0.20100000000000001</v>
      </c>
      <c r="AC28" s="10">
        <v>0.17899999999999999</v>
      </c>
      <c r="AD28" s="10">
        <v>0.29599999999999999</v>
      </c>
      <c r="AE28" s="10">
        <v>0.13900000000000001</v>
      </c>
    </row>
    <row r="29" spans="1:31" x14ac:dyDescent="0.25">
      <c r="A29" s="9" t="s">
        <v>409</v>
      </c>
      <c r="B29" s="10">
        <v>0.159</v>
      </c>
      <c r="C29" s="10">
        <v>0.27700000000000002</v>
      </c>
      <c r="D29" s="10">
        <v>0.28499999999999998</v>
      </c>
      <c r="E29" s="10">
        <v>0.24399999999999999</v>
      </c>
      <c r="F29" s="10">
        <v>0.187</v>
      </c>
      <c r="G29" s="10">
        <v>0.27300000000000002</v>
      </c>
      <c r="H29" s="10">
        <v>1</v>
      </c>
      <c r="I29" s="10">
        <v>0.109</v>
      </c>
      <c r="J29" s="10">
        <v>4.9000000000000002E-2</v>
      </c>
      <c r="K29" s="10">
        <v>0.16300000000000001</v>
      </c>
      <c r="L29" s="10">
        <v>0.27300000000000002</v>
      </c>
      <c r="M29" s="10">
        <v>0.38400000000000001</v>
      </c>
      <c r="N29" s="10">
        <v>0.106</v>
      </c>
      <c r="O29" s="10">
        <v>0.39300000000000002</v>
      </c>
      <c r="P29" s="10">
        <v>0.161</v>
      </c>
      <c r="Q29" s="10">
        <v>0.39100000000000001</v>
      </c>
      <c r="R29" s="10">
        <v>0.20899999999999999</v>
      </c>
      <c r="S29" s="10">
        <v>0.155</v>
      </c>
      <c r="T29" s="10">
        <v>0.16300000000000001</v>
      </c>
      <c r="U29" s="10">
        <v>0.16</v>
      </c>
      <c r="V29" s="10">
        <v>0.48299999999999998</v>
      </c>
      <c r="W29" s="10">
        <v>0.43</v>
      </c>
      <c r="X29" s="10">
        <v>0.43</v>
      </c>
      <c r="Y29" s="10">
        <v>3.4000000000000002E-2</v>
      </c>
      <c r="Z29" s="10">
        <v>0.28199999999999997</v>
      </c>
      <c r="AA29" s="10">
        <v>0.19800000000000001</v>
      </c>
      <c r="AB29" s="10">
        <v>0.23799999999999999</v>
      </c>
      <c r="AC29" s="10">
        <v>0.20599999999999999</v>
      </c>
      <c r="AD29" s="10">
        <v>0.37</v>
      </c>
      <c r="AE29" s="10">
        <v>0.13300000000000001</v>
      </c>
    </row>
    <row r="30" spans="1:31" x14ac:dyDescent="0.25">
      <c r="A30" s="9" t="s">
        <v>430</v>
      </c>
      <c r="B30" s="10">
        <v>6.9000000000000006E-2</v>
      </c>
      <c r="C30" s="10">
        <v>5.0000000000000001E-3</v>
      </c>
      <c r="D30" s="10">
        <v>7.9000000000000001E-2</v>
      </c>
      <c r="E30" s="10">
        <v>0.13800000000000001</v>
      </c>
      <c r="F30" s="10">
        <v>6.2E-2</v>
      </c>
      <c r="G30" s="10">
        <v>0.13</v>
      </c>
      <c r="H30" s="10">
        <v>0.109</v>
      </c>
      <c r="I30" s="10">
        <v>1</v>
      </c>
      <c r="J30" s="10">
        <v>9.7000000000000003E-2</v>
      </c>
      <c r="K30" s="10">
        <v>3.6999999999999998E-2</v>
      </c>
      <c r="L30" s="10">
        <v>7.3999999999999996E-2</v>
      </c>
      <c r="M30" s="10">
        <v>4.2000000000000003E-2</v>
      </c>
      <c r="N30" s="10">
        <v>9.4E-2</v>
      </c>
      <c r="O30" s="10">
        <v>9.8000000000000004E-2</v>
      </c>
      <c r="P30" s="10">
        <v>9.0999999999999998E-2</v>
      </c>
      <c r="Q30" s="10">
        <v>6.4000000000000001E-2</v>
      </c>
      <c r="R30" s="10">
        <v>0.109</v>
      </c>
      <c r="S30" s="10">
        <v>1.4E-2</v>
      </c>
      <c r="T30" s="10">
        <v>0.222</v>
      </c>
      <c r="U30" s="10">
        <v>7.2999999999999995E-2</v>
      </c>
      <c r="V30" s="10">
        <v>0.124</v>
      </c>
      <c r="W30" s="10">
        <v>5.6000000000000001E-2</v>
      </c>
      <c r="X30" s="10">
        <v>0.154</v>
      </c>
      <c r="Y30" s="10">
        <v>8.5999999999999993E-2</v>
      </c>
      <c r="Z30" s="10">
        <v>3.3000000000000002E-2</v>
      </c>
      <c r="AA30" s="10">
        <v>3.2000000000000001E-2</v>
      </c>
      <c r="AB30" s="10">
        <v>0.104</v>
      </c>
      <c r="AC30" s="10">
        <v>7.2999999999999995E-2</v>
      </c>
      <c r="AD30" s="10">
        <v>0.14099999999999999</v>
      </c>
      <c r="AE30" s="10">
        <v>6.0999999999999999E-2</v>
      </c>
    </row>
    <row r="31" spans="1:31" x14ac:dyDescent="0.25">
      <c r="A31" s="9" t="s">
        <v>418</v>
      </c>
      <c r="B31" s="10">
        <v>2.7E-2</v>
      </c>
      <c r="C31" s="10">
        <v>1.0999999999999999E-2</v>
      </c>
      <c r="D31" s="10">
        <v>0.2</v>
      </c>
      <c r="E31" s="10">
        <v>6.7000000000000004E-2</v>
      </c>
      <c r="F31" s="10">
        <v>6.7000000000000004E-2</v>
      </c>
      <c r="G31" s="10">
        <v>7.6999999999999999E-2</v>
      </c>
      <c r="H31" s="10">
        <v>4.9000000000000002E-2</v>
      </c>
      <c r="I31" s="10">
        <v>9.7000000000000003E-2</v>
      </c>
      <c r="J31" s="10">
        <v>1</v>
      </c>
      <c r="K31" s="10">
        <v>0.23499999999999999</v>
      </c>
      <c r="L31" s="10">
        <v>7.8E-2</v>
      </c>
      <c r="M31" s="10">
        <v>0.19700000000000001</v>
      </c>
      <c r="N31" s="10">
        <v>0.434</v>
      </c>
      <c r="O31" s="10">
        <v>9.1999999999999998E-2</v>
      </c>
      <c r="P31" s="10">
        <v>-5.0000000000000001E-3</v>
      </c>
      <c r="Q31" s="10">
        <v>0.113</v>
      </c>
      <c r="R31" s="10">
        <v>9.0999999999999998E-2</v>
      </c>
      <c r="S31" s="10">
        <v>9.0999999999999998E-2</v>
      </c>
      <c r="T31" s="10">
        <v>0.36399999999999999</v>
      </c>
      <c r="U31" s="10">
        <v>0.19600000000000001</v>
      </c>
      <c r="V31" s="10">
        <v>9.1999999999999998E-2</v>
      </c>
      <c r="W31" s="10">
        <v>-5.0000000000000001E-3</v>
      </c>
      <c r="X31" s="10">
        <v>0.05</v>
      </c>
      <c r="Y31" s="10">
        <v>0.55600000000000005</v>
      </c>
      <c r="Z31" s="10">
        <v>8.5000000000000006E-2</v>
      </c>
      <c r="AA31" s="10">
        <v>0.111</v>
      </c>
      <c r="AB31" s="10">
        <v>8.6999999999999994E-2</v>
      </c>
      <c r="AC31" s="10">
        <v>9.1999999999999998E-2</v>
      </c>
      <c r="AD31" s="10">
        <v>0.113</v>
      </c>
      <c r="AE31" s="10">
        <v>0.19500000000000001</v>
      </c>
    </row>
    <row r="32" spans="1:31" x14ac:dyDescent="0.25">
      <c r="A32" s="9" t="s">
        <v>416</v>
      </c>
      <c r="B32" s="10">
        <v>0.16800000000000001</v>
      </c>
      <c r="C32" s="10">
        <v>0.25600000000000001</v>
      </c>
      <c r="D32" s="10">
        <v>0.30299999999999999</v>
      </c>
      <c r="E32" s="10">
        <v>0.13100000000000001</v>
      </c>
      <c r="F32" s="10">
        <v>0.21099999999999999</v>
      </c>
      <c r="G32" s="10">
        <v>0.14699999999999999</v>
      </c>
      <c r="H32" s="10">
        <v>0.16300000000000001</v>
      </c>
      <c r="I32" s="10">
        <v>3.6999999999999998E-2</v>
      </c>
      <c r="J32" s="10">
        <v>0.23499999999999999</v>
      </c>
      <c r="K32" s="10">
        <v>1</v>
      </c>
      <c r="L32" s="10">
        <v>0.112</v>
      </c>
      <c r="M32" s="10">
        <v>0.28599999999999998</v>
      </c>
      <c r="N32" s="10">
        <v>0.156</v>
      </c>
      <c r="O32" s="10">
        <v>0.23300000000000001</v>
      </c>
      <c r="P32" s="10">
        <v>8.4000000000000005E-2</v>
      </c>
      <c r="Q32" s="10">
        <v>0.13400000000000001</v>
      </c>
      <c r="R32" s="10">
        <v>0.126</v>
      </c>
      <c r="S32" s="10">
        <v>0.16300000000000001</v>
      </c>
      <c r="T32" s="10">
        <v>0.36499999999999999</v>
      </c>
      <c r="U32" s="10">
        <v>0.38200000000000001</v>
      </c>
      <c r="V32" s="10">
        <v>0.17699999999999999</v>
      </c>
      <c r="W32" s="10">
        <v>7.6999999999999999E-2</v>
      </c>
      <c r="X32" s="10">
        <v>6.2E-2</v>
      </c>
      <c r="Y32" s="10">
        <v>0.40100000000000002</v>
      </c>
      <c r="Z32" s="10">
        <v>0.23400000000000001</v>
      </c>
      <c r="AA32" s="10">
        <v>0.184</v>
      </c>
      <c r="AB32" s="10">
        <v>7.5999999999999998E-2</v>
      </c>
      <c r="AC32" s="10">
        <v>0.30499999999999999</v>
      </c>
      <c r="AD32" s="10">
        <v>0.155</v>
      </c>
      <c r="AE32" s="10">
        <v>0.28999999999999998</v>
      </c>
    </row>
    <row r="33" spans="1:31" x14ac:dyDescent="0.25">
      <c r="A33" s="9" t="s">
        <v>426</v>
      </c>
      <c r="B33" s="10">
        <v>2.8000000000000001E-2</v>
      </c>
      <c r="C33" s="10">
        <v>0.20599999999999999</v>
      </c>
      <c r="D33" s="10">
        <v>0.24</v>
      </c>
      <c r="E33" s="10">
        <v>0.151</v>
      </c>
      <c r="F33" s="10">
        <v>0.13</v>
      </c>
      <c r="G33" s="10">
        <v>0.21</v>
      </c>
      <c r="H33" s="10">
        <v>0.27300000000000002</v>
      </c>
      <c r="I33" s="10">
        <v>7.3999999999999996E-2</v>
      </c>
      <c r="J33" s="10">
        <v>7.8E-2</v>
      </c>
      <c r="K33" s="10">
        <v>0.112</v>
      </c>
      <c r="L33" s="10">
        <v>1</v>
      </c>
      <c r="M33" s="10">
        <v>0.311</v>
      </c>
      <c r="N33" s="10">
        <v>7.0999999999999994E-2</v>
      </c>
      <c r="O33" s="10">
        <v>0.29899999999999999</v>
      </c>
      <c r="P33" s="10">
        <v>0.106</v>
      </c>
      <c r="Q33" s="10">
        <v>0.3</v>
      </c>
      <c r="R33" s="10">
        <v>0.16</v>
      </c>
      <c r="S33" s="10">
        <v>7.1999999999999995E-2</v>
      </c>
      <c r="T33" s="10">
        <v>8.5999999999999993E-2</v>
      </c>
      <c r="U33" s="10">
        <v>0.18099999999999999</v>
      </c>
      <c r="V33" s="10">
        <v>0.26900000000000002</v>
      </c>
      <c r="W33" s="10">
        <v>0.156</v>
      </c>
      <c r="X33" s="10">
        <v>0.34799999999999998</v>
      </c>
      <c r="Y33" s="10">
        <v>1E-3</v>
      </c>
      <c r="Z33" s="10">
        <v>0.16800000000000001</v>
      </c>
      <c r="AA33" s="10">
        <v>0.214</v>
      </c>
      <c r="AB33" s="10">
        <v>0.23200000000000001</v>
      </c>
      <c r="AC33" s="10">
        <v>0.17399999999999999</v>
      </c>
      <c r="AD33" s="10">
        <v>0.32200000000000001</v>
      </c>
      <c r="AE33" s="10">
        <v>0.13100000000000001</v>
      </c>
    </row>
    <row r="34" spans="1:31" x14ac:dyDescent="0.25">
      <c r="A34" s="9" t="s">
        <v>429</v>
      </c>
      <c r="B34" s="10">
        <v>0.126</v>
      </c>
      <c r="C34" s="10">
        <v>0.28799999999999998</v>
      </c>
      <c r="D34" s="10">
        <v>0.30099999999999999</v>
      </c>
      <c r="E34" s="10">
        <v>0.184</v>
      </c>
      <c r="F34" s="10">
        <v>0.193</v>
      </c>
      <c r="G34" s="10">
        <v>0.25900000000000001</v>
      </c>
      <c r="H34" s="10">
        <v>0.38400000000000001</v>
      </c>
      <c r="I34" s="10">
        <v>4.2000000000000003E-2</v>
      </c>
      <c r="J34" s="10">
        <v>0.19700000000000001</v>
      </c>
      <c r="K34" s="10">
        <v>0.28599999999999998</v>
      </c>
      <c r="L34" s="10">
        <v>0.311</v>
      </c>
      <c r="M34" s="10">
        <v>1</v>
      </c>
      <c r="N34" s="10">
        <v>0.13600000000000001</v>
      </c>
      <c r="O34" s="10">
        <v>0.33800000000000002</v>
      </c>
      <c r="P34" s="10">
        <v>9.7000000000000003E-2</v>
      </c>
      <c r="Q34" s="10">
        <v>0.35399999999999998</v>
      </c>
      <c r="R34" s="10">
        <v>0.161</v>
      </c>
      <c r="S34" s="10">
        <v>0.17299999999999999</v>
      </c>
      <c r="T34" s="10">
        <v>0.22900000000000001</v>
      </c>
      <c r="U34" s="10">
        <v>0.32100000000000001</v>
      </c>
      <c r="V34" s="10">
        <v>0.34</v>
      </c>
      <c r="W34" s="10">
        <v>0.22800000000000001</v>
      </c>
      <c r="X34" s="10">
        <v>0.36</v>
      </c>
      <c r="Y34" s="10">
        <v>0.187</v>
      </c>
      <c r="Z34" s="10">
        <v>0.27600000000000002</v>
      </c>
      <c r="AA34" s="10">
        <v>0.252</v>
      </c>
      <c r="AB34" s="10">
        <v>0.23300000000000001</v>
      </c>
      <c r="AC34" s="10">
        <v>0.26100000000000001</v>
      </c>
      <c r="AD34" s="10">
        <v>0.38300000000000001</v>
      </c>
      <c r="AE34" s="10">
        <v>0.25600000000000001</v>
      </c>
    </row>
    <row r="35" spans="1:31" x14ac:dyDescent="0.25">
      <c r="A35" s="9" t="s">
        <v>417</v>
      </c>
      <c r="B35" s="10">
        <v>6.4000000000000001E-2</v>
      </c>
      <c r="C35" s="10">
        <v>0.1</v>
      </c>
      <c r="D35" s="10">
        <v>0.13700000000000001</v>
      </c>
      <c r="E35" s="10">
        <v>7.0000000000000007E-2</v>
      </c>
      <c r="F35" s="10">
        <v>3.9E-2</v>
      </c>
      <c r="G35" s="10">
        <v>8.2000000000000003E-2</v>
      </c>
      <c r="H35" s="10">
        <v>0.106</v>
      </c>
      <c r="I35" s="10">
        <v>9.4E-2</v>
      </c>
      <c r="J35" s="10">
        <v>0.434</v>
      </c>
      <c r="K35" s="10">
        <v>0.156</v>
      </c>
      <c r="L35" s="10">
        <v>7.0999999999999994E-2</v>
      </c>
      <c r="M35" s="10">
        <v>0.13600000000000001</v>
      </c>
      <c r="N35" s="10">
        <v>1</v>
      </c>
      <c r="O35" s="10">
        <v>0.113</v>
      </c>
      <c r="P35" s="10">
        <v>-0.01</v>
      </c>
      <c r="Q35" s="10">
        <v>0.20799999999999999</v>
      </c>
      <c r="R35" s="10">
        <v>0.107</v>
      </c>
      <c r="S35" s="10">
        <v>7.9000000000000001E-2</v>
      </c>
      <c r="T35" s="10">
        <v>0.20599999999999999</v>
      </c>
      <c r="U35" s="10">
        <v>0.14099999999999999</v>
      </c>
      <c r="V35" s="10">
        <v>0.06</v>
      </c>
      <c r="W35" s="10">
        <v>1.2999999999999999E-2</v>
      </c>
      <c r="X35" s="10">
        <v>0.15</v>
      </c>
      <c r="Y35" s="10">
        <v>0.35899999999999999</v>
      </c>
      <c r="Z35" s="10">
        <v>7.2999999999999995E-2</v>
      </c>
      <c r="AA35" s="10">
        <v>0.14899999999999999</v>
      </c>
      <c r="AB35" s="10">
        <v>8.4000000000000005E-2</v>
      </c>
      <c r="AC35" s="10">
        <v>4.7E-2</v>
      </c>
      <c r="AD35" s="10">
        <v>0.13700000000000001</v>
      </c>
      <c r="AE35" s="10">
        <v>0.214</v>
      </c>
    </row>
    <row r="36" spans="1:31" x14ac:dyDescent="0.25">
      <c r="A36" s="9" t="s">
        <v>424</v>
      </c>
      <c r="B36" s="10">
        <v>8.3000000000000004E-2</v>
      </c>
      <c r="C36" s="10">
        <v>0.27800000000000002</v>
      </c>
      <c r="D36" s="10">
        <v>0.33200000000000002</v>
      </c>
      <c r="E36" s="10">
        <v>0.19</v>
      </c>
      <c r="F36" s="10">
        <v>0.17699999999999999</v>
      </c>
      <c r="G36" s="10">
        <v>0.24199999999999999</v>
      </c>
      <c r="H36" s="10">
        <v>0.39300000000000002</v>
      </c>
      <c r="I36" s="10">
        <v>9.8000000000000004E-2</v>
      </c>
      <c r="J36" s="10">
        <v>9.1999999999999998E-2</v>
      </c>
      <c r="K36" s="10">
        <v>0.23300000000000001</v>
      </c>
      <c r="L36" s="10">
        <v>0.29899999999999999</v>
      </c>
      <c r="M36" s="10">
        <v>0.33800000000000002</v>
      </c>
      <c r="N36" s="10">
        <v>0.113</v>
      </c>
      <c r="O36" s="10">
        <v>1</v>
      </c>
      <c r="P36" s="10">
        <v>7.0999999999999994E-2</v>
      </c>
      <c r="Q36" s="10">
        <v>0.29299999999999998</v>
      </c>
      <c r="R36" s="10">
        <v>0.17</v>
      </c>
      <c r="S36" s="10">
        <v>6.9000000000000006E-2</v>
      </c>
      <c r="T36" s="10">
        <v>0.159</v>
      </c>
      <c r="U36" s="10">
        <v>0.28399999999999997</v>
      </c>
      <c r="V36" s="10">
        <v>0.379</v>
      </c>
      <c r="W36" s="10">
        <v>0.29699999999999999</v>
      </c>
      <c r="X36" s="10">
        <v>0.35699999999999998</v>
      </c>
      <c r="Y36" s="10">
        <v>0.12</v>
      </c>
      <c r="Z36" s="10">
        <v>0.24299999999999999</v>
      </c>
      <c r="AA36" s="10">
        <v>0.151</v>
      </c>
      <c r="AB36" s="10">
        <v>0.20200000000000001</v>
      </c>
      <c r="AC36" s="10">
        <v>0.23699999999999999</v>
      </c>
      <c r="AD36" s="10">
        <v>0.34300000000000003</v>
      </c>
      <c r="AE36" s="10">
        <v>0.18</v>
      </c>
    </row>
    <row r="37" spans="1:31" x14ac:dyDescent="0.25">
      <c r="A37" s="9" t="s">
        <v>401</v>
      </c>
      <c r="B37" s="10">
        <v>0.26600000000000001</v>
      </c>
      <c r="C37" s="10">
        <v>0.185</v>
      </c>
      <c r="D37" s="10">
        <v>5.7000000000000002E-2</v>
      </c>
      <c r="E37" s="10">
        <v>3.5000000000000003E-2</v>
      </c>
      <c r="F37" s="10">
        <v>0.13600000000000001</v>
      </c>
      <c r="G37" s="10">
        <v>0.122</v>
      </c>
      <c r="H37" s="10">
        <v>0.161</v>
      </c>
      <c r="I37" s="10">
        <v>9.0999999999999998E-2</v>
      </c>
      <c r="J37" s="10">
        <v>-5.0000000000000001E-3</v>
      </c>
      <c r="K37" s="10">
        <v>8.4000000000000005E-2</v>
      </c>
      <c r="L37" s="10">
        <v>0.106</v>
      </c>
      <c r="M37" s="10">
        <v>9.7000000000000003E-2</v>
      </c>
      <c r="N37" s="10">
        <v>-0.01</v>
      </c>
      <c r="O37" s="10">
        <v>7.0999999999999994E-2</v>
      </c>
      <c r="P37" s="10">
        <v>1</v>
      </c>
      <c r="Q37" s="10">
        <v>0.09</v>
      </c>
      <c r="R37" s="10">
        <v>5.6000000000000001E-2</v>
      </c>
      <c r="S37" s="10">
        <v>0.1</v>
      </c>
      <c r="T37" s="10">
        <v>5.7000000000000002E-2</v>
      </c>
      <c r="U37" s="10">
        <v>2.3E-2</v>
      </c>
      <c r="V37" s="10">
        <v>6.4000000000000001E-2</v>
      </c>
      <c r="W37" s="10">
        <v>0.17599999999999999</v>
      </c>
      <c r="X37" s="10">
        <v>0.379</v>
      </c>
      <c r="Y37" s="10">
        <v>0.05</v>
      </c>
      <c r="Z37" s="10">
        <v>0.191</v>
      </c>
      <c r="AA37" s="10">
        <v>0.23300000000000001</v>
      </c>
      <c r="AB37" s="10">
        <v>0.193</v>
      </c>
      <c r="AC37" s="10">
        <v>0.25700000000000001</v>
      </c>
      <c r="AD37" s="10">
        <v>0.35599999999999998</v>
      </c>
      <c r="AE37" s="10">
        <v>0.26100000000000001</v>
      </c>
    </row>
    <row r="38" spans="1:31" x14ac:dyDescent="0.25">
      <c r="A38" s="9" t="s">
        <v>402</v>
      </c>
      <c r="B38" s="10">
        <v>8.5999999999999993E-2</v>
      </c>
      <c r="C38" s="10">
        <v>0.16400000000000001</v>
      </c>
      <c r="D38" s="10">
        <v>0.26300000000000001</v>
      </c>
      <c r="E38" s="10">
        <v>0.16500000000000001</v>
      </c>
      <c r="F38" s="10">
        <v>0.13400000000000001</v>
      </c>
      <c r="G38" s="10">
        <v>0.253</v>
      </c>
      <c r="H38" s="10">
        <v>0.39100000000000001</v>
      </c>
      <c r="I38" s="10">
        <v>6.4000000000000001E-2</v>
      </c>
      <c r="J38" s="10">
        <v>0.113</v>
      </c>
      <c r="K38" s="10">
        <v>0.13400000000000001</v>
      </c>
      <c r="L38" s="10">
        <v>0.3</v>
      </c>
      <c r="M38" s="10">
        <v>0.35399999999999998</v>
      </c>
      <c r="N38" s="10">
        <v>0.20799999999999999</v>
      </c>
      <c r="O38" s="10">
        <v>0.29299999999999998</v>
      </c>
      <c r="P38" s="10">
        <v>0.09</v>
      </c>
      <c r="Q38" s="10">
        <v>1</v>
      </c>
      <c r="R38" s="10">
        <v>0.22600000000000001</v>
      </c>
      <c r="S38" s="10">
        <v>7.1999999999999995E-2</v>
      </c>
      <c r="T38" s="10">
        <v>0.16300000000000001</v>
      </c>
      <c r="U38" s="10">
        <v>0.216</v>
      </c>
      <c r="V38" s="10">
        <v>0.34499999999999997</v>
      </c>
      <c r="W38" s="10">
        <v>0.26500000000000001</v>
      </c>
      <c r="X38" s="10">
        <v>0.33700000000000002</v>
      </c>
      <c r="Y38" s="10">
        <v>4.5999999999999999E-2</v>
      </c>
      <c r="Z38" s="10">
        <v>0.27100000000000002</v>
      </c>
      <c r="AA38" s="10">
        <v>0.21199999999999999</v>
      </c>
      <c r="AB38" s="10">
        <v>0.19800000000000001</v>
      </c>
      <c r="AC38" s="10">
        <v>0.10199999999999999</v>
      </c>
      <c r="AD38" s="10">
        <v>0.27500000000000002</v>
      </c>
      <c r="AE38" s="10">
        <v>0.10299999999999999</v>
      </c>
    </row>
    <row r="39" spans="1:31" x14ac:dyDescent="0.25">
      <c r="A39" s="9" t="s">
        <v>411</v>
      </c>
      <c r="B39" s="10">
        <v>0.155</v>
      </c>
      <c r="C39" s="10">
        <v>0.14499999999999999</v>
      </c>
      <c r="D39" s="10">
        <v>0.20899999999999999</v>
      </c>
      <c r="E39" s="10">
        <v>0.153</v>
      </c>
      <c r="F39" s="10">
        <v>0.11700000000000001</v>
      </c>
      <c r="G39" s="10">
        <v>0.13300000000000001</v>
      </c>
      <c r="H39" s="10">
        <v>0.20899999999999999</v>
      </c>
      <c r="I39" s="10">
        <v>0.109</v>
      </c>
      <c r="J39" s="10">
        <v>9.0999999999999998E-2</v>
      </c>
      <c r="K39" s="10">
        <v>0.126</v>
      </c>
      <c r="L39" s="10">
        <v>0.16</v>
      </c>
      <c r="M39" s="10">
        <v>0.161</v>
      </c>
      <c r="N39" s="10">
        <v>0.107</v>
      </c>
      <c r="O39" s="10">
        <v>0.17</v>
      </c>
      <c r="P39" s="10">
        <v>5.6000000000000001E-2</v>
      </c>
      <c r="Q39" s="10">
        <v>0.22600000000000001</v>
      </c>
      <c r="R39" s="10">
        <v>1</v>
      </c>
      <c r="S39" s="10">
        <v>7.1999999999999995E-2</v>
      </c>
      <c r="T39" s="10">
        <v>9.4E-2</v>
      </c>
      <c r="U39" s="10">
        <v>0.182</v>
      </c>
      <c r="V39" s="10">
        <v>0.255</v>
      </c>
      <c r="W39" s="10">
        <v>0.16300000000000001</v>
      </c>
      <c r="X39" s="10">
        <v>0.215</v>
      </c>
      <c r="Y39" s="10">
        <v>8.4000000000000005E-2</v>
      </c>
      <c r="Z39" s="10">
        <v>0.17100000000000001</v>
      </c>
      <c r="AA39" s="10">
        <v>0.11</v>
      </c>
      <c r="AB39" s="10">
        <v>0.14699999999999999</v>
      </c>
      <c r="AC39" s="10">
        <v>8.5000000000000006E-2</v>
      </c>
      <c r="AD39" s="10">
        <v>0.24199999999999999</v>
      </c>
      <c r="AE39" s="10">
        <v>8.5999999999999993E-2</v>
      </c>
    </row>
    <row r="40" spans="1:31" x14ac:dyDescent="0.25">
      <c r="A40" s="9" t="s">
        <v>427</v>
      </c>
      <c r="B40" s="10">
        <v>0.13700000000000001</v>
      </c>
      <c r="C40" s="10">
        <v>0.15</v>
      </c>
      <c r="D40" s="10">
        <v>0.13500000000000001</v>
      </c>
      <c r="E40" s="10">
        <v>5.8000000000000003E-2</v>
      </c>
      <c r="F40" s="10">
        <v>0.105</v>
      </c>
      <c r="G40" s="10">
        <v>5.7000000000000002E-2</v>
      </c>
      <c r="H40" s="10">
        <v>0.155</v>
      </c>
      <c r="I40" s="10">
        <v>1.4E-2</v>
      </c>
      <c r="J40" s="10">
        <v>9.0999999999999998E-2</v>
      </c>
      <c r="K40" s="10">
        <v>0.16300000000000001</v>
      </c>
      <c r="L40" s="10">
        <v>7.1999999999999995E-2</v>
      </c>
      <c r="M40" s="10">
        <v>0.17299999999999999</v>
      </c>
      <c r="N40" s="10">
        <v>7.9000000000000001E-2</v>
      </c>
      <c r="O40" s="10">
        <v>6.9000000000000006E-2</v>
      </c>
      <c r="P40" s="10">
        <v>0.1</v>
      </c>
      <c r="Q40" s="10">
        <v>7.1999999999999995E-2</v>
      </c>
      <c r="R40" s="10">
        <v>7.1999999999999995E-2</v>
      </c>
      <c r="S40" s="10">
        <v>1</v>
      </c>
      <c r="T40" s="10">
        <v>0.11700000000000001</v>
      </c>
      <c r="U40" s="10">
        <v>0.14399999999999999</v>
      </c>
      <c r="V40" s="10">
        <v>0.10299999999999999</v>
      </c>
      <c r="W40" s="10">
        <v>0.18</v>
      </c>
      <c r="X40" s="10">
        <v>0.128</v>
      </c>
      <c r="Y40" s="10">
        <v>0.124</v>
      </c>
      <c r="Z40" s="10">
        <v>0.22600000000000001</v>
      </c>
      <c r="AA40" s="10">
        <v>0.11799999999999999</v>
      </c>
      <c r="AB40" s="10">
        <v>7.6999999999999999E-2</v>
      </c>
      <c r="AC40" s="10">
        <v>0.14000000000000001</v>
      </c>
      <c r="AD40" s="10">
        <v>0.151</v>
      </c>
      <c r="AE40" s="10">
        <v>0.15</v>
      </c>
    </row>
    <row r="41" spans="1:31" x14ac:dyDescent="0.25">
      <c r="A41" s="9" t="s">
        <v>431</v>
      </c>
      <c r="B41" s="10">
        <v>6.6000000000000003E-2</v>
      </c>
      <c r="C41" s="10">
        <v>0.11899999999999999</v>
      </c>
      <c r="D41" s="10">
        <v>0.23400000000000001</v>
      </c>
      <c r="E41" s="10">
        <v>0.107</v>
      </c>
      <c r="F41" s="10">
        <v>0.114</v>
      </c>
      <c r="G41" s="10">
        <v>0.14000000000000001</v>
      </c>
      <c r="H41" s="10">
        <v>0.16300000000000001</v>
      </c>
      <c r="I41" s="10">
        <v>0.222</v>
      </c>
      <c r="J41" s="10">
        <v>0.36399999999999999</v>
      </c>
      <c r="K41" s="10">
        <v>0.36499999999999999</v>
      </c>
      <c r="L41" s="10">
        <v>8.5999999999999993E-2</v>
      </c>
      <c r="M41" s="10">
        <v>0.22900000000000001</v>
      </c>
      <c r="N41" s="10">
        <v>0.20599999999999999</v>
      </c>
      <c r="O41" s="10">
        <v>0.159</v>
      </c>
      <c r="P41" s="10">
        <v>5.7000000000000002E-2</v>
      </c>
      <c r="Q41" s="10">
        <v>0.16300000000000001</v>
      </c>
      <c r="R41" s="10">
        <v>9.4E-2</v>
      </c>
      <c r="S41" s="10">
        <v>0.11700000000000001</v>
      </c>
      <c r="T41" s="10">
        <v>1</v>
      </c>
      <c r="U41" s="10">
        <v>0.20300000000000001</v>
      </c>
      <c r="V41" s="10">
        <v>0.16800000000000001</v>
      </c>
      <c r="W41" s="10">
        <v>6.3E-2</v>
      </c>
      <c r="X41" s="10">
        <v>0.128</v>
      </c>
      <c r="Y41" s="10">
        <v>0.439</v>
      </c>
      <c r="Z41" s="10">
        <v>0.11600000000000001</v>
      </c>
      <c r="AA41" s="10">
        <v>0.17399999999999999</v>
      </c>
      <c r="AB41" s="10">
        <v>5.8999999999999997E-2</v>
      </c>
      <c r="AC41" s="10">
        <v>0.13400000000000001</v>
      </c>
      <c r="AD41" s="10">
        <v>0.159</v>
      </c>
      <c r="AE41" s="10">
        <v>0.16200000000000001</v>
      </c>
    </row>
    <row r="42" spans="1:31" x14ac:dyDescent="0.25">
      <c r="A42" s="9" t="s">
        <v>410</v>
      </c>
      <c r="B42" s="10">
        <v>7.1999999999999995E-2</v>
      </c>
      <c r="C42" s="10">
        <v>0.27500000000000002</v>
      </c>
      <c r="D42" s="10">
        <v>0.42499999999999999</v>
      </c>
      <c r="E42" s="10">
        <v>0.14799999999999999</v>
      </c>
      <c r="F42" s="10">
        <v>0.193</v>
      </c>
      <c r="G42" s="10">
        <v>0.184</v>
      </c>
      <c r="H42" s="10">
        <v>0.16</v>
      </c>
      <c r="I42" s="10">
        <v>7.2999999999999995E-2</v>
      </c>
      <c r="J42" s="10">
        <v>0.19600000000000001</v>
      </c>
      <c r="K42" s="10">
        <v>0.38200000000000001</v>
      </c>
      <c r="L42" s="10">
        <v>0.18099999999999999</v>
      </c>
      <c r="M42" s="10">
        <v>0.32100000000000001</v>
      </c>
      <c r="N42" s="10">
        <v>0.14099999999999999</v>
      </c>
      <c r="O42" s="10">
        <v>0.28399999999999997</v>
      </c>
      <c r="P42" s="10">
        <v>2.3E-2</v>
      </c>
      <c r="Q42" s="10">
        <v>0.216</v>
      </c>
      <c r="R42" s="10">
        <v>0.182</v>
      </c>
      <c r="S42" s="10">
        <v>0.14399999999999999</v>
      </c>
      <c r="T42" s="10">
        <v>0.20300000000000001</v>
      </c>
      <c r="U42" s="10">
        <v>1</v>
      </c>
      <c r="V42" s="10">
        <v>0.26</v>
      </c>
      <c r="W42" s="10">
        <v>0.123</v>
      </c>
      <c r="X42" s="10">
        <v>0.16</v>
      </c>
      <c r="Y42" s="10">
        <v>0.34499999999999997</v>
      </c>
      <c r="Z42" s="10">
        <v>0.25600000000000001</v>
      </c>
      <c r="AA42" s="10">
        <v>0.14699999999999999</v>
      </c>
      <c r="AB42" s="10">
        <v>0.115</v>
      </c>
      <c r="AC42" s="10">
        <v>0.17899999999999999</v>
      </c>
      <c r="AD42" s="10">
        <v>0.28799999999999998</v>
      </c>
      <c r="AE42" s="10">
        <v>0.23100000000000001</v>
      </c>
    </row>
    <row r="43" spans="1:31" x14ac:dyDescent="0.25">
      <c r="A43" s="9" t="s">
        <v>403</v>
      </c>
      <c r="B43" s="10">
        <v>0.129</v>
      </c>
      <c r="C43" s="10">
        <v>0.23</v>
      </c>
      <c r="D43" s="10">
        <v>0.30399999999999999</v>
      </c>
      <c r="E43" s="10">
        <v>0.21199999999999999</v>
      </c>
      <c r="F43" s="10">
        <v>0.17599999999999999</v>
      </c>
      <c r="G43" s="10">
        <v>0.29499999999999998</v>
      </c>
      <c r="H43" s="10">
        <v>0.48299999999999998</v>
      </c>
      <c r="I43" s="10">
        <v>0.124</v>
      </c>
      <c r="J43" s="10">
        <v>9.1999999999999998E-2</v>
      </c>
      <c r="K43" s="10">
        <v>0.17699999999999999</v>
      </c>
      <c r="L43" s="10">
        <v>0.26900000000000002</v>
      </c>
      <c r="M43" s="10">
        <v>0.34</v>
      </c>
      <c r="N43" s="10">
        <v>0.06</v>
      </c>
      <c r="O43" s="10">
        <v>0.379</v>
      </c>
      <c r="P43" s="10">
        <v>6.4000000000000001E-2</v>
      </c>
      <c r="Q43" s="10">
        <v>0.34499999999999997</v>
      </c>
      <c r="R43" s="10">
        <v>0.255</v>
      </c>
      <c r="S43" s="10">
        <v>0.10299999999999999</v>
      </c>
      <c r="T43" s="10">
        <v>0.16800000000000001</v>
      </c>
      <c r="U43" s="10">
        <v>0.26</v>
      </c>
      <c r="V43" s="10">
        <v>1</v>
      </c>
      <c r="W43" s="10">
        <v>0.38600000000000001</v>
      </c>
      <c r="X43" s="10">
        <v>0.41699999999999998</v>
      </c>
      <c r="Y43" s="10">
        <v>0.111</v>
      </c>
      <c r="Z43" s="10">
        <v>0.25800000000000001</v>
      </c>
      <c r="AA43" s="10">
        <v>0.191</v>
      </c>
      <c r="AB43" s="10">
        <v>0.19</v>
      </c>
      <c r="AC43" s="10">
        <v>0.185</v>
      </c>
      <c r="AD43" s="10">
        <v>0.38100000000000001</v>
      </c>
      <c r="AE43" s="10">
        <v>9.0999999999999998E-2</v>
      </c>
    </row>
    <row r="44" spans="1:31" x14ac:dyDescent="0.25">
      <c r="A44" s="9" t="s">
        <v>404</v>
      </c>
      <c r="B44" s="10">
        <v>0.18</v>
      </c>
      <c r="C44" s="10">
        <v>0.23300000000000001</v>
      </c>
      <c r="D44" s="10">
        <v>0.20899999999999999</v>
      </c>
      <c r="E44" s="10">
        <v>4.9000000000000002E-2</v>
      </c>
      <c r="F44" s="10">
        <v>0.106</v>
      </c>
      <c r="G44" s="10">
        <v>0.14599999999999999</v>
      </c>
      <c r="H44" s="10">
        <v>0.43</v>
      </c>
      <c r="I44" s="10">
        <v>5.6000000000000001E-2</v>
      </c>
      <c r="J44" s="10">
        <v>-5.0000000000000001E-3</v>
      </c>
      <c r="K44" s="10">
        <v>7.6999999999999999E-2</v>
      </c>
      <c r="L44" s="10">
        <v>0.156</v>
      </c>
      <c r="M44" s="10">
        <v>0.22800000000000001</v>
      </c>
      <c r="N44" s="10">
        <v>1.2999999999999999E-2</v>
      </c>
      <c r="O44" s="10">
        <v>0.29699999999999999</v>
      </c>
      <c r="P44" s="10">
        <v>0.17599999999999999</v>
      </c>
      <c r="Q44" s="10">
        <v>0.26500000000000001</v>
      </c>
      <c r="R44" s="10">
        <v>0.16300000000000001</v>
      </c>
      <c r="S44" s="10">
        <v>0.18</v>
      </c>
      <c r="T44" s="10">
        <v>6.3E-2</v>
      </c>
      <c r="U44" s="10">
        <v>0.123</v>
      </c>
      <c r="V44" s="10">
        <v>0.38600000000000001</v>
      </c>
      <c r="W44" s="10">
        <v>1</v>
      </c>
      <c r="X44" s="10">
        <v>0.34899999999999998</v>
      </c>
      <c r="Y44" s="10">
        <v>-1.4999999999999999E-2</v>
      </c>
      <c r="Z44" s="10">
        <v>0.22800000000000001</v>
      </c>
      <c r="AA44" s="10">
        <v>0.13900000000000001</v>
      </c>
      <c r="AB44" s="10">
        <v>0.14899999999999999</v>
      </c>
      <c r="AC44" s="10">
        <v>0.154</v>
      </c>
      <c r="AD44" s="10">
        <v>0.27200000000000002</v>
      </c>
      <c r="AE44" s="10">
        <v>6.9000000000000006E-2</v>
      </c>
    </row>
    <row r="45" spans="1:31" x14ac:dyDescent="0.25">
      <c r="A45" s="9" t="s">
        <v>407</v>
      </c>
      <c r="B45" s="10">
        <v>0.17799999999999999</v>
      </c>
      <c r="C45" s="10">
        <v>0.21</v>
      </c>
      <c r="D45" s="10">
        <v>0.23499999999999999</v>
      </c>
      <c r="E45" s="10">
        <v>0.19900000000000001</v>
      </c>
      <c r="F45" s="10">
        <v>0.19400000000000001</v>
      </c>
      <c r="G45" s="10">
        <v>0.27600000000000002</v>
      </c>
      <c r="H45" s="10">
        <v>0.43</v>
      </c>
      <c r="I45" s="10">
        <v>0.154</v>
      </c>
      <c r="J45" s="10">
        <v>0.05</v>
      </c>
      <c r="K45" s="10">
        <v>6.2E-2</v>
      </c>
      <c r="L45" s="10">
        <v>0.34799999999999998</v>
      </c>
      <c r="M45" s="10">
        <v>0.36</v>
      </c>
      <c r="N45" s="10">
        <v>0.15</v>
      </c>
      <c r="O45" s="10">
        <v>0.35699999999999998</v>
      </c>
      <c r="P45" s="10">
        <v>0.379</v>
      </c>
      <c r="Q45" s="10">
        <v>0.33700000000000002</v>
      </c>
      <c r="R45" s="10">
        <v>0.215</v>
      </c>
      <c r="S45" s="10">
        <v>0.128</v>
      </c>
      <c r="T45" s="10">
        <v>0.128</v>
      </c>
      <c r="U45" s="10">
        <v>0.16</v>
      </c>
      <c r="V45" s="10">
        <v>0.41699999999999998</v>
      </c>
      <c r="W45" s="10">
        <v>0.34899999999999998</v>
      </c>
      <c r="X45" s="10">
        <v>1</v>
      </c>
      <c r="Y45" s="10">
        <v>4.0000000000000001E-3</v>
      </c>
      <c r="Z45" s="10">
        <v>0.27500000000000002</v>
      </c>
      <c r="AA45" s="10">
        <v>0.245</v>
      </c>
      <c r="AB45" s="10">
        <v>0.32900000000000001</v>
      </c>
      <c r="AC45" s="10">
        <v>0.25700000000000001</v>
      </c>
      <c r="AD45" s="10">
        <v>0.72199999999999998</v>
      </c>
      <c r="AE45" s="10">
        <v>0.21099999999999999</v>
      </c>
    </row>
    <row r="46" spans="1:31" x14ac:dyDescent="0.25">
      <c r="A46" s="9" t="s">
        <v>419</v>
      </c>
      <c r="B46" s="10">
        <v>8.5999999999999993E-2</v>
      </c>
      <c r="C46" s="10">
        <v>7.1999999999999995E-2</v>
      </c>
      <c r="D46" s="10">
        <v>0.20899999999999999</v>
      </c>
      <c r="E46" s="10">
        <v>9.2999999999999999E-2</v>
      </c>
      <c r="F46" s="10">
        <v>0.153</v>
      </c>
      <c r="G46" s="10">
        <v>5.6000000000000001E-2</v>
      </c>
      <c r="H46" s="10">
        <v>3.4000000000000002E-2</v>
      </c>
      <c r="I46" s="10">
        <v>8.5999999999999993E-2</v>
      </c>
      <c r="J46" s="10">
        <v>0.55600000000000005</v>
      </c>
      <c r="K46" s="10">
        <v>0.40100000000000002</v>
      </c>
      <c r="L46" s="10">
        <v>1E-3</v>
      </c>
      <c r="M46" s="10">
        <v>0.187</v>
      </c>
      <c r="N46" s="10">
        <v>0.35899999999999999</v>
      </c>
      <c r="O46" s="10">
        <v>0.12</v>
      </c>
      <c r="P46" s="10">
        <v>0.05</v>
      </c>
      <c r="Q46" s="10">
        <v>4.5999999999999999E-2</v>
      </c>
      <c r="R46" s="10">
        <v>8.4000000000000005E-2</v>
      </c>
      <c r="S46" s="10">
        <v>0.124</v>
      </c>
      <c r="T46" s="10">
        <v>0.439</v>
      </c>
      <c r="U46" s="10">
        <v>0.34499999999999997</v>
      </c>
      <c r="V46" s="10">
        <v>0.111</v>
      </c>
      <c r="W46" s="10">
        <v>-1.4999999999999999E-2</v>
      </c>
      <c r="X46" s="10">
        <v>4.0000000000000001E-3</v>
      </c>
      <c r="Y46" s="10">
        <v>1</v>
      </c>
      <c r="Z46" s="10">
        <v>0.14299999999999999</v>
      </c>
      <c r="AA46" s="10">
        <v>0.16800000000000001</v>
      </c>
      <c r="AB46" s="10">
        <v>8.5999999999999993E-2</v>
      </c>
      <c r="AC46" s="10">
        <v>0.13400000000000001</v>
      </c>
      <c r="AD46" s="10">
        <v>0.127</v>
      </c>
      <c r="AE46" s="10">
        <v>0.222</v>
      </c>
    </row>
    <row r="47" spans="1:31" x14ac:dyDescent="0.25">
      <c r="A47" s="9" t="s">
        <v>412</v>
      </c>
      <c r="B47" s="10">
        <v>0.25600000000000001</v>
      </c>
      <c r="C47" s="10">
        <v>0.253</v>
      </c>
      <c r="D47" s="10">
        <v>0.24299999999999999</v>
      </c>
      <c r="E47" s="10">
        <v>0.22600000000000001</v>
      </c>
      <c r="F47" s="10">
        <v>0.153</v>
      </c>
      <c r="G47" s="10">
        <v>0.17299999999999999</v>
      </c>
      <c r="H47" s="10">
        <v>0.28199999999999997</v>
      </c>
      <c r="I47" s="10">
        <v>3.3000000000000002E-2</v>
      </c>
      <c r="J47" s="10">
        <v>8.5000000000000006E-2</v>
      </c>
      <c r="K47" s="10">
        <v>0.23400000000000001</v>
      </c>
      <c r="L47" s="10">
        <v>0.16800000000000001</v>
      </c>
      <c r="M47" s="10">
        <v>0.27600000000000002</v>
      </c>
      <c r="N47" s="10">
        <v>7.2999999999999995E-2</v>
      </c>
      <c r="O47" s="10">
        <v>0.24299999999999999</v>
      </c>
      <c r="P47" s="10">
        <v>0.191</v>
      </c>
      <c r="Q47" s="10">
        <v>0.27100000000000002</v>
      </c>
      <c r="R47" s="10">
        <v>0.17100000000000001</v>
      </c>
      <c r="S47" s="10">
        <v>0.22600000000000001</v>
      </c>
      <c r="T47" s="10">
        <v>0.11600000000000001</v>
      </c>
      <c r="U47" s="10">
        <v>0.25600000000000001</v>
      </c>
      <c r="V47" s="10">
        <v>0.25800000000000001</v>
      </c>
      <c r="W47" s="10">
        <v>0.22800000000000001</v>
      </c>
      <c r="X47" s="10">
        <v>0.27500000000000002</v>
      </c>
      <c r="Y47" s="10">
        <v>0.14299999999999999</v>
      </c>
      <c r="Z47" s="10">
        <v>1</v>
      </c>
      <c r="AA47" s="10">
        <v>0.14299999999999999</v>
      </c>
      <c r="AB47" s="10">
        <v>0.129</v>
      </c>
      <c r="AC47" s="10">
        <v>0.20399999999999999</v>
      </c>
      <c r="AD47" s="10">
        <v>0.27300000000000002</v>
      </c>
      <c r="AE47" s="10">
        <v>0.18</v>
      </c>
    </row>
    <row r="48" spans="1:31" x14ac:dyDescent="0.25">
      <c r="A48" s="9" t="s">
        <v>399</v>
      </c>
      <c r="B48" s="10">
        <v>0.15</v>
      </c>
      <c r="C48" s="10">
        <v>0.14499999999999999</v>
      </c>
      <c r="D48" s="10">
        <v>0.105</v>
      </c>
      <c r="E48" s="10">
        <v>0.112</v>
      </c>
      <c r="F48" s="10">
        <v>9.4E-2</v>
      </c>
      <c r="G48" s="10">
        <v>0.14000000000000001</v>
      </c>
      <c r="H48" s="10">
        <v>0.19800000000000001</v>
      </c>
      <c r="I48" s="10">
        <v>3.2000000000000001E-2</v>
      </c>
      <c r="J48" s="10">
        <v>0.111</v>
      </c>
      <c r="K48" s="10">
        <v>0.184</v>
      </c>
      <c r="L48" s="10">
        <v>0.214</v>
      </c>
      <c r="M48" s="10">
        <v>0.252</v>
      </c>
      <c r="N48" s="10">
        <v>0.14899999999999999</v>
      </c>
      <c r="O48" s="10">
        <v>0.151</v>
      </c>
      <c r="P48" s="10">
        <v>0.23300000000000001</v>
      </c>
      <c r="Q48" s="10">
        <v>0.21199999999999999</v>
      </c>
      <c r="R48" s="10">
        <v>0.11</v>
      </c>
      <c r="S48" s="10">
        <v>0.11799999999999999</v>
      </c>
      <c r="T48" s="10">
        <v>0.17399999999999999</v>
      </c>
      <c r="U48" s="10">
        <v>0.14699999999999999</v>
      </c>
      <c r="V48" s="10">
        <v>0.191</v>
      </c>
      <c r="W48" s="10">
        <v>0.13900000000000001</v>
      </c>
      <c r="X48" s="10">
        <v>0.245</v>
      </c>
      <c r="Y48" s="10">
        <v>0.16800000000000001</v>
      </c>
      <c r="Z48" s="10">
        <v>0.14299999999999999</v>
      </c>
      <c r="AA48" s="10">
        <v>1</v>
      </c>
      <c r="AB48" s="10">
        <v>0.19</v>
      </c>
      <c r="AC48" s="10">
        <v>0.16400000000000001</v>
      </c>
      <c r="AD48" s="10">
        <v>0.3</v>
      </c>
      <c r="AE48" s="10">
        <v>0.23599999999999999</v>
      </c>
    </row>
    <row r="49" spans="1:31" x14ac:dyDescent="0.25">
      <c r="A49" s="9" t="s">
        <v>400</v>
      </c>
      <c r="B49" s="10">
        <v>8.1000000000000003E-2</v>
      </c>
      <c r="C49" s="10">
        <v>6.3E-2</v>
      </c>
      <c r="D49" s="10">
        <v>0.216</v>
      </c>
      <c r="E49" s="10">
        <v>9.2999999999999999E-2</v>
      </c>
      <c r="F49" s="10">
        <v>0.19</v>
      </c>
      <c r="G49" s="10">
        <v>0.20100000000000001</v>
      </c>
      <c r="H49" s="10">
        <v>0.23799999999999999</v>
      </c>
      <c r="I49" s="10">
        <v>0.104</v>
      </c>
      <c r="J49" s="10">
        <v>8.6999999999999994E-2</v>
      </c>
      <c r="K49" s="10">
        <v>7.5999999999999998E-2</v>
      </c>
      <c r="L49" s="10">
        <v>0.23200000000000001</v>
      </c>
      <c r="M49" s="10">
        <v>0.23300000000000001</v>
      </c>
      <c r="N49" s="10">
        <v>8.4000000000000005E-2</v>
      </c>
      <c r="O49" s="10">
        <v>0.20200000000000001</v>
      </c>
      <c r="P49" s="10">
        <v>0.193</v>
      </c>
      <c r="Q49" s="10">
        <v>0.19800000000000001</v>
      </c>
      <c r="R49" s="10">
        <v>0.14699999999999999</v>
      </c>
      <c r="S49" s="10">
        <v>7.6999999999999999E-2</v>
      </c>
      <c r="T49" s="10">
        <v>5.8999999999999997E-2</v>
      </c>
      <c r="U49" s="10">
        <v>0.115</v>
      </c>
      <c r="V49" s="10">
        <v>0.19</v>
      </c>
      <c r="W49" s="10">
        <v>0.14899999999999999</v>
      </c>
      <c r="X49" s="10">
        <v>0.32900000000000001</v>
      </c>
      <c r="Y49" s="10">
        <v>8.5999999999999993E-2</v>
      </c>
      <c r="Z49" s="10">
        <v>0.129</v>
      </c>
      <c r="AA49" s="10">
        <v>0.19</v>
      </c>
      <c r="AB49" s="10">
        <v>1</v>
      </c>
      <c r="AC49" s="10">
        <v>0.1</v>
      </c>
      <c r="AD49" s="10">
        <v>0.317</v>
      </c>
      <c r="AE49" s="10">
        <v>0.17899999999999999</v>
      </c>
    </row>
    <row r="50" spans="1:31" x14ac:dyDescent="0.25">
      <c r="A50" s="9" t="s">
        <v>422</v>
      </c>
      <c r="B50" s="10">
        <v>0.153</v>
      </c>
      <c r="C50" s="10">
        <v>0.246</v>
      </c>
      <c r="D50" s="10">
        <v>9.6000000000000002E-2</v>
      </c>
      <c r="E50" s="10">
        <v>0.14799999999999999</v>
      </c>
      <c r="F50" s="10">
        <v>0.183</v>
      </c>
      <c r="G50" s="10">
        <v>0.17899999999999999</v>
      </c>
      <c r="H50" s="10">
        <v>0.20599999999999999</v>
      </c>
      <c r="I50" s="10">
        <v>7.2999999999999995E-2</v>
      </c>
      <c r="J50" s="10">
        <v>9.1999999999999998E-2</v>
      </c>
      <c r="K50" s="10">
        <v>0.30499999999999999</v>
      </c>
      <c r="L50" s="10">
        <v>0.17399999999999999</v>
      </c>
      <c r="M50" s="10">
        <v>0.26100000000000001</v>
      </c>
      <c r="N50" s="10">
        <v>4.7E-2</v>
      </c>
      <c r="O50" s="10">
        <v>0.23699999999999999</v>
      </c>
      <c r="P50" s="10">
        <v>0.25700000000000001</v>
      </c>
      <c r="Q50" s="10">
        <v>0.10199999999999999</v>
      </c>
      <c r="R50" s="10">
        <v>8.5000000000000006E-2</v>
      </c>
      <c r="S50" s="10">
        <v>0.14000000000000001</v>
      </c>
      <c r="T50" s="10">
        <v>0.13400000000000001</v>
      </c>
      <c r="U50" s="10">
        <v>0.17899999999999999</v>
      </c>
      <c r="V50" s="10">
        <v>0.185</v>
      </c>
      <c r="W50" s="10">
        <v>0.154</v>
      </c>
      <c r="X50" s="10">
        <v>0.25700000000000001</v>
      </c>
      <c r="Y50" s="10">
        <v>0.13400000000000001</v>
      </c>
      <c r="Z50" s="10">
        <v>0.20399999999999999</v>
      </c>
      <c r="AA50" s="10">
        <v>0.16400000000000001</v>
      </c>
      <c r="AB50" s="10">
        <v>0.1</v>
      </c>
      <c r="AC50" s="10">
        <v>1</v>
      </c>
      <c r="AD50" s="10">
        <v>0.25700000000000001</v>
      </c>
      <c r="AE50" s="10">
        <v>0.30199999999999999</v>
      </c>
    </row>
    <row r="51" spans="1:31" x14ac:dyDescent="0.25">
      <c r="A51" s="9" t="s">
        <v>406</v>
      </c>
      <c r="B51" s="10">
        <v>0.17199999999999999</v>
      </c>
      <c r="C51" s="10">
        <v>0.25800000000000001</v>
      </c>
      <c r="D51" s="10">
        <v>0.28100000000000003</v>
      </c>
      <c r="E51" s="10">
        <v>0.184</v>
      </c>
      <c r="F51" s="10">
        <v>0.20399999999999999</v>
      </c>
      <c r="G51" s="10">
        <v>0.29599999999999999</v>
      </c>
      <c r="H51" s="10">
        <v>0.37</v>
      </c>
      <c r="I51" s="10">
        <v>0.14099999999999999</v>
      </c>
      <c r="J51" s="10">
        <v>0.113</v>
      </c>
      <c r="K51" s="10">
        <v>0.155</v>
      </c>
      <c r="L51" s="10">
        <v>0.32200000000000001</v>
      </c>
      <c r="M51" s="10">
        <v>0.38300000000000001</v>
      </c>
      <c r="N51" s="10">
        <v>0.13700000000000001</v>
      </c>
      <c r="O51" s="10">
        <v>0.34300000000000003</v>
      </c>
      <c r="P51" s="10">
        <v>0.35599999999999998</v>
      </c>
      <c r="Q51" s="10">
        <v>0.27500000000000002</v>
      </c>
      <c r="R51" s="10">
        <v>0.24199999999999999</v>
      </c>
      <c r="S51" s="10">
        <v>0.151</v>
      </c>
      <c r="T51" s="10">
        <v>0.159</v>
      </c>
      <c r="U51" s="10">
        <v>0.28799999999999998</v>
      </c>
      <c r="V51" s="10">
        <v>0.38100000000000001</v>
      </c>
      <c r="W51" s="10">
        <v>0.27200000000000002</v>
      </c>
      <c r="X51" s="10">
        <v>0.72199999999999998</v>
      </c>
      <c r="Y51" s="10">
        <v>0.127</v>
      </c>
      <c r="Z51" s="10">
        <v>0.27300000000000002</v>
      </c>
      <c r="AA51" s="10">
        <v>0.3</v>
      </c>
      <c r="AB51" s="10">
        <v>0.317</v>
      </c>
      <c r="AC51" s="10">
        <v>0.25700000000000001</v>
      </c>
      <c r="AD51" s="10">
        <v>1</v>
      </c>
      <c r="AE51" s="10">
        <v>0.214</v>
      </c>
    </row>
    <row r="52" spans="1:31" x14ac:dyDescent="0.25">
      <c r="A52" s="9" t="s">
        <v>428</v>
      </c>
      <c r="B52" s="10">
        <v>8.7999999999999995E-2</v>
      </c>
      <c r="C52" s="10">
        <v>0.252</v>
      </c>
      <c r="D52" s="10">
        <v>0.154</v>
      </c>
      <c r="E52" s="10">
        <v>0.123</v>
      </c>
      <c r="F52" s="10">
        <v>0.185</v>
      </c>
      <c r="G52" s="10">
        <v>0.13900000000000001</v>
      </c>
      <c r="H52" s="10">
        <v>0.13300000000000001</v>
      </c>
      <c r="I52" s="10">
        <v>6.0999999999999999E-2</v>
      </c>
      <c r="J52" s="10">
        <v>0.19500000000000001</v>
      </c>
      <c r="K52" s="10">
        <v>0.28999999999999998</v>
      </c>
      <c r="L52" s="10">
        <v>0.13100000000000001</v>
      </c>
      <c r="M52" s="10">
        <v>0.25600000000000001</v>
      </c>
      <c r="N52" s="10">
        <v>0.214</v>
      </c>
      <c r="O52" s="10">
        <v>0.18</v>
      </c>
      <c r="P52" s="10">
        <v>0.26100000000000001</v>
      </c>
      <c r="Q52" s="10">
        <v>0.10299999999999999</v>
      </c>
      <c r="R52" s="10">
        <v>8.5999999999999993E-2</v>
      </c>
      <c r="S52" s="10">
        <v>0.15</v>
      </c>
      <c r="T52" s="10">
        <v>0.16200000000000001</v>
      </c>
      <c r="U52" s="10">
        <v>0.23100000000000001</v>
      </c>
      <c r="V52" s="10">
        <v>9.0999999999999998E-2</v>
      </c>
      <c r="W52" s="10">
        <v>6.9000000000000006E-2</v>
      </c>
      <c r="X52" s="10">
        <v>0.21099999999999999</v>
      </c>
      <c r="Y52" s="10">
        <v>0.222</v>
      </c>
      <c r="Z52" s="10">
        <v>0.18</v>
      </c>
      <c r="AA52" s="10">
        <v>0.23599999999999999</v>
      </c>
      <c r="AB52" s="10">
        <v>0.17899999999999999</v>
      </c>
      <c r="AC52" s="10">
        <v>0.30199999999999999</v>
      </c>
      <c r="AD52" s="10">
        <v>0.214</v>
      </c>
      <c r="AE52" s="10">
        <v>1</v>
      </c>
    </row>
  </sheetData>
  <conditionalFormatting sqref="A22:A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U20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AE52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93F6-739D-418A-9843-332D1CB903DA}">
  <dimension ref="A1:D31"/>
  <sheetViews>
    <sheetView workbookViewId="0">
      <selection activeCell="N28" sqref="N28"/>
    </sheetView>
  </sheetViews>
  <sheetFormatPr defaultRowHeight="15" x14ac:dyDescent="0.25"/>
  <cols>
    <col min="1" max="1" width="26" bestFit="1" customWidth="1"/>
    <col min="2" max="2" width="14" bestFit="1" customWidth="1"/>
    <col min="3" max="3" width="12.28515625" bestFit="1" customWidth="1"/>
    <col min="4" max="4" width="14" bestFit="1" customWidth="1"/>
  </cols>
  <sheetData>
    <row r="1" spans="1:4" ht="15.75" x14ac:dyDescent="0.25">
      <c r="A1" t="s">
        <v>100</v>
      </c>
      <c r="D1" s="1"/>
    </row>
    <row r="2" spans="1:4" ht="15.75" x14ac:dyDescent="0.25">
      <c r="A2" s="1" t="s">
        <v>431</v>
      </c>
      <c r="D2" s="1"/>
    </row>
    <row r="3" spans="1:4" ht="15.75" x14ac:dyDescent="0.25">
      <c r="A3" s="1" t="s">
        <v>428</v>
      </c>
      <c r="D3" s="1"/>
    </row>
    <row r="4" spans="1:4" ht="15.75" x14ac:dyDescent="0.25">
      <c r="A4" s="1" t="s">
        <v>425</v>
      </c>
      <c r="D4" s="1"/>
    </row>
    <row r="5" spans="1:4" ht="15.75" x14ac:dyDescent="0.25">
      <c r="A5" s="1" t="s">
        <v>422</v>
      </c>
      <c r="D5" s="2"/>
    </row>
    <row r="6" spans="1:4" ht="15.75" x14ac:dyDescent="0.25">
      <c r="A6" s="1" t="s">
        <v>419</v>
      </c>
      <c r="D6" s="1"/>
    </row>
    <row r="7" spans="1:4" ht="15.75" x14ac:dyDescent="0.25">
      <c r="A7" s="1" t="s">
        <v>416</v>
      </c>
      <c r="D7" s="1"/>
    </row>
    <row r="8" spans="1:4" ht="15.75" x14ac:dyDescent="0.25">
      <c r="A8" s="1" t="s">
        <v>413</v>
      </c>
      <c r="D8" s="1"/>
    </row>
    <row r="9" spans="1:4" ht="15.75" x14ac:dyDescent="0.25">
      <c r="A9" s="1" t="s">
        <v>410</v>
      </c>
      <c r="D9" s="2"/>
    </row>
    <row r="10" spans="1:4" ht="15.75" x14ac:dyDescent="0.25">
      <c r="A10" s="1" t="s">
        <v>407</v>
      </c>
      <c r="D10" s="2"/>
    </row>
    <row r="11" spans="1:4" ht="15.75" x14ac:dyDescent="0.25">
      <c r="A11" s="1" t="s">
        <v>404</v>
      </c>
      <c r="D11" s="1"/>
    </row>
    <row r="12" spans="1:4" ht="15.75" x14ac:dyDescent="0.25">
      <c r="A12" s="1" t="s">
        <v>401</v>
      </c>
      <c r="C12" s="1"/>
      <c r="D12" s="1"/>
    </row>
    <row r="13" spans="1:4" ht="15.75" x14ac:dyDescent="0.25">
      <c r="A13" s="1" t="s">
        <v>430</v>
      </c>
    </row>
    <row r="14" spans="1:4" ht="15.75" x14ac:dyDescent="0.25">
      <c r="A14" s="1" t="s">
        <v>427</v>
      </c>
    </row>
    <row r="15" spans="1:4" ht="15.75" x14ac:dyDescent="0.25">
      <c r="A15" s="1" t="s">
        <v>424</v>
      </c>
    </row>
    <row r="16" spans="1:4" ht="15.75" x14ac:dyDescent="0.25">
      <c r="A16" s="1" t="s">
        <v>421</v>
      </c>
    </row>
    <row r="17" spans="1:1" ht="15.75" x14ac:dyDescent="0.25">
      <c r="A17" s="1" t="s">
        <v>418</v>
      </c>
    </row>
    <row r="18" spans="1:1" ht="15.75" x14ac:dyDescent="0.25">
      <c r="A18" s="1" t="s">
        <v>415</v>
      </c>
    </row>
    <row r="19" spans="1:1" ht="15.75" x14ac:dyDescent="0.25">
      <c r="A19" s="1" t="s">
        <v>412</v>
      </c>
    </row>
    <row r="20" spans="1:1" ht="15.75" x14ac:dyDescent="0.25">
      <c r="A20" s="1" t="s">
        <v>409</v>
      </c>
    </row>
    <row r="21" spans="1:1" ht="15.75" x14ac:dyDescent="0.25">
      <c r="A21" s="1" t="s">
        <v>406</v>
      </c>
    </row>
    <row r="22" spans="1:1" ht="15.75" x14ac:dyDescent="0.25">
      <c r="A22" s="1" t="s">
        <v>403</v>
      </c>
    </row>
    <row r="23" spans="1:1" ht="15.75" x14ac:dyDescent="0.25">
      <c r="A23" s="1" t="s">
        <v>400</v>
      </c>
    </row>
    <row r="24" spans="1:1" ht="15.75" x14ac:dyDescent="0.25">
      <c r="A24" s="1" t="s">
        <v>429</v>
      </c>
    </row>
    <row r="25" spans="1:1" ht="15.75" x14ac:dyDescent="0.25">
      <c r="A25" s="1" t="s">
        <v>426</v>
      </c>
    </row>
    <row r="26" spans="1:1" ht="15.75" x14ac:dyDescent="0.25">
      <c r="A26" s="1" t="s">
        <v>423</v>
      </c>
    </row>
    <row r="27" spans="1:1" ht="15.75" x14ac:dyDescent="0.25">
      <c r="A27" s="1" t="s">
        <v>417</v>
      </c>
    </row>
    <row r="28" spans="1:1" ht="15.75" x14ac:dyDescent="0.25">
      <c r="A28" s="1" t="s">
        <v>414</v>
      </c>
    </row>
    <row r="29" spans="1:1" ht="15.75" x14ac:dyDescent="0.25">
      <c r="A29" s="1" t="s">
        <v>411</v>
      </c>
    </row>
    <row r="30" spans="1:1" ht="15.75" x14ac:dyDescent="0.25">
      <c r="A30" s="1" t="s">
        <v>402</v>
      </c>
    </row>
    <row r="31" spans="1:1" ht="15.75" x14ac:dyDescent="0.25">
      <c r="A31" s="1" t="s">
        <v>399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05A0-6116-47C5-9F4E-8168A6AF9710}">
  <dimension ref="A1:E12"/>
  <sheetViews>
    <sheetView topLeftCell="A10" workbookViewId="0">
      <selection activeCell="D29" sqref="D29"/>
    </sheetView>
  </sheetViews>
  <sheetFormatPr defaultRowHeight="15" x14ac:dyDescent="0.25"/>
  <cols>
    <col min="1" max="1" width="23.140625" bestFit="1" customWidth="1"/>
    <col min="2" max="2" width="23.85546875" bestFit="1" customWidth="1"/>
  </cols>
  <sheetData>
    <row r="1" spans="1:5" x14ac:dyDescent="0.25">
      <c r="A1" t="s">
        <v>398</v>
      </c>
      <c r="B1" t="s">
        <v>432</v>
      </c>
    </row>
    <row r="2" spans="1:5" x14ac:dyDescent="0.25">
      <c r="A2" t="s">
        <v>394</v>
      </c>
      <c r="B2">
        <v>9.3146000000000007E-2</v>
      </c>
    </row>
    <row r="3" spans="1:5" x14ac:dyDescent="0.25">
      <c r="A3" t="s">
        <v>390</v>
      </c>
      <c r="B3">
        <v>3.5900000000000001E-2</v>
      </c>
    </row>
    <row r="4" spans="1:5" x14ac:dyDescent="0.25">
      <c r="A4" t="s">
        <v>386</v>
      </c>
      <c r="B4">
        <v>6.4702999999999997E-2</v>
      </c>
    </row>
    <row r="5" spans="1:5" x14ac:dyDescent="0.25">
      <c r="A5" t="s">
        <v>382</v>
      </c>
      <c r="B5">
        <v>0.166515</v>
      </c>
    </row>
    <row r="6" spans="1:5" x14ac:dyDescent="0.25">
      <c r="A6" t="s">
        <v>378</v>
      </c>
      <c r="B6">
        <v>0.10330300000000001</v>
      </c>
    </row>
    <row r="7" spans="1:5" x14ac:dyDescent="0.25">
      <c r="A7" t="s">
        <v>374</v>
      </c>
      <c r="B7">
        <v>0.207367</v>
      </c>
    </row>
    <row r="8" spans="1:5" x14ac:dyDescent="0.25">
      <c r="A8" t="s">
        <v>370</v>
      </c>
      <c r="B8">
        <v>0.135463</v>
      </c>
    </row>
    <row r="9" spans="1:5" x14ac:dyDescent="0.25">
      <c r="A9" t="s">
        <v>366</v>
      </c>
      <c r="B9">
        <v>0.13372800000000001</v>
      </c>
      <c r="E9" t="s">
        <v>433</v>
      </c>
    </row>
    <row r="10" spans="1:5" x14ac:dyDescent="0.25">
      <c r="A10" t="s">
        <v>362</v>
      </c>
      <c r="B10">
        <v>1.3065999999999999E-2</v>
      </c>
    </row>
    <row r="11" spans="1:5" x14ac:dyDescent="0.25">
      <c r="A11" t="s">
        <v>358</v>
      </c>
      <c r="B11">
        <v>4.6990000000000001E-3</v>
      </c>
    </row>
    <row r="12" spans="1:5" x14ac:dyDescent="0.25">
      <c r="A12" t="s">
        <v>354</v>
      </c>
      <c r="B12">
        <v>4.2111000000000003E-2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E06E-040F-41DC-B26F-7F8DED339F4A}">
  <dimension ref="A1:A101"/>
  <sheetViews>
    <sheetView workbookViewId="0"/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5135-B482-420D-95E2-34CD7DBD3585}">
  <dimension ref="A1:A351"/>
  <sheetViews>
    <sheetView workbookViewId="0">
      <selection activeCell="M329" sqref="M329"/>
    </sheetView>
  </sheetViews>
  <sheetFormatPr defaultRowHeight="15" x14ac:dyDescent="0.25"/>
  <cols>
    <col min="1" max="1" width="11.140625" customWidth="1"/>
  </cols>
  <sheetData>
    <row r="1" spans="1:1" x14ac:dyDescent="0.25">
      <c r="A1" t="s">
        <v>100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101</v>
      </c>
    </row>
    <row r="6" spans="1:1" x14ac:dyDescent="0.25">
      <c r="A6" t="s">
        <v>4</v>
      </c>
    </row>
    <row r="7" spans="1:1" x14ac:dyDescent="0.25">
      <c r="A7" t="s">
        <v>102</v>
      </c>
    </row>
    <row r="8" spans="1:1" x14ac:dyDescent="0.25">
      <c r="A8" t="s">
        <v>3</v>
      </c>
    </row>
    <row r="9" spans="1:1" x14ac:dyDescent="0.25">
      <c r="A9" t="s">
        <v>103</v>
      </c>
    </row>
    <row r="10" spans="1:1" x14ac:dyDescent="0.25">
      <c r="A10" t="s">
        <v>104</v>
      </c>
    </row>
    <row r="11" spans="1:1" x14ac:dyDescent="0.25">
      <c r="A11" t="s">
        <v>105</v>
      </c>
    </row>
    <row r="12" spans="1:1" x14ac:dyDescent="0.25">
      <c r="A12" t="s">
        <v>6</v>
      </c>
    </row>
    <row r="13" spans="1:1" x14ac:dyDescent="0.25">
      <c r="A13" t="s">
        <v>106</v>
      </c>
    </row>
    <row r="14" spans="1:1" x14ac:dyDescent="0.25">
      <c r="A14" t="s">
        <v>107</v>
      </c>
    </row>
    <row r="15" spans="1:1" x14ac:dyDescent="0.25">
      <c r="A15" t="s">
        <v>12</v>
      </c>
    </row>
    <row r="16" spans="1:1" x14ac:dyDescent="0.25">
      <c r="A16" t="s">
        <v>108</v>
      </c>
    </row>
    <row r="17" spans="1:1" x14ac:dyDescent="0.25">
      <c r="A17" t="s">
        <v>5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7</v>
      </c>
    </row>
    <row r="21" spans="1:1" x14ac:dyDescent="0.25">
      <c r="A21" t="s">
        <v>111</v>
      </c>
    </row>
    <row r="22" spans="1:1" x14ac:dyDescent="0.25">
      <c r="A22" t="s">
        <v>8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14</v>
      </c>
    </row>
    <row r="29" spans="1:1" x14ac:dyDescent="0.25">
      <c r="A29" t="s">
        <v>10</v>
      </c>
    </row>
    <row r="30" spans="1:1" x14ac:dyDescent="0.25">
      <c r="A30" t="s">
        <v>117</v>
      </c>
    </row>
    <row r="31" spans="1:1" x14ac:dyDescent="0.25">
      <c r="A31" t="s">
        <v>118</v>
      </c>
    </row>
    <row r="32" spans="1:1" x14ac:dyDescent="0.25">
      <c r="A32" t="s">
        <v>119</v>
      </c>
    </row>
    <row r="33" spans="1:1" x14ac:dyDescent="0.25">
      <c r="A33" t="s">
        <v>120</v>
      </c>
    </row>
    <row r="34" spans="1:1" x14ac:dyDescent="0.25">
      <c r="A34" t="s">
        <v>121</v>
      </c>
    </row>
    <row r="35" spans="1:1" x14ac:dyDescent="0.25">
      <c r="A35" t="s">
        <v>122</v>
      </c>
    </row>
    <row r="36" spans="1:1" x14ac:dyDescent="0.25">
      <c r="A36" t="s">
        <v>123</v>
      </c>
    </row>
    <row r="37" spans="1:1" x14ac:dyDescent="0.25">
      <c r="A37" t="s">
        <v>124</v>
      </c>
    </row>
    <row r="38" spans="1:1" x14ac:dyDescent="0.25">
      <c r="A38" t="s">
        <v>125</v>
      </c>
    </row>
    <row r="39" spans="1:1" x14ac:dyDescent="0.25">
      <c r="A39" t="s">
        <v>9</v>
      </c>
    </row>
    <row r="40" spans="1:1" x14ac:dyDescent="0.25">
      <c r="A40" t="s">
        <v>126</v>
      </c>
    </row>
    <row r="41" spans="1:1" x14ac:dyDescent="0.25">
      <c r="A41" t="s">
        <v>127</v>
      </c>
    </row>
    <row r="42" spans="1:1" x14ac:dyDescent="0.25">
      <c r="A42" t="s">
        <v>128</v>
      </c>
    </row>
    <row r="43" spans="1:1" x14ac:dyDescent="0.25">
      <c r="A43" t="s">
        <v>129</v>
      </c>
    </row>
    <row r="44" spans="1:1" x14ac:dyDescent="0.25">
      <c r="A44" t="s">
        <v>130</v>
      </c>
    </row>
    <row r="45" spans="1:1" x14ac:dyDescent="0.25">
      <c r="A45" t="s">
        <v>131</v>
      </c>
    </row>
    <row r="46" spans="1:1" x14ac:dyDescent="0.25">
      <c r="A46" t="s">
        <v>132</v>
      </c>
    </row>
    <row r="47" spans="1:1" x14ac:dyDescent="0.25">
      <c r="A47" t="s">
        <v>133</v>
      </c>
    </row>
    <row r="48" spans="1:1" x14ac:dyDescent="0.25">
      <c r="A48" t="s">
        <v>134</v>
      </c>
    </row>
    <row r="49" spans="1:1" x14ac:dyDescent="0.25">
      <c r="A49" t="s">
        <v>16</v>
      </c>
    </row>
    <row r="50" spans="1:1" x14ac:dyDescent="0.25">
      <c r="A50" t="s">
        <v>135</v>
      </c>
    </row>
    <row r="51" spans="1:1" x14ac:dyDescent="0.25">
      <c r="A51" t="s">
        <v>11</v>
      </c>
    </row>
    <row r="52" spans="1:1" x14ac:dyDescent="0.25">
      <c r="A52" t="s">
        <v>136</v>
      </c>
    </row>
    <row r="53" spans="1:1" x14ac:dyDescent="0.25">
      <c r="A53" t="s">
        <v>137</v>
      </c>
    </row>
    <row r="54" spans="1:1" x14ac:dyDescent="0.25">
      <c r="A54" t="s">
        <v>138</v>
      </c>
    </row>
    <row r="55" spans="1:1" x14ac:dyDescent="0.25">
      <c r="A55" t="s">
        <v>139</v>
      </c>
    </row>
    <row r="56" spans="1:1" x14ac:dyDescent="0.25">
      <c r="A56" t="s">
        <v>140</v>
      </c>
    </row>
    <row r="57" spans="1:1" x14ac:dyDescent="0.25">
      <c r="A57" t="s">
        <v>141</v>
      </c>
    </row>
    <row r="58" spans="1:1" x14ac:dyDescent="0.25">
      <c r="A58" t="s">
        <v>142</v>
      </c>
    </row>
    <row r="59" spans="1:1" x14ac:dyDescent="0.25">
      <c r="A59" t="s">
        <v>143</v>
      </c>
    </row>
    <row r="60" spans="1:1" x14ac:dyDescent="0.25">
      <c r="A60" t="s">
        <v>144</v>
      </c>
    </row>
    <row r="61" spans="1:1" x14ac:dyDescent="0.25">
      <c r="A61" t="s">
        <v>54</v>
      </c>
    </row>
    <row r="62" spans="1:1" x14ac:dyDescent="0.25">
      <c r="A62" t="s">
        <v>13</v>
      </c>
    </row>
    <row r="63" spans="1:1" x14ac:dyDescent="0.25">
      <c r="A63" t="s">
        <v>145</v>
      </c>
    </row>
    <row r="64" spans="1:1" x14ac:dyDescent="0.25">
      <c r="A64" t="s">
        <v>51</v>
      </c>
    </row>
    <row r="65" spans="1:1" x14ac:dyDescent="0.25">
      <c r="A65" t="s">
        <v>146</v>
      </c>
    </row>
    <row r="66" spans="1:1" x14ac:dyDescent="0.25">
      <c r="A66" t="s">
        <v>147</v>
      </c>
    </row>
    <row r="67" spans="1:1" x14ac:dyDescent="0.25">
      <c r="A67" t="s">
        <v>148</v>
      </c>
    </row>
    <row r="68" spans="1:1" x14ac:dyDescent="0.25">
      <c r="A68" t="s">
        <v>149</v>
      </c>
    </row>
    <row r="69" spans="1:1" x14ac:dyDescent="0.25">
      <c r="A69" t="s">
        <v>150</v>
      </c>
    </row>
    <row r="70" spans="1:1" x14ac:dyDescent="0.25">
      <c r="A70" t="s">
        <v>151</v>
      </c>
    </row>
    <row r="71" spans="1:1" x14ac:dyDescent="0.25">
      <c r="A71" t="s">
        <v>152</v>
      </c>
    </row>
    <row r="72" spans="1:1" x14ac:dyDescent="0.25">
      <c r="A72" t="s">
        <v>153</v>
      </c>
    </row>
    <row r="73" spans="1:1" x14ac:dyDescent="0.25">
      <c r="A73" t="s">
        <v>154</v>
      </c>
    </row>
    <row r="74" spans="1:1" x14ac:dyDescent="0.25">
      <c r="A74" t="s">
        <v>18</v>
      </c>
    </row>
    <row r="75" spans="1:1" x14ac:dyDescent="0.25">
      <c r="A75" t="s">
        <v>15</v>
      </c>
    </row>
    <row r="76" spans="1:1" x14ac:dyDescent="0.25">
      <c r="A76" t="s">
        <v>22</v>
      </c>
    </row>
    <row r="77" spans="1:1" x14ac:dyDescent="0.25">
      <c r="A77" t="s">
        <v>155</v>
      </c>
    </row>
    <row r="78" spans="1:1" x14ac:dyDescent="0.25">
      <c r="A78" t="s">
        <v>156</v>
      </c>
    </row>
    <row r="79" spans="1:1" x14ac:dyDescent="0.25">
      <c r="A79" t="s">
        <v>157</v>
      </c>
    </row>
    <row r="80" spans="1:1" x14ac:dyDescent="0.25">
      <c r="A80" t="s">
        <v>17</v>
      </c>
    </row>
    <row r="81" spans="1:1" x14ac:dyDescent="0.25">
      <c r="A81" t="s">
        <v>41</v>
      </c>
    </row>
    <row r="82" spans="1:1" x14ac:dyDescent="0.25">
      <c r="A82" t="s">
        <v>158</v>
      </c>
    </row>
    <row r="83" spans="1:1" x14ac:dyDescent="0.25">
      <c r="A83" t="s">
        <v>159</v>
      </c>
    </row>
    <row r="84" spans="1:1" x14ac:dyDescent="0.25">
      <c r="A84" t="s">
        <v>160</v>
      </c>
    </row>
    <row r="85" spans="1:1" x14ac:dyDescent="0.25">
      <c r="A85" t="s">
        <v>161</v>
      </c>
    </row>
    <row r="86" spans="1:1" x14ac:dyDescent="0.25">
      <c r="A86" t="s">
        <v>162</v>
      </c>
    </row>
    <row r="87" spans="1:1" x14ac:dyDescent="0.25">
      <c r="A87" t="s">
        <v>28</v>
      </c>
    </row>
    <row r="88" spans="1:1" x14ac:dyDescent="0.25">
      <c r="A88" t="s">
        <v>163</v>
      </c>
    </row>
    <row r="89" spans="1:1" x14ac:dyDescent="0.25">
      <c r="A89" t="s">
        <v>164</v>
      </c>
    </row>
    <row r="90" spans="1:1" x14ac:dyDescent="0.25">
      <c r="A90" t="s">
        <v>26</v>
      </c>
    </row>
    <row r="91" spans="1:1" x14ac:dyDescent="0.25">
      <c r="A91" t="s">
        <v>31</v>
      </c>
    </row>
    <row r="92" spans="1:1" x14ac:dyDescent="0.25">
      <c r="A92" t="s">
        <v>21</v>
      </c>
    </row>
    <row r="93" spans="1:1" x14ac:dyDescent="0.25">
      <c r="A93" t="s">
        <v>20</v>
      </c>
    </row>
    <row r="94" spans="1:1" x14ac:dyDescent="0.25">
      <c r="A94" t="s">
        <v>165</v>
      </c>
    </row>
    <row r="95" spans="1:1" x14ac:dyDescent="0.25">
      <c r="A95" t="s">
        <v>166</v>
      </c>
    </row>
    <row r="96" spans="1:1" x14ac:dyDescent="0.25">
      <c r="A96" t="s">
        <v>167</v>
      </c>
    </row>
    <row r="97" spans="1:1" x14ac:dyDescent="0.25">
      <c r="A97" t="s">
        <v>19</v>
      </c>
    </row>
    <row r="98" spans="1:1" x14ac:dyDescent="0.25">
      <c r="A98" t="s">
        <v>168</v>
      </c>
    </row>
    <row r="99" spans="1:1" x14ac:dyDescent="0.25">
      <c r="A99" t="s">
        <v>169</v>
      </c>
    </row>
    <row r="100" spans="1:1" x14ac:dyDescent="0.25">
      <c r="A100" t="s">
        <v>170</v>
      </c>
    </row>
    <row r="101" spans="1:1" x14ac:dyDescent="0.25">
      <c r="A101" t="s">
        <v>171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179</v>
      </c>
    </row>
    <row r="110" spans="1:1" x14ac:dyDescent="0.25">
      <c r="A110" t="s">
        <v>180</v>
      </c>
    </row>
    <row r="111" spans="1:1" x14ac:dyDescent="0.25">
      <c r="A111" t="s">
        <v>181</v>
      </c>
    </row>
    <row r="112" spans="1:1" x14ac:dyDescent="0.25">
      <c r="A112" t="s">
        <v>23</v>
      </c>
    </row>
    <row r="113" spans="1:1" x14ac:dyDescent="0.25">
      <c r="A113" t="s">
        <v>182</v>
      </c>
    </row>
    <row r="114" spans="1:1" x14ac:dyDescent="0.25">
      <c r="A114" t="s">
        <v>56</v>
      </c>
    </row>
    <row r="115" spans="1:1" x14ac:dyDescent="0.25">
      <c r="A115" t="s">
        <v>183</v>
      </c>
    </row>
    <row r="116" spans="1:1" x14ac:dyDescent="0.25">
      <c r="A116" t="s">
        <v>184</v>
      </c>
    </row>
    <row r="117" spans="1:1" x14ac:dyDescent="0.25">
      <c r="A117" t="s">
        <v>29</v>
      </c>
    </row>
    <row r="118" spans="1:1" x14ac:dyDescent="0.25">
      <c r="A118" t="s">
        <v>185</v>
      </c>
    </row>
    <row r="119" spans="1:1" x14ac:dyDescent="0.25">
      <c r="A119" t="s">
        <v>52</v>
      </c>
    </row>
    <row r="120" spans="1:1" x14ac:dyDescent="0.25">
      <c r="A120" t="s">
        <v>39</v>
      </c>
    </row>
    <row r="121" spans="1:1" x14ac:dyDescent="0.25">
      <c r="A121" t="s">
        <v>40</v>
      </c>
    </row>
    <row r="122" spans="1:1" x14ac:dyDescent="0.25">
      <c r="A122" t="s">
        <v>186</v>
      </c>
    </row>
    <row r="123" spans="1:1" x14ac:dyDescent="0.25">
      <c r="A123" t="s">
        <v>27</v>
      </c>
    </row>
    <row r="124" spans="1:1" x14ac:dyDescent="0.25">
      <c r="A124" t="s">
        <v>187</v>
      </c>
    </row>
    <row r="125" spans="1:1" x14ac:dyDescent="0.25">
      <c r="A125" t="s">
        <v>188</v>
      </c>
    </row>
    <row r="126" spans="1:1" x14ac:dyDescent="0.25">
      <c r="A126" t="s">
        <v>189</v>
      </c>
    </row>
    <row r="127" spans="1:1" x14ac:dyDescent="0.25">
      <c r="A127" t="s">
        <v>24</v>
      </c>
    </row>
    <row r="128" spans="1:1" x14ac:dyDescent="0.25">
      <c r="A128" t="s">
        <v>42</v>
      </c>
    </row>
    <row r="129" spans="1:1" x14ac:dyDescent="0.25">
      <c r="A129" t="s">
        <v>190</v>
      </c>
    </row>
    <row r="130" spans="1:1" x14ac:dyDescent="0.25">
      <c r="A130" t="s">
        <v>191</v>
      </c>
    </row>
    <row r="131" spans="1:1" x14ac:dyDescent="0.25">
      <c r="A131" t="s">
        <v>192</v>
      </c>
    </row>
    <row r="132" spans="1:1" x14ac:dyDescent="0.25">
      <c r="A132" t="s">
        <v>46</v>
      </c>
    </row>
    <row r="133" spans="1:1" x14ac:dyDescent="0.25">
      <c r="A133" t="s">
        <v>25</v>
      </c>
    </row>
    <row r="134" spans="1:1" x14ac:dyDescent="0.25">
      <c r="A134" t="s">
        <v>30</v>
      </c>
    </row>
    <row r="135" spans="1:1" x14ac:dyDescent="0.25">
      <c r="A135" t="s">
        <v>193</v>
      </c>
    </row>
    <row r="136" spans="1:1" x14ac:dyDescent="0.25">
      <c r="A136" t="s">
        <v>194</v>
      </c>
    </row>
    <row r="137" spans="1:1" x14ac:dyDescent="0.25">
      <c r="A137" t="s">
        <v>195</v>
      </c>
    </row>
    <row r="138" spans="1:1" x14ac:dyDescent="0.25">
      <c r="A138" t="s">
        <v>196</v>
      </c>
    </row>
    <row r="139" spans="1:1" x14ac:dyDescent="0.25">
      <c r="A139" t="s">
        <v>197</v>
      </c>
    </row>
    <row r="140" spans="1:1" x14ac:dyDescent="0.25">
      <c r="A140" t="s">
        <v>198</v>
      </c>
    </row>
    <row r="141" spans="1:1" x14ac:dyDescent="0.25">
      <c r="A141" t="s">
        <v>36</v>
      </c>
    </row>
    <row r="142" spans="1:1" x14ac:dyDescent="0.25">
      <c r="A142" t="s">
        <v>199</v>
      </c>
    </row>
    <row r="143" spans="1:1" x14ac:dyDescent="0.25">
      <c r="A143" t="s">
        <v>200</v>
      </c>
    </row>
    <row r="144" spans="1:1" x14ac:dyDescent="0.25">
      <c r="A144" t="s">
        <v>201</v>
      </c>
    </row>
    <row r="145" spans="1:1" x14ac:dyDescent="0.25">
      <c r="A145" t="s">
        <v>202</v>
      </c>
    </row>
    <row r="146" spans="1:1" x14ac:dyDescent="0.25">
      <c r="A146" t="s">
        <v>45</v>
      </c>
    </row>
    <row r="147" spans="1:1" x14ac:dyDescent="0.25">
      <c r="A147" t="s">
        <v>203</v>
      </c>
    </row>
    <row r="148" spans="1:1" x14ac:dyDescent="0.25">
      <c r="A148" t="s">
        <v>61</v>
      </c>
    </row>
    <row r="149" spans="1:1" x14ac:dyDescent="0.25">
      <c r="A149" t="s">
        <v>204</v>
      </c>
    </row>
    <row r="150" spans="1:1" x14ac:dyDescent="0.25">
      <c r="A150" t="s">
        <v>205</v>
      </c>
    </row>
    <row r="151" spans="1:1" x14ac:dyDescent="0.25">
      <c r="A151" t="s">
        <v>43</v>
      </c>
    </row>
    <row r="152" spans="1:1" x14ac:dyDescent="0.25">
      <c r="A152" t="s">
        <v>55</v>
      </c>
    </row>
    <row r="153" spans="1:1" x14ac:dyDescent="0.25">
      <c r="A153" t="s">
        <v>34</v>
      </c>
    </row>
    <row r="154" spans="1:1" x14ac:dyDescent="0.25">
      <c r="A154" t="s">
        <v>67</v>
      </c>
    </row>
    <row r="155" spans="1:1" x14ac:dyDescent="0.25">
      <c r="A155" t="s">
        <v>206</v>
      </c>
    </row>
    <row r="156" spans="1:1" x14ac:dyDescent="0.25">
      <c r="A156" t="s">
        <v>35</v>
      </c>
    </row>
    <row r="157" spans="1:1" x14ac:dyDescent="0.25">
      <c r="A157" t="s">
        <v>207</v>
      </c>
    </row>
    <row r="158" spans="1:1" x14ac:dyDescent="0.25">
      <c r="A158" t="s">
        <v>208</v>
      </c>
    </row>
    <row r="159" spans="1:1" x14ac:dyDescent="0.25">
      <c r="A159" t="s">
        <v>53</v>
      </c>
    </row>
    <row r="160" spans="1:1" x14ac:dyDescent="0.25">
      <c r="A160" t="s">
        <v>38</v>
      </c>
    </row>
    <row r="161" spans="1:1" x14ac:dyDescent="0.25">
      <c r="A161" t="s">
        <v>209</v>
      </c>
    </row>
    <row r="162" spans="1:1" x14ac:dyDescent="0.25">
      <c r="A162" t="s">
        <v>210</v>
      </c>
    </row>
    <row r="163" spans="1:1" x14ac:dyDescent="0.25">
      <c r="A163" t="s">
        <v>211</v>
      </c>
    </row>
    <row r="164" spans="1:1" x14ac:dyDescent="0.25">
      <c r="A164" t="s">
        <v>212</v>
      </c>
    </row>
    <row r="165" spans="1:1" x14ac:dyDescent="0.25">
      <c r="A165" t="s">
        <v>49</v>
      </c>
    </row>
    <row r="166" spans="1:1" x14ac:dyDescent="0.25">
      <c r="A166" t="s">
        <v>213</v>
      </c>
    </row>
    <row r="167" spans="1:1" x14ac:dyDescent="0.25">
      <c r="A167" t="s">
        <v>214</v>
      </c>
    </row>
    <row r="168" spans="1:1" x14ac:dyDescent="0.25">
      <c r="A168" t="s">
        <v>215</v>
      </c>
    </row>
    <row r="169" spans="1:1" x14ac:dyDescent="0.25">
      <c r="A169" t="s">
        <v>216</v>
      </c>
    </row>
    <row r="170" spans="1:1" x14ac:dyDescent="0.25">
      <c r="A170" t="s">
        <v>217</v>
      </c>
    </row>
    <row r="171" spans="1:1" x14ac:dyDescent="0.25">
      <c r="A171" t="s">
        <v>218</v>
      </c>
    </row>
    <row r="172" spans="1:1" x14ac:dyDescent="0.25">
      <c r="A172" t="s">
        <v>219</v>
      </c>
    </row>
    <row r="173" spans="1:1" x14ac:dyDescent="0.25">
      <c r="A173" t="s">
        <v>44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62</v>
      </c>
    </row>
    <row r="178" spans="1:1" x14ac:dyDescent="0.25">
      <c r="A178" t="s">
        <v>37</v>
      </c>
    </row>
    <row r="179" spans="1:1" x14ac:dyDescent="0.25">
      <c r="A179" t="s">
        <v>223</v>
      </c>
    </row>
    <row r="180" spans="1:1" x14ac:dyDescent="0.25">
      <c r="A180" t="s">
        <v>78</v>
      </c>
    </row>
    <row r="181" spans="1:1" x14ac:dyDescent="0.25">
      <c r="A181" t="s">
        <v>224</v>
      </c>
    </row>
    <row r="182" spans="1:1" x14ac:dyDescent="0.25">
      <c r="A182" t="s">
        <v>58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76</v>
      </c>
    </row>
    <row r="187" spans="1:1" x14ac:dyDescent="0.25">
      <c r="A187" t="s">
        <v>48</v>
      </c>
    </row>
    <row r="188" spans="1:1" x14ac:dyDescent="0.25">
      <c r="A188" t="s">
        <v>228</v>
      </c>
    </row>
    <row r="189" spans="1:1" x14ac:dyDescent="0.25">
      <c r="A189" t="s">
        <v>65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238</v>
      </c>
    </row>
    <row r="200" spans="1:1" x14ac:dyDescent="0.25">
      <c r="A200" t="s">
        <v>63</v>
      </c>
    </row>
    <row r="201" spans="1:1" x14ac:dyDescent="0.25">
      <c r="A201" t="s">
        <v>239</v>
      </c>
    </row>
    <row r="202" spans="1:1" x14ac:dyDescent="0.25">
      <c r="A202" t="s">
        <v>240</v>
      </c>
    </row>
    <row r="203" spans="1:1" x14ac:dyDescent="0.25">
      <c r="A203" t="s">
        <v>241</v>
      </c>
    </row>
    <row r="204" spans="1:1" x14ac:dyDescent="0.25">
      <c r="A204" t="s">
        <v>242</v>
      </c>
    </row>
    <row r="205" spans="1:1" x14ac:dyDescent="0.25">
      <c r="A205" t="s">
        <v>243</v>
      </c>
    </row>
    <row r="206" spans="1:1" x14ac:dyDescent="0.25">
      <c r="A206" t="s">
        <v>50</v>
      </c>
    </row>
    <row r="207" spans="1:1" x14ac:dyDescent="0.25">
      <c r="A207" t="s">
        <v>244</v>
      </c>
    </row>
    <row r="208" spans="1:1" x14ac:dyDescent="0.25">
      <c r="A208" t="s">
        <v>245</v>
      </c>
    </row>
    <row r="209" spans="1:1" x14ac:dyDescent="0.25">
      <c r="A209" t="s">
        <v>246</v>
      </c>
    </row>
    <row r="210" spans="1:1" x14ac:dyDescent="0.25">
      <c r="A210" t="s">
        <v>247</v>
      </c>
    </row>
    <row r="211" spans="1:1" x14ac:dyDescent="0.25">
      <c r="A211" t="s">
        <v>248</v>
      </c>
    </row>
    <row r="212" spans="1:1" x14ac:dyDescent="0.25">
      <c r="A212" t="s">
        <v>249</v>
      </c>
    </row>
    <row r="213" spans="1:1" x14ac:dyDescent="0.25">
      <c r="A213" t="s">
        <v>250</v>
      </c>
    </row>
    <row r="214" spans="1:1" x14ac:dyDescent="0.25">
      <c r="A214" t="s">
        <v>251</v>
      </c>
    </row>
    <row r="215" spans="1:1" x14ac:dyDescent="0.25">
      <c r="A215" t="s">
        <v>33</v>
      </c>
    </row>
    <row r="216" spans="1:1" x14ac:dyDescent="0.25">
      <c r="A216" t="s">
        <v>252</v>
      </c>
    </row>
    <row r="217" spans="1:1" x14ac:dyDescent="0.25">
      <c r="A217" t="s">
        <v>72</v>
      </c>
    </row>
    <row r="218" spans="1:1" x14ac:dyDescent="0.25">
      <c r="A218" t="s">
        <v>253</v>
      </c>
    </row>
    <row r="219" spans="1:1" x14ac:dyDescent="0.25">
      <c r="A219" t="s">
        <v>73</v>
      </c>
    </row>
    <row r="220" spans="1:1" x14ac:dyDescent="0.25">
      <c r="A220" t="s">
        <v>69</v>
      </c>
    </row>
    <row r="221" spans="1:1" x14ac:dyDescent="0.25">
      <c r="A221" t="s">
        <v>254</v>
      </c>
    </row>
    <row r="222" spans="1:1" x14ac:dyDescent="0.25">
      <c r="A222" t="s">
        <v>92</v>
      </c>
    </row>
    <row r="223" spans="1:1" x14ac:dyDescent="0.25">
      <c r="A223" t="s">
        <v>255</v>
      </c>
    </row>
    <row r="224" spans="1:1" x14ac:dyDescent="0.25">
      <c r="A224" t="s">
        <v>256</v>
      </c>
    </row>
    <row r="225" spans="1:1" x14ac:dyDescent="0.25">
      <c r="A225" t="s">
        <v>60</v>
      </c>
    </row>
    <row r="226" spans="1:1" x14ac:dyDescent="0.25">
      <c r="A226" t="s">
        <v>57</v>
      </c>
    </row>
    <row r="227" spans="1:1" x14ac:dyDescent="0.25">
      <c r="A227" t="s">
        <v>257</v>
      </c>
    </row>
    <row r="228" spans="1:1" x14ac:dyDescent="0.25">
      <c r="A228" t="s">
        <v>77</v>
      </c>
    </row>
    <row r="229" spans="1:1" x14ac:dyDescent="0.25">
      <c r="A229" t="s">
        <v>71</v>
      </c>
    </row>
    <row r="230" spans="1:1" x14ac:dyDescent="0.25">
      <c r="A230" t="s">
        <v>258</v>
      </c>
    </row>
    <row r="231" spans="1:1" x14ac:dyDescent="0.25">
      <c r="A231" t="s">
        <v>259</v>
      </c>
    </row>
    <row r="232" spans="1:1" x14ac:dyDescent="0.25">
      <c r="A232" t="s">
        <v>260</v>
      </c>
    </row>
    <row r="233" spans="1:1" x14ac:dyDescent="0.25">
      <c r="A233" t="s">
        <v>261</v>
      </c>
    </row>
    <row r="234" spans="1:1" x14ac:dyDescent="0.25">
      <c r="A234" t="s">
        <v>262</v>
      </c>
    </row>
    <row r="235" spans="1:1" x14ac:dyDescent="0.25">
      <c r="A235" t="s">
        <v>263</v>
      </c>
    </row>
    <row r="236" spans="1:1" x14ac:dyDescent="0.25">
      <c r="A236" t="s">
        <v>68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272</v>
      </c>
    </row>
    <row r="246" spans="1:1" x14ac:dyDescent="0.25">
      <c r="A246" t="s">
        <v>80</v>
      </c>
    </row>
    <row r="247" spans="1:1" x14ac:dyDescent="0.25">
      <c r="A247" t="s">
        <v>273</v>
      </c>
    </row>
    <row r="248" spans="1:1" x14ac:dyDescent="0.25">
      <c r="A248" t="s">
        <v>64</v>
      </c>
    </row>
    <row r="249" spans="1:1" x14ac:dyDescent="0.25">
      <c r="A249" t="s">
        <v>274</v>
      </c>
    </row>
    <row r="250" spans="1:1" x14ac:dyDescent="0.25">
      <c r="A250" t="s">
        <v>75</v>
      </c>
    </row>
    <row r="251" spans="1:1" x14ac:dyDescent="0.25">
      <c r="A251" t="s">
        <v>275</v>
      </c>
    </row>
    <row r="252" spans="1:1" x14ac:dyDescent="0.25">
      <c r="A252" t="s">
        <v>79</v>
      </c>
    </row>
    <row r="253" spans="1:1" x14ac:dyDescent="0.25">
      <c r="A253" t="s">
        <v>276</v>
      </c>
    </row>
    <row r="254" spans="1:1" x14ac:dyDescent="0.25">
      <c r="A254" t="s">
        <v>66</v>
      </c>
    </row>
    <row r="255" spans="1:1" x14ac:dyDescent="0.25">
      <c r="A255" t="s">
        <v>277</v>
      </c>
    </row>
    <row r="256" spans="1:1" x14ac:dyDescent="0.25">
      <c r="A256" t="s">
        <v>278</v>
      </c>
    </row>
    <row r="257" spans="1:1" x14ac:dyDescent="0.25">
      <c r="A257" t="s">
        <v>74</v>
      </c>
    </row>
    <row r="258" spans="1:1" x14ac:dyDescent="0.25">
      <c r="A258" t="s">
        <v>279</v>
      </c>
    </row>
    <row r="259" spans="1:1" x14ac:dyDescent="0.25">
      <c r="A259" t="s">
        <v>47</v>
      </c>
    </row>
    <row r="260" spans="1:1" x14ac:dyDescent="0.25">
      <c r="A260" t="s">
        <v>280</v>
      </c>
    </row>
    <row r="261" spans="1:1" x14ac:dyDescent="0.25">
      <c r="A261" t="s">
        <v>281</v>
      </c>
    </row>
    <row r="262" spans="1:1" x14ac:dyDescent="0.25">
      <c r="A262" t="s">
        <v>282</v>
      </c>
    </row>
    <row r="263" spans="1:1" x14ac:dyDescent="0.25">
      <c r="A263" t="s">
        <v>283</v>
      </c>
    </row>
    <row r="264" spans="1:1" x14ac:dyDescent="0.25">
      <c r="A264" t="s">
        <v>32</v>
      </c>
    </row>
    <row r="265" spans="1:1" x14ac:dyDescent="0.25">
      <c r="A265" t="s">
        <v>284</v>
      </c>
    </row>
    <row r="266" spans="1:1" x14ac:dyDescent="0.25">
      <c r="A266" t="s">
        <v>285</v>
      </c>
    </row>
    <row r="267" spans="1:1" x14ac:dyDescent="0.25">
      <c r="A267" t="s">
        <v>286</v>
      </c>
    </row>
    <row r="268" spans="1:1" x14ac:dyDescent="0.25">
      <c r="A268" t="s">
        <v>83</v>
      </c>
    </row>
    <row r="269" spans="1:1" x14ac:dyDescent="0.25">
      <c r="A269" t="s">
        <v>59</v>
      </c>
    </row>
    <row r="270" spans="1:1" x14ac:dyDescent="0.25">
      <c r="A270" t="s">
        <v>85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82</v>
      </c>
    </row>
    <row r="276" spans="1:1" x14ac:dyDescent="0.25">
      <c r="A276" t="s">
        <v>87</v>
      </c>
    </row>
    <row r="277" spans="1:1" x14ac:dyDescent="0.25">
      <c r="A277" t="s">
        <v>291</v>
      </c>
    </row>
    <row r="278" spans="1:1" x14ac:dyDescent="0.25">
      <c r="A278" t="s">
        <v>292</v>
      </c>
    </row>
    <row r="279" spans="1:1" x14ac:dyDescent="0.25">
      <c r="A279" t="s">
        <v>293</v>
      </c>
    </row>
    <row r="280" spans="1:1" x14ac:dyDescent="0.25">
      <c r="A280" t="s">
        <v>294</v>
      </c>
    </row>
    <row r="281" spans="1:1" x14ac:dyDescent="0.25">
      <c r="A281" t="s">
        <v>295</v>
      </c>
    </row>
    <row r="282" spans="1:1" x14ac:dyDescent="0.25">
      <c r="A282" t="s">
        <v>296</v>
      </c>
    </row>
    <row r="283" spans="1:1" x14ac:dyDescent="0.25">
      <c r="A283" t="s">
        <v>88</v>
      </c>
    </row>
    <row r="284" spans="1:1" x14ac:dyDescent="0.25">
      <c r="A284" t="s">
        <v>297</v>
      </c>
    </row>
    <row r="285" spans="1:1" x14ac:dyDescent="0.25">
      <c r="A285" t="s">
        <v>81</v>
      </c>
    </row>
    <row r="286" spans="1:1" x14ac:dyDescent="0.25">
      <c r="A286" t="s">
        <v>298</v>
      </c>
    </row>
    <row r="287" spans="1:1" x14ac:dyDescent="0.25">
      <c r="A287" t="s">
        <v>299</v>
      </c>
    </row>
    <row r="288" spans="1:1" x14ac:dyDescent="0.25">
      <c r="A288" t="s">
        <v>300</v>
      </c>
    </row>
    <row r="289" spans="1:1" x14ac:dyDescent="0.25">
      <c r="A289" t="s">
        <v>301</v>
      </c>
    </row>
    <row r="290" spans="1:1" x14ac:dyDescent="0.25">
      <c r="A290" t="s">
        <v>86</v>
      </c>
    </row>
    <row r="291" spans="1:1" x14ac:dyDescent="0.25">
      <c r="A291" t="s">
        <v>302</v>
      </c>
    </row>
    <row r="292" spans="1:1" x14ac:dyDescent="0.25">
      <c r="A292" t="s">
        <v>303</v>
      </c>
    </row>
    <row r="293" spans="1:1" x14ac:dyDescent="0.25">
      <c r="A293" t="s">
        <v>70</v>
      </c>
    </row>
    <row r="294" spans="1:1" x14ac:dyDescent="0.25">
      <c r="A294" t="s">
        <v>91</v>
      </c>
    </row>
    <row r="295" spans="1:1" x14ac:dyDescent="0.25">
      <c r="A295" t="s">
        <v>84</v>
      </c>
    </row>
    <row r="296" spans="1:1" x14ac:dyDescent="0.25">
      <c r="A296" t="s">
        <v>304</v>
      </c>
    </row>
    <row r="297" spans="1:1" x14ac:dyDescent="0.25">
      <c r="A297" t="s">
        <v>305</v>
      </c>
    </row>
    <row r="298" spans="1:1" x14ac:dyDescent="0.25">
      <c r="A298" t="s">
        <v>93</v>
      </c>
    </row>
    <row r="299" spans="1:1" x14ac:dyDescent="0.25">
      <c r="A299" t="s">
        <v>306</v>
      </c>
    </row>
    <row r="300" spans="1:1" x14ac:dyDescent="0.25">
      <c r="A300" t="s">
        <v>307</v>
      </c>
    </row>
    <row r="301" spans="1:1" x14ac:dyDescent="0.25">
      <c r="A301" t="s">
        <v>308</v>
      </c>
    </row>
    <row r="302" spans="1:1" x14ac:dyDescent="0.25">
      <c r="A302" t="s">
        <v>309</v>
      </c>
    </row>
    <row r="303" spans="1:1" x14ac:dyDescent="0.25">
      <c r="A303" t="s">
        <v>310</v>
      </c>
    </row>
    <row r="304" spans="1:1" x14ac:dyDescent="0.25">
      <c r="A304" t="s">
        <v>311</v>
      </c>
    </row>
    <row r="305" spans="1:1" x14ac:dyDescent="0.25">
      <c r="A305" t="s">
        <v>312</v>
      </c>
    </row>
    <row r="306" spans="1:1" x14ac:dyDescent="0.25">
      <c r="A306" t="s">
        <v>89</v>
      </c>
    </row>
    <row r="307" spans="1:1" x14ac:dyDescent="0.25">
      <c r="A307" t="s">
        <v>313</v>
      </c>
    </row>
    <row r="308" spans="1:1" x14ac:dyDescent="0.25">
      <c r="A308" t="s">
        <v>314</v>
      </c>
    </row>
    <row r="309" spans="1:1" x14ac:dyDescent="0.25">
      <c r="A309" t="s">
        <v>95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94</v>
      </c>
    </row>
    <row r="319" spans="1:1" x14ac:dyDescent="0.25">
      <c r="A319" t="s">
        <v>323</v>
      </c>
    </row>
    <row r="320" spans="1:1" x14ac:dyDescent="0.25">
      <c r="A320" t="s">
        <v>324</v>
      </c>
    </row>
    <row r="321" spans="1:1" x14ac:dyDescent="0.25">
      <c r="A321" t="s">
        <v>325</v>
      </c>
    </row>
    <row r="322" spans="1:1" x14ac:dyDescent="0.25">
      <c r="A322" t="s">
        <v>90</v>
      </c>
    </row>
    <row r="323" spans="1:1" x14ac:dyDescent="0.25">
      <c r="A323" t="s">
        <v>326</v>
      </c>
    </row>
    <row r="324" spans="1:1" x14ac:dyDescent="0.25">
      <c r="A324" t="s">
        <v>327</v>
      </c>
    </row>
    <row r="325" spans="1:1" x14ac:dyDescent="0.25">
      <c r="A325" t="s">
        <v>328</v>
      </c>
    </row>
    <row r="326" spans="1:1" x14ac:dyDescent="0.25">
      <c r="A326" t="s">
        <v>329</v>
      </c>
    </row>
    <row r="327" spans="1:1" x14ac:dyDescent="0.25">
      <c r="A327" t="s">
        <v>330</v>
      </c>
    </row>
    <row r="328" spans="1:1" x14ac:dyDescent="0.25">
      <c r="A328" t="s">
        <v>331</v>
      </c>
    </row>
    <row r="329" spans="1:1" x14ac:dyDescent="0.25">
      <c r="A329" t="s">
        <v>96</v>
      </c>
    </row>
    <row r="330" spans="1:1" x14ac:dyDescent="0.25">
      <c r="A330" t="s">
        <v>332</v>
      </c>
    </row>
    <row r="331" spans="1:1" x14ac:dyDescent="0.25">
      <c r="A331" t="s">
        <v>97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98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99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12A-24DD-4647-A8AB-098020BF451A}">
  <dimension ref="A1:D25"/>
  <sheetViews>
    <sheetView workbookViewId="0">
      <selection activeCell="B34" sqref="B34"/>
    </sheetView>
  </sheetViews>
  <sheetFormatPr defaultRowHeight="15" x14ac:dyDescent="0.25"/>
  <cols>
    <col min="1" max="1" width="26" bestFit="1" customWidth="1"/>
    <col min="2" max="2" width="43.28515625" bestFit="1" customWidth="1"/>
    <col min="3" max="3" width="48.140625" bestFit="1" customWidth="1"/>
    <col min="4" max="4" width="27.140625" bestFit="1" customWidth="1"/>
  </cols>
  <sheetData>
    <row r="1" spans="1:4" ht="15.75" x14ac:dyDescent="0.25">
      <c r="A1" s="1" t="s">
        <v>398</v>
      </c>
      <c r="B1" s="1" t="s">
        <v>397</v>
      </c>
      <c r="C1" s="1" t="s">
        <v>396</v>
      </c>
      <c r="D1" s="1" t="s">
        <v>395</v>
      </c>
    </row>
    <row r="2" spans="1:4" ht="15.75" x14ac:dyDescent="0.25">
      <c r="A2" s="1" t="s">
        <v>394</v>
      </c>
      <c r="B2" s="3" t="s">
        <v>431</v>
      </c>
      <c r="C2" s="1" t="s">
        <v>430</v>
      </c>
      <c r="D2" s="1" t="s">
        <v>429</v>
      </c>
    </row>
    <row r="3" spans="1:4" ht="15.75" x14ac:dyDescent="0.25">
      <c r="A3" s="1" t="s">
        <v>390</v>
      </c>
      <c r="B3" s="1" t="s">
        <v>428</v>
      </c>
      <c r="C3" s="1" t="s">
        <v>427</v>
      </c>
      <c r="D3" s="1" t="s">
        <v>426</v>
      </c>
    </row>
    <row r="4" spans="1:4" ht="15.75" x14ac:dyDescent="0.25">
      <c r="A4" s="1" t="s">
        <v>386</v>
      </c>
      <c r="B4" s="1" t="s">
        <v>425</v>
      </c>
      <c r="C4" s="1" t="s">
        <v>424</v>
      </c>
      <c r="D4" s="1" t="s">
        <v>423</v>
      </c>
    </row>
    <row r="5" spans="1:4" ht="15.75" x14ac:dyDescent="0.25">
      <c r="A5" s="1" t="s">
        <v>382</v>
      </c>
      <c r="B5" s="1" t="s">
        <v>422</v>
      </c>
      <c r="C5" s="1" t="s">
        <v>421</v>
      </c>
      <c r="D5" s="2" t="s">
        <v>420</v>
      </c>
    </row>
    <row r="6" spans="1:4" ht="15.75" x14ac:dyDescent="0.25">
      <c r="A6" s="1" t="s">
        <v>378</v>
      </c>
      <c r="B6" s="1" t="s">
        <v>419</v>
      </c>
      <c r="C6" s="1" t="s">
        <v>418</v>
      </c>
      <c r="D6" s="1" t="s">
        <v>417</v>
      </c>
    </row>
    <row r="7" spans="1:4" ht="15.75" x14ac:dyDescent="0.25">
      <c r="A7" s="1" t="s">
        <v>374</v>
      </c>
      <c r="B7" s="1" t="s">
        <v>416</v>
      </c>
      <c r="C7" s="1" t="s">
        <v>415</v>
      </c>
      <c r="D7" s="1" t="s">
        <v>414</v>
      </c>
    </row>
    <row r="8" spans="1:4" ht="15.75" x14ac:dyDescent="0.25">
      <c r="A8" s="1" t="s">
        <v>370</v>
      </c>
      <c r="B8" s="1" t="s">
        <v>413</v>
      </c>
      <c r="C8" s="1" t="s">
        <v>412</v>
      </c>
      <c r="D8" s="1" t="s">
        <v>411</v>
      </c>
    </row>
    <row r="9" spans="1:4" ht="15.75" x14ac:dyDescent="0.25">
      <c r="A9" s="1" t="s">
        <v>366</v>
      </c>
      <c r="B9" s="1" t="s">
        <v>410</v>
      </c>
      <c r="C9" s="1" t="s">
        <v>409</v>
      </c>
      <c r="D9" s="2" t="s">
        <v>408</v>
      </c>
    </row>
    <row r="10" spans="1:4" ht="15.75" x14ac:dyDescent="0.25">
      <c r="A10" s="1" t="s">
        <v>362</v>
      </c>
      <c r="B10" s="1" t="s">
        <v>407</v>
      </c>
      <c r="C10" s="1" t="s">
        <v>406</v>
      </c>
      <c r="D10" s="2" t="s">
        <v>405</v>
      </c>
    </row>
    <row r="11" spans="1:4" ht="15.75" x14ac:dyDescent="0.25">
      <c r="A11" s="1" t="s">
        <v>358</v>
      </c>
      <c r="B11" s="1" t="s">
        <v>404</v>
      </c>
      <c r="C11" s="1" t="s">
        <v>403</v>
      </c>
      <c r="D11" s="1" t="s">
        <v>402</v>
      </c>
    </row>
    <row r="12" spans="1:4" ht="15.75" x14ac:dyDescent="0.25">
      <c r="A12" s="1" t="s">
        <v>354</v>
      </c>
      <c r="B12" s="1" t="s">
        <v>401</v>
      </c>
      <c r="C12" s="1" t="s">
        <v>400</v>
      </c>
      <c r="D12" s="1" t="s">
        <v>399</v>
      </c>
    </row>
    <row r="13" spans="1:4" x14ac:dyDescent="0.25">
      <c r="A13" s="3"/>
      <c r="B13" s="3"/>
      <c r="C13" s="3"/>
      <c r="D13" s="3"/>
    </row>
    <row r="14" spans="1:4" ht="15.75" x14ac:dyDescent="0.25">
      <c r="A14" s="1" t="s">
        <v>398</v>
      </c>
      <c r="B14" s="1" t="s">
        <v>397</v>
      </c>
      <c r="C14" s="1" t="s">
        <v>396</v>
      </c>
      <c r="D14" s="1" t="s">
        <v>395</v>
      </c>
    </row>
    <row r="15" spans="1:4" ht="15.75" x14ac:dyDescent="0.25">
      <c r="A15" s="1" t="s">
        <v>394</v>
      </c>
      <c r="B15" s="3" t="s">
        <v>393</v>
      </c>
      <c r="C15" s="1" t="s">
        <v>392</v>
      </c>
      <c r="D15" s="1" t="s">
        <v>391</v>
      </c>
    </row>
    <row r="16" spans="1:4" ht="15.75" x14ac:dyDescent="0.25">
      <c r="A16" s="1" t="s">
        <v>390</v>
      </c>
      <c r="B16" s="1" t="s">
        <v>389</v>
      </c>
      <c r="C16" s="1" t="s">
        <v>388</v>
      </c>
      <c r="D16" s="1" t="s">
        <v>387</v>
      </c>
    </row>
    <row r="17" spans="1:4" ht="15.75" x14ac:dyDescent="0.25">
      <c r="A17" s="1" t="s">
        <v>386</v>
      </c>
      <c r="B17" s="1" t="s">
        <v>385</v>
      </c>
      <c r="C17" s="1" t="s">
        <v>384</v>
      </c>
      <c r="D17" s="1" t="s">
        <v>383</v>
      </c>
    </row>
    <row r="18" spans="1:4" ht="15.75" x14ac:dyDescent="0.25">
      <c r="A18" s="1" t="s">
        <v>382</v>
      </c>
      <c r="B18" s="1" t="s">
        <v>381</v>
      </c>
      <c r="C18" s="1" t="s">
        <v>380</v>
      </c>
      <c r="D18" s="2" t="s">
        <v>379</v>
      </c>
    </row>
    <row r="19" spans="1:4" ht="15.75" x14ac:dyDescent="0.25">
      <c r="A19" s="1" t="s">
        <v>378</v>
      </c>
      <c r="B19" s="1" t="s">
        <v>377</v>
      </c>
      <c r="C19" s="1" t="s">
        <v>376</v>
      </c>
      <c r="D19" s="1" t="s">
        <v>375</v>
      </c>
    </row>
    <row r="20" spans="1:4" ht="15.75" x14ac:dyDescent="0.25">
      <c r="A20" s="1" t="s">
        <v>374</v>
      </c>
      <c r="B20" s="1" t="s">
        <v>373</v>
      </c>
      <c r="C20" s="1" t="s">
        <v>372</v>
      </c>
      <c r="D20" s="1" t="s">
        <v>371</v>
      </c>
    </row>
    <row r="21" spans="1:4" ht="15.75" x14ac:dyDescent="0.25">
      <c r="A21" s="1" t="s">
        <v>370</v>
      </c>
      <c r="B21" s="1" t="s">
        <v>369</v>
      </c>
      <c r="C21" s="1" t="s">
        <v>368</v>
      </c>
      <c r="D21" s="1" t="s">
        <v>367</v>
      </c>
    </row>
    <row r="22" spans="1:4" ht="15.75" x14ac:dyDescent="0.25">
      <c r="A22" s="1" t="s">
        <v>366</v>
      </c>
      <c r="B22" s="1" t="s">
        <v>365</v>
      </c>
      <c r="C22" s="1" t="s">
        <v>364</v>
      </c>
      <c r="D22" s="2" t="s">
        <v>363</v>
      </c>
    </row>
    <row r="23" spans="1:4" ht="15.75" x14ac:dyDescent="0.25">
      <c r="A23" s="1" t="s">
        <v>362</v>
      </c>
      <c r="B23" s="1" t="s">
        <v>361</v>
      </c>
      <c r="C23" s="1" t="s">
        <v>360</v>
      </c>
      <c r="D23" s="2" t="s">
        <v>359</v>
      </c>
    </row>
    <row r="24" spans="1:4" ht="15.75" x14ac:dyDescent="0.25">
      <c r="A24" s="1" t="s">
        <v>358</v>
      </c>
      <c r="B24" s="1" t="s">
        <v>357</v>
      </c>
      <c r="C24" s="1" t="s">
        <v>356</v>
      </c>
      <c r="D24" s="1" t="s">
        <v>355</v>
      </c>
    </row>
    <row r="25" spans="1:4" ht="15.75" x14ac:dyDescent="0.25">
      <c r="A25" s="1" t="s">
        <v>354</v>
      </c>
      <c r="B25" s="1" t="s">
        <v>353</v>
      </c>
      <c r="C25" s="1" t="s">
        <v>352</v>
      </c>
      <c r="D25" s="1" t="s">
        <v>351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6A95-7826-44B1-97A2-36E21015990C}">
  <dimension ref="A1:D25"/>
  <sheetViews>
    <sheetView workbookViewId="0">
      <selection activeCell="D2" sqref="D2:D12"/>
    </sheetView>
  </sheetViews>
  <sheetFormatPr defaultRowHeight="15" x14ac:dyDescent="0.25"/>
  <cols>
    <col min="1" max="1" width="26" style="5" bestFit="1" customWidth="1"/>
    <col min="2" max="2" width="43.28515625" style="5" customWidth="1"/>
    <col min="3" max="3" width="48.140625" style="5" bestFit="1" customWidth="1"/>
    <col min="4" max="4" width="27.140625" style="5" bestFit="1" customWidth="1"/>
    <col min="5" max="16384" width="9.140625" style="5"/>
  </cols>
  <sheetData>
    <row r="1" spans="1:4" ht="15.75" x14ac:dyDescent="0.25">
      <c r="A1" s="4" t="s">
        <v>398</v>
      </c>
      <c r="B1" s="4" t="s">
        <v>397</v>
      </c>
      <c r="C1" s="4" t="s">
        <v>396</v>
      </c>
      <c r="D1" s="4" t="s">
        <v>395</v>
      </c>
    </row>
    <row r="2" spans="1:4" ht="15.75" x14ac:dyDescent="0.25">
      <c r="A2" s="4" t="s">
        <v>394</v>
      </c>
      <c r="B2" s="6" t="s">
        <v>431</v>
      </c>
      <c r="C2" s="4" t="s">
        <v>430</v>
      </c>
      <c r="D2" s="4" t="s">
        <v>429</v>
      </c>
    </row>
    <row r="3" spans="1:4" ht="15.75" x14ac:dyDescent="0.25">
      <c r="A3" s="4" t="s">
        <v>390</v>
      </c>
      <c r="B3" s="4" t="s">
        <v>428</v>
      </c>
      <c r="C3" s="4" t="s">
        <v>427</v>
      </c>
      <c r="D3" s="4" t="s">
        <v>426</v>
      </c>
    </row>
    <row r="4" spans="1:4" ht="15.75" x14ac:dyDescent="0.25">
      <c r="A4" s="4" t="s">
        <v>386</v>
      </c>
      <c r="B4" s="4" t="s">
        <v>425</v>
      </c>
      <c r="C4" s="4" t="s">
        <v>424</v>
      </c>
      <c r="D4" s="4" t="s">
        <v>423</v>
      </c>
    </row>
    <row r="5" spans="1:4" ht="15.75" x14ac:dyDescent="0.25">
      <c r="A5" s="4" t="s">
        <v>382</v>
      </c>
      <c r="B5" s="4" t="s">
        <v>422</v>
      </c>
      <c r="C5" s="4" t="s">
        <v>421</v>
      </c>
      <c r="D5" s="7" t="s">
        <v>434</v>
      </c>
    </row>
    <row r="6" spans="1:4" ht="15.75" x14ac:dyDescent="0.25">
      <c r="A6" s="4" t="s">
        <v>378</v>
      </c>
      <c r="B6" s="4" t="s">
        <v>419</v>
      </c>
      <c r="C6" s="4" t="s">
        <v>418</v>
      </c>
      <c r="D6" s="4" t="s">
        <v>417</v>
      </c>
    </row>
    <row r="7" spans="1:4" ht="15.75" x14ac:dyDescent="0.25">
      <c r="A7" s="4" t="s">
        <v>374</v>
      </c>
      <c r="B7" s="4" t="s">
        <v>416</v>
      </c>
      <c r="C7" s="4" t="s">
        <v>415</v>
      </c>
      <c r="D7" s="4" t="s">
        <v>414</v>
      </c>
    </row>
    <row r="8" spans="1:4" ht="15.75" x14ac:dyDescent="0.25">
      <c r="A8" s="4" t="s">
        <v>370</v>
      </c>
      <c r="B8" s="4" t="s">
        <v>413</v>
      </c>
      <c r="C8" s="4" t="s">
        <v>412</v>
      </c>
      <c r="D8" s="4" t="s">
        <v>411</v>
      </c>
    </row>
    <row r="9" spans="1:4" ht="15.75" x14ac:dyDescent="0.25">
      <c r="A9" s="4" t="s">
        <v>366</v>
      </c>
      <c r="B9" s="4" t="s">
        <v>410</v>
      </c>
      <c r="C9" s="4" t="s">
        <v>409</v>
      </c>
      <c r="D9" s="7" t="s">
        <v>434</v>
      </c>
    </row>
    <row r="10" spans="1:4" ht="15.75" x14ac:dyDescent="0.25">
      <c r="A10" s="4" t="s">
        <v>362</v>
      </c>
      <c r="B10" s="4" t="s">
        <v>407</v>
      </c>
      <c r="C10" s="4" t="s">
        <v>406</v>
      </c>
      <c r="D10" s="7" t="s">
        <v>434</v>
      </c>
    </row>
    <row r="11" spans="1:4" ht="15.75" x14ac:dyDescent="0.25">
      <c r="A11" s="4" t="s">
        <v>358</v>
      </c>
      <c r="B11" s="4" t="s">
        <v>404</v>
      </c>
      <c r="C11" s="4" t="s">
        <v>403</v>
      </c>
      <c r="D11" s="4" t="s">
        <v>402</v>
      </c>
    </row>
    <row r="12" spans="1:4" ht="15.75" x14ac:dyDescent="0.25">
      <c r="A12" s="4" t="s">
        <v>354</v>
      </c>
      <c r="B12" s="4" t="s">
        <v>401</v>
      </c>
      <c r="C12" s="4" t="s">
        <v>400</v>
      </c>
      <c r="D12" s="4" t="s">
        <v>399</v>
      </c>
    </row>
    <row r="13" spans="1:4" x14ac:dyDescent="0.25">
      <c r="A13" s="6"/>
      <c r="B13" s="6"/>
      <c r="C13" s="6"/>
      <c r="D13" s="6"/>
    </row>
    <row r="14" spans="1:4" ht="15.75" x14ac:dyDescent="0.25">
      <c r="A14" s="4" t="s">
        <v>398</v>
      </c>
      <c r="B14" s="4" t="s">
        <v>397</v>
      </c>
      <c r="C14" s="4" t="s">
        <v>396</v>
      </c>
      <c r="D14" s="4" t="s">
        <v>395</v>
      </c>
    </row>
    <row r="15" spans="1:4" ht="15.75" x14ac:dyDescent="0.25">
      <c r="A15" s="4" t="s">
        <v>394</v>
      </c>
      <c r="B15" s="6" t="s">
        <v>393</v>
      </c>
      <c r="C15" s="4" t="s">
        <v>392</v>
      </c>
      <c r="D15" s="4" t="s">
        <v>391</v>
      </c>
    </row>
    <row r="16" spans="1:4" ht="15.75" x14ac:dyDescent="0.25">
      <c r="A16" s="4" t="s">
        <v>390</v>
      </c>
      <c r="B16" s="4" t="s">
        <v>389</v>
      </c>
      <c r="C16" s="4" t="s">
        <v>388</v>
      </c>
      <c r="D16" s="4" t="s">
        <v>387</v>
      </c>
    </row>
    <row r="17" spans="1:4" ht="15.75" x14ac:dyDescent="0.25">
      <c r="A17" s="4" t="s">
        <v>386</v>
      </c>
      <c r="B17" s="4" t="s">
        <v>385</v>
      </c>
      <c r="C17" s="4" t="s">
        <v>384</v>
      </c>
      <c r="D17" s="4" t="s">
        <v>383</v>
      </c>
    </row>
    <row r="18" spans="1:4" ht="15.75" x14ac:dyDescent="0.25">
      <c r="A18" s="4" t="s">
        <v>382</v>
      </c>
      <c r="B18" s="4" t="s">
        <v>381</v>
      </c>
      <c r="C18" s="4" t="s">
        <v>380</v>
      </c>
      <c r="D18" s="7" t="s">
        <v>434</v>
      </c>
    </row>
    <row r="19" spans="1:4" ht="15.75" x14ac:dyDescent="0.25">
      <c r="A19" s="4" t="s">
        <v>378</v>
      </c>
      <c r="B19" s="4" t="s">
        <v>377</v>
      </c>
      <c r="C19" s="4" t="s">
        <v>376</v>
      </c>
      <c r="D19" s="4" t="s">
        <v>375</v>
      </c>
    </row>
    <row r="20" spans="1:4" ht="15.75" x14ac:dyDescent="0.25">
      <c r="A20" s="4" t="s">
        <v>374</v>
      </c>
      <c r="B20" s="4" t="s">
        <v>373</v>
      </c>
      <c r="C20" s="4" t="s">
        <v>372</v>
      </c>
      <c r="D20" s="4" t="s">
        <v>371</v>
      </c>
    </row>
    <row r="21" spans="1:4" ht="15.75" x14ac:dyDescent="0.25">
      <c r="A21" s="4" t="s">
        <v>370</v>
      </c>
      <c r="B21" s="4" t="s">
        <v>369</v>
      </c>
      <c r="C21" s="4" t="s">
        <v>368</v>
      </c>
      <c r="D21" s="4" t="s">
        <v>367</v>
      </c>
    </row>
    <row r="22" spans="1:4" ht="15.75" x14ac:dyDescent="0.25">
      <c r="A22" s="4" t="s">
        <v>366</v>
      </c>
      <c r="B22" s="4" t="s">
        <v>365</v>
      </c>
      <c r="C22" s="4" t="s">
        <v>364</v>
      </c>
      <c r="D22" s="7" t="s">
        <v>434</v>
      </c>
    </row>
    <row r="23" spans="1:4" ht="15.75" x14ac:dyDescent="0.25">
      <c r="A23" s="4" t="s">
        <v>362</v>
      </c>
      <c r="B23" s="4" t="s">
        <v>361</v>
      </c>
      <c r="C23" s="4" t="s">
        <v>360</v>
      </c>
      <c r="D23" s="7" t="s">
        <v>434</v>
      </c>
    </row>
    <row r="24" spans="1:4" ht="15.75" x14ac:dyDescent="0.25">
      <c r="A24" s="4" t="s">
        <v>358</v>
      </c>
      <c r="B24" s="4" t="s">
        <v>357</v>
      </c>
      <c r="C24" s="4" t="s">
        <v>356</v>
      </c>
      <c r="D24" s="4" t="s">
        <v>355</v>
      </c>
    </row>
    <row r="25" spans="1:4" ht="15.75" x14ac:dyDescent="0.25">
      <c r="A25" s="4" t="s">
        <v>354</v>
      </c>
      <c r="B25" s="4" t="s">
        <v>353</v>
      </c>
      <c r="C25" s="4" t="s">
        <v>352</v>
      </c>
      <c r="D25" s="4" t="s">
        <v>351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B85E-B3BB-453A-8CA9-D2D1E724AE25}">
  <dimension ref="A1:C21"/>
  <sheetViews>
    <sheetView zoomScale="145" zoomScaleNormal="145" workbookViewId="0">
      <selection activeCell="F15" sqref="F15"/>
    </sheetView>
  </sheetViews>
  <sheetFormatPr defaultRowHeight="15" x14ac:dyDescent="0.25"/>
  <cols>
    <col min="2" max="2" width="12.85546875" bestFit="1" customWidth="1"/>
    <col min="3" max="3" width="15.7109375" bestFit="1" customWidth="1"/>
  </cols>
  <sheetData>
    <row r="1" spans="1:3" x14ac:dyDescent="0.25">
      <c r="A1" t="s">
        <v>100</v>
      </c>
      <c r="B1" t="s">
        <v>451</v>
      </c>
    </row>
    <row r="2" spans="1:3" x14ac:dyDescent="0.25">
      <c r="A2" t="s">
        <v>416</v>
      </c>
      <c r="B2">
        <v>0.05</v>
      </c>
      <c r="C2" s="8">
        <f>SUM(B2:B8)</f>
        <v>0.37500000000000006</v>
      </c>
    </row>
    <row r="3" spans="1:3" x14ac:dyDescent="0.25">
      <c r="A3" t="s">
        <v>435</v>
      </c>
      <c r="B3">
        <v>7.4999999999999997E-2</v>
      </c>
      <c r="C3" s="8"/>
    </row>
    <row r="4" spans="1:3" x14ac:dyDescent="0.25">
      <c r="A4" t="s">
        <v>436</v>
      </c>
      <c r="B4">
        <v>1.2500000000000001E-2</v>
      </c>
      <c r="C4" s="8"/>
    </row>
    <row r="5" spans="1:3" x14ac:dyDescent="0.25">
      <c r="A5" t="s">
        <v>437</v>
      </c>
      <c r="B5">
        <v>7.4999999999999997E-2</v>
      </c>
      <c r="C5" s="8"/>
    </row>
    <row r="6" spans="1:3" x14ac:dyDescent="0.25">
      <c r="A6" t="s">
        <v>438</v>
      </c>
      <c r="B6">
        <v>1.2500000000000001E-2</v>
      </c>
      <c r="C6" s="8"/>
    </row>
    <row r="7" spans="1:3" x14ac:dyDescent="0.25">
      <c r="A7" t="s">
        <v>439</v>
      </c>
      <c r="B7">
        <v>7.4999999999999997E-2</v>
      </c>
      <c r="C7" s="8"/>
    </row>
    <row r="8" spans="1:3" x14ac:dyDescent="0.25">
      <c r="A8" t="s">
        <v>440</v>
      </c>
      <c r="B8">
        <v>7.4999999999999997E-2</v>
      </c>
      <c r="C8" s="8"/>
    </row>
    <row r="9" spans="1:3" x14ac:dyDescent="0.25">
      <c r="A9" t="s">
        <v>441</v>
      </c>
      <c r="B9">
        <v>7.4999999999999997E-2</v>
      </c>
      <c r="C9" s="8">
        <f>SUM(B9:B16)</f>
        <v>0.39999999999999997</v>
      </c>
    </row>
    <row r="10" spans="1:3" x14ac:dyDescent="0.25">
      <c r="A10" t="s">
        <v>430</v>
      </c>
      <c r="B10">
        <v>0.05</v>
      </c>
      <c r="C10" s="8"/>
    </row>
    <row r="11" spans="1:3" x14ac:dyDescent="0.25">
      <c r="A11" t="s">
        <v>442</v>
      </c>
      <c r="B11">
        <v>0.05</v>
      </c>
      <c r="C11" s="8"/>
    </row>
    <row r="12" spans="1:3" x14ac:dyDescent="0.25">
      <c r="A12" t="s">
        <v>443</v>
      </c>
      <c r="B12">
        <v>0.05</v>
      </c>
      <c r="C12" s="8"/>
    </row>
    <row r="13" spans="1:3" x14ac:dyDescent="0.25">
      <c r="A13" t="s">
        <v>444</v>
      </c>
      <c r="B13">
        <v>0.05</v>
      </c>
      <c r="C13" s="8"/>
    </row>
    <row r="14" spans="1:3" x14ac:dyDescent="0.25">
      <c r="A14" t="s">
        <v>431</v>
      </c>
      <c r="B14">
        <v>0.05</v>
      </c>
      <c r="C14" s="8"/>
    </row>
    <row r="15" spans="1:3" x14ac:dyDescent="0.25">
      <c r="A15" t="s">
        <v>445</v>
      </c>
      <c r="B15">
        <v>0.05</v>
      </c>
      <c r="C15" s="8"/>
    </row>
    <row r="16" spans="1:3" x14ac:dyDescent="0.25">
      <c r="A16" t="s">
        <v>446</v>
      </c>
      <c r="B16">
        <v>2.5000000000000001E-2</v>
      </c>
      <c r="C16" s="8"/>
    </row>
    <row r="17" spans="1:3" x14ac:dyDescent="0.25">
      <c r="A17" t="s">
        <v>410</v>
      </c>
      <c r="B17">
        <v>7.4999999999999997E-2</v>
      </c>
      <c r="C17" s="8">
        <f>SUM(B17:B21)</f>
        <v>0.32499999999999996</v>
      </c>
    </row>
    <row r="18" spans="1:3" x14ac:dyDescent="0.25">
      <c r="A18" t="s">
        <v>447</v>
      </c>
      <c r="B18">
        <v>7.4999999999999997E-2</v>
      </c>
      <c r="C18" s="8"/>
    </row>
    <row r="19" spans="1:3" x14ac:dyDescent="0.25">
      <c r="A19" t="s">
        <v>448</v>
      </c>
      <c r="B19">
        <v>4.9999999999999996E-2</v>
      </c>
      <c r="C19" s="8"/>
    </row>
    <row r="20" spans="1:3" x14ac:dyDescent="0.25">
      <c r="A20" t="s">
        <v>449</v>
      </c>
      <c r="B20">
        <v>7.4999999999999997E-2</v>
      </c>
      <c r="C20" s="8"/>
    </row>
    <row r="21" spans="1:3" x14ac:dyDescent="0.25">
      <c r="A21" t="s">
        <v>450</v>
      </c>
      <c r="B21">
        <v>4.9999999999999996E-2</v>
      </c>
      <c r="C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BAE0-1073-42F4-AD45-4C2F7FAFB4A1}">
  <dimension ref="A1:C21"/>
  <sheetViews>
    <sheetView zoomScale="145" zoomScaleNormal="145" workbookViewId="0">
      <selection activeCell="G29" sqref="G29"/>
    </sheetView>
  </sheetViews>
  <sheetFormatPr defaultRowHeight="15" x14ac:dyDescent="0.25"/>
  <cols>
    <col min="2" max="2" width="12.85546875" bestFit="1" customWidth="1"/>
    <col min="3" max="3" width="15.7109375" bestFit="1" customWidth="1"/>
  </cols>
  <sheetData>
    <row r="1" spans="1:3" x14ac:dyDescent="0.25">
      <c r="A1" t="s">
        <v>100</v>
      </c>
      <c r="B1" t="s">
        <v>451</v>
      </c>
    </row>
    <row r="2" spans="1:3" x14ac:dyDescent="0.25">
      <c r="A2" t="s">
        <v>416</v>
      </c>
      <c r="B2">
        <v>0.05</v>
      </c>
      <c r="C2" s="8"/>
    </row>
    <row r="3" spans="1:3" x14ac:dyDescent="0.25">
      <c r="A3" t="s">
        <v>435</v>
      </c>
      <c r="B3">
        <v>7.4999999999999997E-2</v>
      </c>
      <c r="C3" s="8"/>
    </row>
    <row r="4" spans="1:3" x14ac:dyDescent="0.25">
      <c r="A4" t="s">
        <v>436</v>
      </c>
      <c r="B4">
        <v>1.2500000000000001E-2</v>
      </c>
      <c r="C4" s="8"/>
    </row>
    <row r="5" spans="1:3" x14ac:dyDescent="0.25">
      <c r="A5" t="s">
        <v>437</v>
      </c>
      <c r="B5">
        <v>7.4999999999999997E-2</v>
      </c>
      <c r="C5" s="8"/>
    </row>
    <row r="6" spans="1:3" x14ac:dyDescent="0.25">
      <c r="A6" t="s">
        <v>438</v>
      </c>
      <c r="B6">
        <v>1.2500000000000001E-2</v>
      </c>
      <c r="C6" s="8"/>
    </row>
    <row r="7" spans="1:3" x14ac:dyDescent="0.25">
      <c r="A7" t="s">
        <v>439</v>
      </c>
      <c r="B7">
        <v>7.4999999999999997E-2</v>
      </c>
      <c r="C7" s="8"/>
    </row>
    <row r="8" spans="1:3" x14ac:dyDescent="0.25">
      <c r="A8" t="s">
        <v>440</v>
      </c>
      <c r="B8">
        <v>7.4999999999999997E-2</v>
      </c>
      <c r="C8" s="8"/>
    </row>
    <row r="9" spans="1:3" x14ac:dyDescent="0.25">
      <c r="A9" t="s">
        <v>441</v>
      </c>
      <c r="B9">
        <v>7.4999999999999997E-2</v>
      </c>
      <c r="C9" s="8"/>
    </row>
    <row r="10" spans="1:3" x14ac:dyDescent="0.25">
      <c r="A10" t="s">
        <v>430</v>
      </c>
      <c r="B10">
        <v>0.05</v>
      </c>
      <c r="C10" s="8"/>
    </row>
    <row r="11" spans="1:3" x14ac:dyDescent="0.25">
      <c r="A11" t="s">
        <v>442</v>
      </c>
      <c r="B11">
        <v>0.05</v>
      </c>
      <c r="C11" s="8"/>
    </row>
    <row r="12" spans="1:3" x14ac:dyDescent="0.25">
      <c r="A12" t="s">
        <v>443</v>
      </c>
      <c r="B12">
        <v>0.05</v>
      </c>
      <c r="C12" s="8"/>
    </row>
    <row r="13" spans="1:3" x14ac:dyDescent="0.25">
      <c r="A13" t="s">
        <v>444</v>
      </c>
      <c r="B13">
        <v>0.05</v>
      </c>
      <c r="C13" s="8"/>
    </row>
    <row r="14" spans="1:3" x14ac:dyDescent="0.25">
      <c r="A14" t="s">
        <v>431</v>
      </c>
      <c r="B14">
        <v>0.05</v>
      </c>
      <c r="C14" s="8"/>
    </row>
    <row r="15" spans="1:3" x14ac:dyDescent="0.25">
      <c r="A15" t="s">
        <v>445</v>
      </c>
      <c r="B15">
        <v>0.05</v>
      </c>
      <c r="C15" s="8"/>
    </row>
    <row r="16" spans="1:3" x14ac:dyDescent="0.25">
      <c r="A16" t="s">
        <v>446</v>
      </c>
      <c r="B16">
        <v>2.5000000000000001E-2</v>
      </c>
      <c r="C16" s="8"/>
    </row>
    <row r="17" spans="1:3" x14ac:dyDescent="0.25">
      <c r="A17" t="s">
        <v>410</v>
      </c>
      <c r="B17">
        <v>7.4999999999999997E-2</v>
      </c>
      <c r="C17" s="8"/>
    </row>
    <row r="18" spans="1:3" x14ac:dyDescent="0.25">
      <c r="A18" t="s">
        <v>447</v>
      </c>
      <c r="B18">
        <v>7.4999999999999997E-2</v>
      </c>
      <c r="C18" s="8"/>
    </row>
    <row r="19" spans="1:3" x14ac:dyDescent="0.25">
      <c r="A19" t="s">
        <v>448</v>
      </c>
      <c r="B19">
        <v>4.9999999999999996E-2</v>
      </c>
      <c r="C19" s="8"/>
    </row>
    <row r="20" spans="1:3" x14ac:dyDescent="0.25">
      <c r="A20" t="s">
        <v>449</v>
      </c>
      <c r="B20">
        <v>7.4999999999999997E-2</v>
      </c>
      <c r="C20" s="8"/>
    </row>
    <row r="21" spans="1:3" x14ac:dyDescent="0.25">
      <c r="A21" t="s">
        <v>450</v>
      </c>
      <c r="B21">
        <v>4.9999999999999996E-2</v>
      </c>
      <c r="C2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87E0-8A88-4E67-98C2-9B40F72B66D7}">
  <dimension ref="A1:J67"/>
  <sheetViews>
    <sheetView workbookViewId="0">
      <selection activeCell="J17" sqref="J17"/>
    </sheetView>
  </sheetViews>
  <sheetFormatPr defaultRowHeight="15" x14ac:dyDescent="0.25"/>
  <cols>
    <col min="1" max="1" width="6.42578125" bestFit="1" customWidth="1"/>
    <col min="2" max="2" width="8.7109375" bestFit="1" customWidth="1"/>
    <col min="3" max="3" width="37.7109375" bestFit="1" customWidth="1"/>
    <col min="4" max="4" width="9.7109375" bestFit="1" customWidth="1"/>
    <col min="5" max="5" width="12.42578125" bestFit="1" customWidth="1"/>
    <col min="6" max="7" width="6.42578125" bestFit="1" customWidth="1"/>
    <col min="8" max="8" width="8.7109375" bestFit="1" customWidth="1"/>
    <col min="9" max="9" width="30.5703125" bestFit="1" customWidth="1"/>
    <col min="10" max="10" width="9.7109375" bestFit="1" customWidth="1"/>
  </cols>
  <sheetData>
    <row r="1" spans="1:10" x14ac:dyDescent="0.25">
      <c r="A1" t="s">
        <v>457</v>
      </c>
      <c r="B1" t="s">
        <v>452</v>
      </c>
      <c r="C1" t="s">
        <v>453</v>
      </c>
      <c r="D1" t="s">
        <v>454</v>
      </c>
      <c r="E1" t="s">
        <v>474</v>
      </c>
      <c r="G1" t="s">
        <v>457</v>
      </c>
      <c r="H1" t="s">
        <v>452</v>
      </c>
      <c r="I1" t="s">
        <v>453</v>
      </c>
      <c r="J1" t="s">
        <v>454</v>
      </c>
    </row>
    <row r="2" spans="1:10" x14ac:dyDescent="0.25">
      <c r="A2">
        <v>0</v>
      </c>
      <c r="B2" t="s">
        <v>413</v>
      </c>
      <c r="C2" t="s">
        <v>369</v>
      </c>
      <c r="D2">
        <v>6.9817000000000004E-2</v>
      </c>
      <c r="E2" t="str">
        <f>_xlfn.XLOOKUP(Table6[[#This Row],[Ticker]], $C$38:$C$67,$D$38:$D$67)</f>
        <v>Large</v>
      </c>
      <c r="G2">
        <v>0</v>
      </c>
      <c r="H2" t="s">
        <v>416</v>
      </c>
      <c r="I2" t="s">
        <v>373</v>
      </c>
      <c r="J2">
        <v>0.05</v>
      </c>
    </row>
    <row r="3" spans="1:10" x14ac:dyDescent="0.25">
      <c r="A3">
        <v>1</v>
      </c>
      <c r="B3" t="s">
        <v>421</v>
      </c>
      <c r="C3" t="s">
        <v>380</v>
      </c>
      <c r="D3">
        <v>5.6986000000000002E-2</v>
      </c>
      <c r="E3" t="str">
        <f>_xlfn.XLOOKUP(Table6[[#This Row],[Ticker]], $C$38:$C$67,$D$38:$D$67)</f>
        <v>Mid</v>
      </c>
      <c r="G3">
        <v>1</v>
      </c>
      <c r="H3" t="s">
        <v>435</v>
      </c>
      <c r="I3" t="s">
        <v>458</v>
      </c>
      <c r="J3">
        <v>7.4999999999999997E-2</v>
      </c>
    </row>
    <row r="4" spans="1:10" x14ac:dyDescent="0.25">
      <c r="A4">
        <v>2</v>
      </c>
      <c r="B4" t="s">
        <v>425</v>
      </c>
      <c r="C4" t="s">
        <v>385</v>
      </c>
      <c r="D4">
        <v>1.4043999999999999E-2</v>
      </c>
      <c r="E4" t="str">
        <f>_xlfn.XLOOKUP(Table6[[#This Row],[Ticker]], $C$38:$C$67,$D$38:$D$67)</f>
        <v>Large</v>
      </c>
      <c r="G4">
        <v>2</v>
      </c>
      <c r="H4" t="s">
        <v>436</v>
      </c>
      <c r="I4" t="s">
        <v>459</v>
      </c>
      <c r="J4">
        <v>1.2500000000000001E-2</v>
      </c>
    </row>
    <row r="5" spans="1:10" x14ac:dyDescent="0.25">
      <c r="A5">
        <v>3</v>
      </c>
      <c r="B5" t="s">
        <v>414</v>
      </c>
      <c r="C5" t="s">
        <v>371</v>
      </c>
      <c r="D5">
        <v>8.737E-3</v>
      </c>
      <c r="E5" t="str">
        <f>_xlfn.XLOOKUP(Table6[[#This Row],[Ticker]], $C$38:$C$67,$D$38:$D$67)</f>
        <v>Small</v>
      </c>
      <c r="G5">
        <v>3</v>
      </c>
      <c r="H5" t="s">
        <v>437</v>
      </c>
      <c r="I5" t="s">
        <v>460</v>
      </c>
      <c r="J5">
        <v>7.4999999999999997E-2</v>
      </c>
    </row>
    <row r="6" spans="1:10" x14ac:dyDescent="0.25">
      <c r="A6">
        <v>4</v>
      </c>
      <c r="B6" t="s">
        <v>415</v>
      </c>
      <c r="C6" t="s">
        <v>372</v>
      </c>
      <c r="D6">
        <v>3.8579000000000002E-2</v>
      </c>
      <c r="E6" t="str">
        <f>_xlfn.XLOOKUP(Table6[[#This Row],[Ticker]], $C$38:$C$67,$D$38:$D$67)</f>
        <v>Mid</v>
      </c>
      <c r="G6">
        <v>4</v>
      </c>
      <c r="H6" t="s">
        <v>438</v>
      </c>
      <c r="I6" t="s">
        <v>461</v>
      </c>
      <c r="J6">
        <v>1.2500000000000001E-2</v>
      </c>
    </row>
    <row r="7" spans="1:10" x14ac:dyDescent="0.25">
      <c r="A7">
        <v>5</v>
      </c>
      <c r="B7" t="s">
        <v>423</v>
      </c>
      <c r="C7" t="s">
        <v>383</v>
      </c>
      <c r="D7">
        <v>1.5018E-2</v>
      </c>
      <c r="E7" t="str">
        <f>_xlfn.XLOOKUP(Table6[[#This Row],[Ticker]], $C$38:$C$67,$D$38:$D$67)</f>
        <v>Small</v>
      </c>
      <c r="G7">
        <v>5</v>
      </c>
      <c r="H7" t="s">
        <v>439</v>
      </c>
      <c r="I7" t="s">
        <v>462</v>
      </c>
      <c r="J7">
        <v>7.4999999999999997E-2</v>
      </c>
    </row>
    <row r="8" spans="1:10" x14ac:dyDescent="0.25">
      <c r="A8">
        <v>6</v>
      </c>
      <c r="B8" t="s">
        <v>409</v>
      </c>
      <c r="C8" t="s">
        <v>364</v>
      </c>
      <c r="D8">
        <v>8.1910000000000004E-3</v>
      </c>
      <c r="E8" t="str">
        <f>_xlfn.XLOOKUP(Table6[[#This Row],[Ticker]], $C$38:$C$67,$D$38:$D$67)</f>
        <v>Mid</v>
      </c>
      <c r="G8">
        <v>6</v>
      </c>
      <c r="H8" t="s">
        <v>440</v>
      </c>
      <c r="I8" t="s">
        <v>463</v>
      </c>
      <c r="J8">
        <v>7.4999999999999997E-2</v>
      </c>
    </row>
    <row r="9" spans="1:10" x14ac:dyDescent="0.25">
      <c r="A9">
        <v>7</v>
      </c>
      <c r="B9" t="s">
        <v>430</v>
      </c>
      <c r="C9" t="s">
        <v>392</v>
      </c>
      <c r="D9">
        <v>1.5221999999999999E-2</v>
      </c>
      <c r="E9" t="str">
        <f>_xlfn.XLOOKUP(Table6[[#This Row],[Ticker]], $C$38:$C$67,$D$38:$D$67)</f>
        <v>Mid</v>
      </c>
      <c r="G9">
        <v>7</v>
      </c>
      <c r="H9" t="s">
        <v>441</v>
      </c>
      <c r="I9" t="s">
        <v>464</v>
      </c>
      <c r="J9">
        <v>7.4999999999999997E-2</v>
      </c>
    </row>
    <row r="10" spans="1:10" x14ac:dyDescent="0.25">
      <c r="A10">
        <v>8</v>
      </c>
      <c r="B10" t="s">
        <v>418</v>
      </c>
      <c r="C10" t="s">
        <v>376</v>
      </c>
      <c r="D10">
        <v>1.7114999999999998E-2</v>
      </c>
      <c r="E10" t="str">
        <f>_xlfn.XLOOKUP(Table6[[#This Row],[Ticker]], $C$38:$C$67,$D$38:$D$67)</f>
        <v>Mid</v>
      </c>
      <c r="G10">
        <v>8</v>
      </c>
      <c r="H10" t="s">
        <v>430</v>
      </c>
      <c r="I10" t="s">
        <v>392</v>
      </c>
      <c r="J10">
        <v>0.05</v>
      </c>
    </row>
    <row r="11" spans="1:10" x14ac:dyDescent="0.25">
      <c r="A11">
        <v>9</v>
      </c>
      <c r="B11" t="s">
        <v>416</v>
      </c>
      <c r="C11" t="s">
        <v>373</v>
      </c>
      <c r="D11">
        <v>6.5309000000000006E-2</v>
      </c>
      <c r="E11" t="str">
        <f>_xlfn.XLOOKUP(Table6[[#This Row],[Ticker]], $C$38:$C$67,$D$38:$D$67)</f>
        <v>Large</v>
      </c>
      <c r="G11">
        <v>9</v>
      </c>
      <c r="H11" t="s">
        <v>442</v>
      </c>
      <c r="I11" t="s">
        <v>465</v>
      </c>
      <c r="J11">
        <v>0.05</v>
      </c>
    </row>
    <row r="12" spans="1:10" x14ac:dyDescent="0.25">
      <c r="A12">
        <v>10</v>
      </c>
      <c r="B12" t="s">
        <v>426</v>
      </c>
      <c r="C12" t="s">
        <v>387</v>
      </c>
      <c r="D12">
        <v>1.2396000000000001E-2</v>
      </c>
      <c r="E12" t="str">
        <f>_xlfn.XLOOKUP(Table6[[#This Row],[Ticker]], $C$38:$C$67,$D$38:$D$67)</f>
        <v>Small</v>
      </c>
      <c r="G12">
        <v>10</v>
      </c>
      <c r="H12" t="s">
        <v>443</v>
      </c>
      <c r="I12" t="s">
        <v>466</v>
      </c>
      <c r="J12">
        <v>0.05</v>
      </c>
    </row>
    <row r="13" spans="1:10" x14ac:dyDescent="0.25">
      <c r="A13">
        <v>11</v>
      </c>
      <c r="B13" t="s">
        <v>429</v>
      </c>
      <c r="C13" t="s">
        <v>391</v>
      </c>
      <c r="D13">
        <v>2.6262000000000001E-2</v>
      </c>
      <c r="E13" t="str">
        <f>_xlfn.XLOOKUP(Table6[[#This Row],[Ticker]], $C$38:$C$67,$D$38:$D$67)</f>
        <v>Small</v>
      </c>
      <c r="G13">
        <v>11</v>
      </c>
      <c r="H13" t="s">
        <v>444</v>
      </c>
      <c r="I13" t="s">
        <v>467</v>
      </c>
      <c r="J13">
        <v>0.05</v>
      </c>
    </row>
    <row r="14" spans="1:10" x14ac:dyDescent="0.25">
      <c r="A14">
        <v>12</v>
      </c>
      <c r="B14" t="s">
        <v>417</v>
      </c>
      <c r="C14" t="s">
        <v>375</v>
      </c>
      <c r="D14">
        <v>4.3161999999999999E-2</v>
      </c>
      <c r="E14" t="str">
        <f>_xlfn.XLOOKUP(Table6[[#This Row],[Ticker]], $C$38:$C$67,$D$38:$D$67)</f>
        <v>Small</v>
      </c>
      <c r="G14">
        <v>12</v>
      </c>
      <c r="H14" t="s">
        <v>431</v>
      </c>
      <c r="I14" t="s">
        <v>393</v>
      </c>
      <c r="J14">
        <v>0.05</v>
      </c>
    </row>
    <row r="15" spans="1:10" x14ac:dyDescent="0.25">
      <c r="A15">
        <v>13</v>
      </c>
      <c r="B15" t="s">
        <v>424</v>
      </c>
      <c r="C15" t="s">
        <v>384</v>
      </c>
      <c r="D15">
        <v>1.4499E-2</v>
      </c>
      <c r="E15" t="str">
        <f>_xlfn.XLOOKUP(Table6[[#This Row],[Ticker]], $C$38:$C$67,$D$38:$D$67)</f>
        <v>Mid</v>
      </c>
      <c r="G15">
        <v>13</v>
      </c>
      <c r="H15" t="s">
        <v>445</v>
      </c>
      <c r="I15" t="s">
        <v>468</v>
      </c>
      <c r="J15">
        <v>0.05</v>
      </c>
    </row>
    <row r="16" spans="1:10" x14ac:dyDescent="0.25">
      <c r="A16">
        <v>14</v>
      </c>
      <c r="B16" t="s">
        <v>401</v>
      </c>
      <c r="C16" t="s">
        <v>353</v>
      </c>
      <c r="D16">
        <v>5.2683000000000001E-2</v>
      </c>
      <c r="E16" t="str">
        <f>_xlfn.XLOOKUP(Table6[[#This Row],[Ticker]], $C$38:$C$67,$D$38:$D$67)</f>
        <v>Large</v>
      </c>
      <c r="G16">
        <v>14</v>
      </c>
      <c r="H16" t="s">
        <v>446</v>
      </c>
      <c r="I16" t="s">
        <v>469</v>
      </c>
      <c r="J16">
        <v>2.5000000000000001E-2</v>
      </c>
    </row>
    <row r="17" spans="1:10" x14ac:dyDescent="0.25">
      <c r="A17">
        <v>15</v>
      </c>
      <c r="B17" t="s">
        <v>402</v>
      </c>
      <c r="C17" t="s">
        <v>355</v>
      </c>
      <c r="D17">
        <v>8.8599999999999998E-3</v>
      </c>
      <c r="E17" t="str">
        <f>_xlfn.XLOOKUP(Table6[[#This Row],[Ticker]], $C$38:$C$67,$D$38:$D$67)</f>
        <v>Small</v>
      </c>
      <c r="G17">
        <v>15</v>
      </c>
      <c r="H17" t="s">
        <v>410</v>
      </c>
      <c r="I17" t="s">
        <v>365</v>
      </c>
      <c r="J17">
        <v>7.4999999999999997E-2</v>
      </c>
    </row>
    <row r="18" spans="1:10" x14ac:dyDescent="0.25">
      <c r="A18">
        <v>16</v>
      </c>
      <c r="B18" t="s">
        <v>411</v>
      </c>
      <c r="C18" t="s">
        <v>367</v>
      </c>
      <c r="D18">
        <v>3.1857999999999997E-2</v>
      </c>
      <c r="E18" t="str">
        <f>_xlfn.XLOOKUP(Table6[[#This Row],[Ticker]], $C$38:$C$67,$D$38:$D$67)</f>
        <v>Small</v>
      </c>
      <c r="G18">
        <v>16</v>
      </c>
      <c r="H18" t="s">
        <v>447</v>
      </c>
      <c r="I18" t="s">
        <v>470</v>
      </c>
      <c r="J18">
        <v>7.4999999999999997E-2</v>
      </c>
    </row>
    <row r="19" spans="1:10" x14ac:dyDescent="0.25">
      <c r="A19">
        <v>17</v>
      </c>
      <c r="B19" t="s">
        <v>427</v>
      </c>
      <c r="C19" t="s">
        <v>388</v>
      </c>
      <c r="D19">
        <v>1.4873000000000001E-2</v>
      </c>
      <c r="E19" t="str">
        <f>_xlfn.XLOOKUP(Table6[[#This Row],[Ticker]], $C$38:$C$67,$D$38:$D$67)</f>
        <v>Mid</v>
      </c>
      <c r="G19">
        <v>17</v>
      </c>
      <c r="H19" t="s">
        <v>448</v>
      </c>
      <c r="I19" t="s">
        <v>471</v>
      </c>
      <c r="J19">
        <v>0.05</v>
      </c>
    </row>
    <row r="20" spans="1:10" x14ac:dyDescent="0.25">
      <c r="A20">
        <v>18</v>
      </c>
      <c r="B20" t="s">
        <v>431</v>
      </c>
      <c r="C20" t="s">
        <v>393</v>
      </c>
      <c r="D20">
        <v>0.107465</v>
      </c>
      <c r="E20" t="str">
        <f>_xlfn.XLOOKUP(Table6[[#This Row],[Ticker]], $C$38:$C$67,$D$38:$D$67)</f>
        <v>Large</v>
      </c>
      <c r="G20">
        <v>18</v>
      </c>
      <c r="H20" t="s">
        <v>449</v>
      </c>
      <c r="I20" t="s">
        <v>472</v>
      </c>
      <c r="J20">
        <v>7.4999999999999997E-2</v>
      </c>
    </row>
    <row r="21" spans="1:10" x14ac:dyDescent="0.25">
      <c r="A21">
        <v>19</v>
      </c>
      <c r="B21" t="s">
        <v>410</v>
      </c>
      <c r="C21" t="s">
        <v>365</v>
      </c>
      <c r="D21">
        <v>4.8329999999999996E-3</v>
      </c>
      <c r="E21" t="str">
        <f>_xlfn.XLOOKUP(Table6[[#This Row],[Ticker]], $C$38:$C$67,$D$38:$D$67)</f>
        <v>Large</v>
      </c>
      <c r="G21">
        <v>19</v>
      </c>
      <c r="H21" t="s">
        <v>450</v>
      </c>
      <c r="I21" t="s">
        <v>473</v>
      </c>
      <c r="J21">
        <v>0.05</v>
      </c>
    </row>
    <row r="22" spans="1:10" x14ac:dyDescent="0.25">
      <c r="A22">
        <v>20</v>
      </c>
      <c r="B22" t="s">
        <v>403</v>
      </c>
      <c r="C22" t="s">
        <v>356</v>
      </c>
      <c r="D22">
        <v>1.7590000000000001E-2</v>
      </c>
      <c r="E22" t="str">
        <f>_xlfn.XLOOKUP(Table6[[#This Row],[Ticker]], $C$38:$C$67,$D$38:$D$67)</f>
        <v>Mid</v>
      </c>
    </row>
    <row r="23" spans="1:10" x14ac:dyDescent="0.25">
      <c r="A23">
        <v>21</v>
      </c>
      <c r="B23" t="s">
        <v>404</v>
      </c>
      <c r="C23" t="s">
        <v>357</v>
      </c>
      <c r="D23">
        <v>1.6663000000000001E-2</v>
      </c>
      <c r="E23" t="str">
        <f>_xlfn.XLOOKUP(Table6[[#This Row],[Ticker]], $C$38:$C$67,$D$38:$D$67)</f>
        <v>Large</v>
      </c>
    </row>
    <row r="24" spans="1:10" x14ac:dyDescent="0.25">
      <c r="A24">
        <v>22</v>
      </c>
      <c r="B24" t="s">
        <v>407</v>
      </c>
      <c r="C24" t="s">
        <v>361</v>
      </c>
      <c r="D24">
        <v>1.3304E-2</v>
      </c>
      <c r="E24" t="str">
        <f>_xlfn.XLOOKUP(Table6[[#This Row],[Ticker]], $C$38:$C$67,$D$38:$D$67)</f>
        <v>Large</v>
      </c>
    </row>
    <row r="25" spans="1:10" x14ac:dyDescent="0.25">
      <c r="A25">
        <v>23</v>
      </c>
      <c r="B25" t="s">
        <v>419</v>
      </c>
      <c r="C25" t="s">
        <v>377</v>
      </c>
      <c r="D25">
        <v>6.6524E-2</v>
      </c>
      <c r="E25" t="str">
        <f>_xlfn.XLOOKUP(Table6[[#This Row],[Ticker]], $C$38:$C$67,$D$38:$D$67)</f>
        <v>Large</v>
      </c>
    </row>
    <row r="26" spans="1:10" x14ac:dyDescent="0.25">
      <c r="A26">
        <v>24</v>
      </c>
      <c r="B26" t="s">
        <v>412</v>
      </c>
      <c r="C26" t="s">
        <v>368</v>
      </c>
      <c r="D26">
        <v>8.2223000000000004E-2</v>
      </c>
      <c r="E26" t="str">
        <f>_xlfn.XLOOKUP(Table6[[#This Row],[Ticker]], $C$38:$C$67,$D$38:$D$67)</f>
        <v>Mid</v>
      </c>
    </row>
    <row r="27" spans="1:10" x14ac:dyDescent="0.25">
      <c r="A27">
        <v>25</v>
      </c>
      <c r="B27" t="s">
        <v>399</v>
      </c>
      <c r="C27" t="s">
        <v>351</v>
      </c>
      <c r="D27">
        <v>1.3783999999999999E-2</v>
      </c>
      <c r="E27" t="str">
        <f>_xlfn.XLOOKUP(Table6[[#This Row],[Ticker]], $C$38:$C$67,$D$38:$D$67)</f>
        <v>Small</v>
      </c>
    </row>
    <row r="28" spans="1:10" x14ac:dyDescent="0.25">
      <c r="A28">
        <v>26</v>
      </c>
      <c r="B28" t="s">
        <v>400</v>
      </c>
      <c r="C28" t="s">
        <v>455</v>
      </c>
      <c r="D28">
        <v>6.1720999999999998E-2</v>
      </c>
      <c r="E28" t="str">
        <f>_xlfn.XLOOKUP(Table6[[#This Row],[Ticker]], $C$38:$C$67,$D$38:$D$67)</f>
        <v>Mid</v>
      </c>
    </row>
    <row r="29" spans="1:10" x14ac:dyDescent="0.25">
      <c r="A29">
        <v>27</v>
      </c>
      <c r="B29" t="s">
        <v>422</v>
      </c>
      <c r="C29" t="s">
        <v>456</v>
      </c>
      <c r="D29">
        <v>2.7834000000000001E-2</v>
      </c>
      <c r="E29" t="str">
        <f>_xlfn.XLOOKUP(Table6[[#This Row],[Ticker]], $C$38:$C$67,$D$38:$D$67)</f>
        <v>Large</v>
      </c>
    </row>
    <row r="30" spans="1:10" x14ac:dyDescent="0.25">
      <c r="A30">
        <v>28</v>
      </c>
      <c r="B30" t="s">
        <v>406</v>
      </c>
      <c r="C30" t="s">
        <v>360</v>
      </c>
      <c r="D30">
        <v>1.7308E-2</v>
      </c>
      <c r="E30" t="str">
        <f>_xlfn.XLOOKUP(Table6[[#This Row],[Ticker]], $C$38:$C$67,$D$38:$D$67)</f>
        <v>Mid</v>
      </c>
    </row>
    <row r="31" spans="1:10" x14ac:dyDescent="0.25">
      <c r="A31">
        <v>29</v>
      </c>
      <c r="B31" t="s">
        <v>428</v>
      </c>
      <c r="C31" t="s">
        <v>389</v>
      </c>
      <c r="D31">
        <v>5.7138000000000001E-2</v>
      </c>
      <c r="E31" t="str">
        <f>_xlfn.XLOOKUP(Table6[[#This Row],[Ticker]], $C$38:$C$67,$D$38:$D$67)</f>
        <v>Large</v>
      </c>
    </row>
    <row r="37" spans="3:4" x14ac:dyDescent="0.25">
      <c r="C37" t="s">
        <v>478</v>
      </c>
    </row>
    <row r="38" spans="3:4" x14ac:dyDescent="0.25">
      <c r="C38" t="s">
        <v>431</v>
      </c>
      <c r="D38" t="s">
        <v>475</v>
      </c>
    </row>
    <row r="39" spans="3:4" x14ac:dyDescent="0.25">
      <c r="C39" t="s">
        <v>428</v>
      </c>
      <c r="D39" t="s">
        <v>475</v>
      </c>
    </row>
    <row r="40" spans="3:4" x14ac:dyDescent="0.25">
      <c r="C40" t="s">
        <v>425</v>
      </c>
      <c r="D40" t="s">
        <v>475</v>
      </c>
    </row>
    <row r="41" spans="3:4" x14ac:dyDescent="0.25">
      <c r="C41" t="s">
        <v>422</v>
      </c>
      <c r="D41" t="s">
        <v>475</v>
      </c>
    </row>
    <row r="42" spans="3:4" x14ac:dyDescent="0.25">
      <c r="C42" t="s">
        <v>419</v>
      </c>
      <c r="D42" t="s">
        <v>475</v>
      </c>
    </row>
    <row r="43" spans="3:4" x14ac:dyDescent="0.25">
      <c r="C43" t="s">
        <v>416</v>
      </c>
      <c r="D43" t="s">
        <v>475</v>
      </c>
    </row>
    <row r="44" spans="3:4" x14ac:dyDescent="0.25">
      <c r="C44" t="s">
        <v>413</v>
      </c>
      <c r="D44" t="s">
        <v>475</v>
      </c>
    </row>
    <row r="45" spans="3:4" x14ac:dyDescent="0.25">
      <c r="C45" t="s">
        <v>410</v>
      </c>
      <c r="D45" t="s">
        <v>475</v>
      </c>
    </row>
    <row r="46" spans="3:4" x14ac:dyDescent="0.25">
      <c r="C46" t="s">
        <v>407</v>
      </c>
      <c r="D46" t="s">
        <v>475</v>
      </c>
    </row>
    <row r="47" spans="3:4" x14ac:dyDescent="0.25">
      <c r="C47" t="s">
        <v>404</v>
      </c>
      <c r="D47" t="s">
        <v>475</v>
      </c>
    </row>
    <row r="48" spans="3:4" x14ac:dyDescent="0.25">
      <c r="C48" t="s">
        <v>401</v>
      </c>
      <c r="D48" t="s">
        <v>475</v>
      </c>
    </row>
    <row r="49" spans="3:4" x14ac:dyDescent="0.25">
      <c r="C49" t="s">
        <v>430</v>
      </c>
      <c r="D49" t="s">
        <v>476</v>
      </c>
    </row>
    <row r="50" spans="3:4" x14ac:dyDescent="0.25">
      <c r="C50" t="s">
        <v>427</v>
      </c>
      <c r="D50" t="s">
        <v>476</v>
      </c>
    </row>
    <row r="51" spans="3:4" x14ac:dyDescent="0.25">
      <c r="C51" t="s">
        <v>424</v>
      </c>
      <c r="D51" t="s">
        <v>476</v>
      </c>
    </row>
    <row r="52" spans="3:4" x14ac:dyDescent="0.25">
      <c r="C52" t="s">
        <v>421</v>
      </c>
      <c r="D52" t="s">
        <v>476</v>
      </c>
    </row>
    <row r="53" spans="3:4" x14ac:dyDescent="0.25">
      <c r="C53" t="s">
        <v>418</v>
      </c>
      <c r="D53" t="s">
        <v>476</v>
      </c>
    </row>
    <row r="54" spans="3:4" x14ac:dyDescent="0.25">
      <c r="C54" t="s">
        <v>415</v>
      </c>
      <c r="D54" t="s">
        <v>476</v>
      </c>
    </row>
    <row r="55" spans="3:4" x14ac:dyDescent="0.25">
      <c r="C55" t="s">
        <v>412</v>
      </c>
      <c r="D55" t="s">
        <v>476</v>
      </c>
    </row>
    <row r="56" spans="3:4" x14ac:dyDescent="0.25">
      <c r="C56" t="s">
        <v>409</v>
      </c>
      <c r="D56" t="s">
        <v>476</v>
      </c>
    </row>
    <row r="57" spans="3:4" x14ac:dyDescent="0.25">
      <c r="C57" t="s">
        <v>406</v>
      </c>
      <c r="D57" t="s">
        <v>476</v>
      </c>
    </row>
    <row r="58" spans="3:4" x14ac:dyDescent="0.25">
      <c r="C58" t="s">
        <v>403</v>
      </c>
      <c r="D58" t="s">
        <v>476</v>
      </c>
    </row>
    <row r="59" spans="3:4" x14ac:dyDescent="0.25">
      <c r="C59" t="s">
        <v>400</v>
      </c>
      <c r="D59" t="s">
        <v>476</v>
      </c>
    </row>
    <row r="60" spans="3:4" x14ac:dyDescent="0.25">
      <c r="C60" t="s">
        <v>429</v>
      </c>
      <c r="D60" t="s">
        <v>477</v>
      </c>
    </row>
    <row r="61" spans="3:4" x14ac:dyDescent="0.25">
      <c r="C61" t="s">
        <v>426</v>
      </c>
      <c r="D61" t="s">
        <v>477</v>
      </c>
    </row>
    <row r="62" spans="3:4" x14ac:dyDescent="0.25">
      <c r="C62" t="s">
        <v>423</v>
      </c>
      <c r="D62" t="s">
        <v>477</v>
      </c>
    </row>
    <row r="63" spans="3:4" x14ac:dyDescent="0.25">
      <c r="C63" t="s">
        <v>417</v>
      </c>
      <c r="D63" t="s">
        <v>477</v>
      </c>
    </row>
    <row r="64" spans="3:4" x14ac:dyDescent="0.25">
      <c r="C64" t="s">
        <v>414</v>
      </c>
      <c r="D64" t="s">
        <v>477</v>
      </c>
    </row>
    <row r="65" spans="3:4" x14ac:dyDescent="0.25">
      <c r="C65" t="s">
        <v>411</v>
      </c>
      <c r="D65" t="s">
        <v>477</v>
      </c>
    </row>
    <row r="66" spans="3:4" x14ac:dyDescent="0.25">
      <c r="C66" t="s">
        <v>402</v>
      </c>
      <c r="D66" t="s">
        <v>477</v>
      </c>
    </row>
    <row r="67" spans="3:4" x14ac:dyDescent="0.25">
      <c r="C67" t="s">
        <v>399</v>
      </c>
      <c r="D67" t="s">
        <v>477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015A-EFDB-43C2-ACA2-3C75ADA18BDF}">
  <dimension ref="A1:B31"/>
  <sheetViews>
    <sheetView workbookViewId="0">
      <selection activeCell="N49" sqref="N49"/>
    </sheetView>
  </sheetViews>
  <sheetFormatPr defaultRowHeight="15" x14ac:dyDescent="0.25"/>
  <cols>
    <col min="2" max="2" width="9.5703125" customWidth="1"/>
  </cols>
  <sheetData>
    <row r="1" spans="1:2" x14ac:dyDescent="0.25">
      <c r="A1" t="s">
        <v>452</v>
      </c>
      <c r="B1" t="s">
        <v>454</v>
      </c>
    </row>
    <row r="2" spans="1:2" x14ac:dyDescent="0.25">
      <c r="A2" t="s">
        <v>413</v>
      </c>
      <c r="B2">
        <v>3.6720000000000003E-2</v>
      </c>
    </row>
    <row r="3" spans="1:2" x14ac:dyDescent="0.25">
      <c r="A3" t="s">
        <v>421</v>
      </c>
      <c r="B3">
        <v>2.4924999999999999E-2</v>
      </c>
    </row>
    <row r="4" spans="1:2" x14ac:dyDescent="0.25">
      <c r="A4" t="s">
        <v>425</v>
      </c>
      <c r="B4">
        <v>9.2510000000000005E-3</v>
      </c>
    </row>
    <row r="5" spans="1:2" x14ac:dyDescent="0.25">
      <c r="A5" t="s">
        <v>414</v>
      </c>
      <c r="B5">
        <v>2.2978999999999999E-2</v>
      </c>
    </row>
    <row r="6" spans="1:2" x14ac:dyDescent="0.25">
      <c r="A6" t="s">
        <v>415</v>
      </c>
      <c r="B6">
        <v>3.9752000000000003E-2</v>
      </c>
    </row>
    <row r="7" spans="1:2" x14ac:dyDescent="0.25">
      <c r="A7" t="s">
        <v>423</v>
      </c>
      <c r="B7">
        <v>2.9662000000000001E-2</v>
      </c>
    </row>
    <row r="8" spans="1:2" x14ac:dyDescent="0.25">
      <c r="A8" t="s">
        <v>409</v>
      </c>
      <c r="B8">
        <v>1.5034E-2</v>
      </c>
    </row>
    <row r="9" spans="1:2" x14ac:dyDescent="0.25">
      <c r="A9" t="s">
        <v>430</v>
      </c>
      <c r="B9">
        <v>3.073E-2</v>
      </c>
    </row>
    <row r="10" spans="1:2" x14ac:dyDescent="0.25">
      <c r="A10" t="s">
        <v>418</v>
      </c>
      <c r="B10">
        <v>4.7728E-2</v>
      </c>
    </row>
    <row r="11" spans="1:2" x14ac:dyDescent="0.25">
      <c r="A11" t="s">
        <v>416</v>
      </c>
      <c r="B11">
        <v>2.0419E-2</v>
      </c>
    </row>
    <row r="12" spans="1:2" x14ac:dyDescent="0.25">
      <c r="A12" t="s">
        <v>426</v>
      </c>
      <c r="B12">
        <v>3.9529000000000002E-2</v>
      </c>
    </row>
    <row r="13" spans="1:2" x14ac:dyDescent="0.25">
      <c r="A13" t="s">
        <v>429</v>
      </c>
      <c r="B13">
        <v>3.1215E-2</v>
      </c>
    </row>
    <row r="14" spans="1:2" x14ac:dyDescent="0.25">
      <c r="A14" t="s">
        <v>417</v>
      </c>
      <c r="B14">
        <v>6.2870999999999996E-2</v>
      </c>
    </row>
    <row r="15" spans="1:2" x14ac:dyDescent="0.25">
      <c r="A15" t="s">
        <v>424</v>
      </c>
      <c r="B15">
        <v>2.0781000000000001E-2</v>
      </c>
    </row>
    <row r="16" spans="1:2" x14ac:dyDescent="0.25">
      <c r="A16" t="s">
        <v>401</v>
      </c>
      <c r="B16">
        <v>3.5402999999999997E-2</v>
      </c>
    </row>
    <row r="17" spans="1:2" x14ac:dyDescent="0.25">
      <c r="A17" t="s">
        <v>402</v>
      </c>
      <c r="B17">
        <v>3.5999999999999997E-2</v>
      </c>
    </row>
    <row r="18" spans="1:2" x14ac:dyDescent="0.25">
      <c r="A18" t="s">
        <v>411</v>
      </c>
      <c r="B18">
        <v>6.0769999999999998E-2</v>
      </c>
    </row>
    <row r="19" spans="1:2" x14ac:dyDescent="0.25">
      <c r="A19" t="s">
        <v>427</v>
      </c>
      <c r="B19">
        <v>3.4870999999999999E-2</v>
      </c>
    </row>
    <row r="20" spans="1:2" x14ac:dyDescent="0.25">
      <c r="A20" t="s">
        <v>431</v>
      </c>
      <c r="B20">
        <v>3.9670999999999998E-2</v>
      </c>
    </row>
    <row r="21" spans="1:2" x14ac:dyDescent="0.25">
      <c r="A21" t="s">
        <v>410</v>
      </c>
      <c r="B21">
        <v>0</v>
      </c>
    </row>
    <row r="22" spans="1:2" x14ac:dyDescent="0.25">
      <c r="A22" t="s">
        <v>403</v>
      </c>
      <c r="B22">
        <v>3.1254999999999998E-2</v>
      </c>
    </row>
    <row r="23" spans="1:2" x14ac:dyDescent="0.25">
      <c r="A23" t="s">
        <v>404</v>
      </c>
      <c r="B23">
        <v>2.5354999999999999E-2</v>
      </c>
    </row>
    <row r="24" spans="1:2" x14ac:dyDescent="0.25">
      <c r="A24" t="s">
        <v>407</v>
      </c>
      <c r="B24">
        <v>3.2351999999999999E-2</v>
      </c>
    </row>
    <row r="25" spans="1:2" x14ac:dyDescent="0.25">
      <c r="A25" t="s">
        <v>419</v>
      </c>
      <c r="B25">
        <v>3.6141E-2</v>
      </c>
    </row>
    <row r="26" spans="1:2" x14ac:dyDescent="0.25">
      <c r="A26" t="s">
        <v>412</v>
      </c>
      <c r="B26">
        <v>3.3988999999999998E-2</v>
      </c>
    </row>
    <row r="27" spans="1:2" x14ac:dyDescent="0.25">
      <c r="A27" t="s">
        <v>399</v>
      </c>
      <c r="B27">
        <v>4.8503999999999999E-2</v>
      </c>
    </row>
    <row r="28" spans="1:2" x14ac:dyDescent="0.25">
      <c r="A28" t="s">
        <v>400</v>
      </c>
      <c r="B28">
        <v>5.4272000000000001E-2</v>
      </c>
    </row>
    <row r="29" spans="1:2" x14ac:dyDescent="0.25">
      <c r="A29" t="s">
        <v>422</v>
      </c>
      <c r="B29">
        <v>1.9074000000000001E-2</v>
      </c>
    </row>
    <row r="30" spans="1:2" x14ac:dyDescent="0.25">
      <c r="A30" t="s">
        <v>406</v>
      </c>
      <c r="B30">
        <v>3.5541000000000003E-2</v>
      </c>
    </row>
    <row r="31" spans="1:2" x14ac:dyDescent="0.25">
      <c r="A31" t="s">
        <v>428</v>
      </c>
      <c r="B31">
        <v>4.5206000000000003E-2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ftse100_constituents</vt:lpstr>
      <vt:lpstr>ftse350_constituents</vt:lpstr>
      <vt:lpstr>Initial Stock Selection</vt:lpstr>
      <vt:lpstr>Selected Tracking Stocks</vt:lpstr>
      <vt:lpstr>Temp</vt:lpstr>
      <vt:lpstr>Selected Capital Growth Tickers</vt:lpstr>
      <vt:lpstr>Q3</vt:lpstr>
      <vt:lpstr>Tracking MVP Weights (Q9)</vt:lpstr>
      <vt:lpstr>Daily Values and % Growth</vt:lpstr>
      <vt:lpstr>Q7</vt:lpstr>
      <vt:lpstr>Q6</vt:lpstr>
      <vt:lpstr>Selected Tickers</vt:lpstr>
      <vt:lpstr>FTSE100 Composition by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Dhwanish Kshatriya</dc:creator>
  <cp:lastModifiedBy>Dhwanish Kshatriya</cp:lastModifiedBy>
  <dcterms:created xsi:type="dcterms:W3CDTF">2024-10-29T10:51:31Z</dcterms:created>
  <dcterms:modified xsi:type="dcterms:W3CDTF">2024-11-08T09:01:48Z</dcterms:modified>
</cp:coreProperties>
</file>