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699ca82efb5d81a3/Desktop/"/>
    </mc:Choice>
  </mc:AlternateContent>
  <xr:revisionPtr revIDLastSave="0" documentId="8_{0F41A339-9884-4F95-A416-F4E14FF48A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6" i="1" l="1" a="1"/>
  <c r="W6" i="1" s="1"/>
  <c r="W7" i="1" s="1"/>
  <c r="W3" i="1" a="1"/>
  <c r="W3" i="1" s="1"/>
  <c r="W4" i="1" s="1"/>
  <c r="AE6" i="1" a="1"/>
  <c r="AE6" i="1" s="1"/>
  <c r="AE7" i="1" s="1"/>
  <c r="AE3" i="1" a="1"/>
  <c r="AE3" i="1" s="1"/>
  <c r="AE4" i="1" s="1"/>
  <c r="AE9" i="1" s="1"/>
  <c r="O6" i="1" a="1"/>
  <c r="O6" i="1" s="1"/>
  <c r="O7" i="1" s="1"/>
  <c r="O3" i="1" a="1"/>
  <c r="O3" i="1" s="1"/>
  <c r="O4" i="1" s="1"/>
  <c r="O9" i="1" s="1"/>
  <c r="G6" i="1" a="1"/>
  <c r="G6" i="1" s="1"/>
  <c r="G3" i="1" a="1"/>
  <c r="G3" i="1" s="1"/>
  <c r="W9" i="1" l="1"/>
  <c r="G4" i="1"/>
  <c r="G7" i="1"/>
  <c r="G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<sst xmlns="http://schemas.openxmlformats.org/spreadsheetml/2006/main" count="358" uniqueCount="64">
  <si>
    <t>_oo_</t>
  </si>
  <si>
    <t>book</t>
  </si>
  <si>
    <t>old</t>
  </si>
  <si>
    <t>_ru_s_</t>
  </si>
  <si>
    <t>Cruise</t>
  </si>
  <si>
    <t>cruise</t>
  </si>
  <si>
    <t>c_a_</t>
  </si>
  <si>
    <t>Case</t>
  </si>
  <si>
    <t>coat</t>
  </si>
  <si>
    <t>_ha_t</t>
  </si>
  <si>
    <t>chart</t>
  </si>
  <si>
    <t>_o_rd</t>
  </si>
  <si>
    <t>board</t>
  </si>
  <si>
    <t>_ou_s_</t>
  </si>
  <si>
    <t>mouse</t>
  </si>
  <si>
    <t>v_s_</t>
  </si>
  <si>
    <t>vase</t>
  </si>
  <si>
    <t>new</t>
  </si>
  <si>
    <t>_am_ra</t>
  </si>
  <si>
    <t>camera</t>
  </si>
  <si>
    <t>T_hi_t</t>
  </si>
  <si>
    <t>Tshirt</t>
  </si>
  <si>
    <t>tshirt</t>
  </si>
  <si>
    <t>K_y_</t>
  </si>
  <si>
    <t>Keys</t>
  </si>
  <si>
    <t>keys</t>
  </si>
  <si>
    <t>_a_bl_</t>
  </si>
  <si>
    <t>marble</t>
  </si>
  <si>
    <t>table</t>
  </si>
  <si>
    <t>l_pt_p</t>
  </si>
  <si>
    <t>laptop</t>
  </si>
  <si>
    <t>c_s_io_</t>
  </si>
  <si>
    <t>cushion</t>
  </si>
  <si>
    <t>b_tt_e</t>
  </si>
  <si>
    <t>bottle</t>
  </si>
  <si>
    <t>butter</t>
  </si>
  <si>
    <t>_o_t_r</t>
  </si>
  <si>
    <t>Poster</t>
  </si>
  <si>
    <t>poster</t>
  </si>
  <si>
    <t>_ab_e</t>
  </si>
  <si>
    <t>_ol_ce</t>
  </si>
  <si>
    <t>Police</t>
  </si>
  <si>
    <t>police</t>
  </si>
  <si>
    <t>p_s_ry</t>
  </si>
  <si>
    <t>Pastry</t>
  </si>
  <si>
    <t>pastry</t>
  </si>
  <si>
    <t>_ho_n_</t>
  </si>
  <si>
    <t>phone</t>
  </si>
  <si>
    <t>p_nc_l</t>
  </si>
  <si>
    <t>pencil</t>
  </si>
  <si>
    <t>test_word</t>
  </si>
  <si>
    <t>Refrence</t>
  </si>
  <si>
    <t>old_new</t>
  </si>
  <si>
    <t>textbox.text</t>
  </si>
  <si>
    <t>Participant 1</t>
  </si>
  <si>
    <t>No. of hit from study list</t>
  </si>
  <si>
    <t>Prop. of hit from study list</t>
  </si>
  <si>
    <t>No. of hit for non primed words</t>
  </si>
  <si>
    <t>Prop. of hit for non primed words</t>
  </si>
  <si>
    <t>Priming Score</t>
  </si>
  <si>
    <t>case</t>
  </si>
  <si>
    <t>Participant 2</t>
  </si>
  <si>
    <t>Participant 4</t>
  </si>
  <si>
    <t>Participant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</si>
</sst>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"/>
  <sheetViews>
    <sheetView tabSelected="1" topLeftCell="B1" zoomScale="61" workbookViewId="0">
      <selection activeCell="W6" sqref="W6"/>
    </sheetView>
  </sheetViews>
  <sheetFormatPr defaultRowHeight="14.4" x14ac:dyDescent="0.3"/>
  <cols>
    <col min="1" max="1" width="12.21875" customWidth="1"/>
    <col min="4" max="4" width="12.77734375" customWidth="1"/>
    <col min="6" max="6" width="29.21875" customWidth="1"/>
    <col min="7" max="7" width="10.109375" bestFit="1" customWidth="1"/>
    <col min="10" max="10" width="12.88671875" customWidth="1"/>
    <col min="14" max="15" width="29" customWidth="1"/>
    <col min="18" max="18" width="14.5546875" customWidth="1"/>
    <col min="22" max="22" width="31.6640625" customWidth="1"/>
    <col min="23" max="24" width="19" customWidth="1"/>
    <col min="26" max="26" width="12.77734375" customWidth="1"/>
    <col min="30" max="30" width="31.109375" customWidth="1"/>
    <col min="31" max="31" width="14.88671875" customWidth="1"/>
  </cols>
  <sheetData>
    <row r="1" spans="1:31" x14ac:dyDescent="0.3">
      <c r="B1" t="s">
        <v>54</v>
      </c>
      <c r="J1" t="s">
        <v>61</v>
      </c>
      <c r="R1" t="s">
        <v>63</v>
      </c>
      <c r="Z1" t="s">
        <v>62</v>
      </c>
    </row>
    <row r="2" spans="1:31" x14ac:dyDescent="0.3">
      <c r="A2" t="s">
        <v>50</v>
      </c>
      <c r="B2" t="s">
        <v>51</v>
      </c>
      <c r="C2" t="s">
        <v>52</v>
      </c>
      <c r="D2" t="s">
        <v>53</v>
      </c>
      <c r="I2" t="s">
        <v>50</v>
      </c>
      <c r="J2" t="s">
        <v>51</v>
      </c>
      <c r="K2" t="s">
        <v>52</v>
      </c>
      <c r="L2" t="s">
        <v>53</v>
      </c>
      <c r="Q2" t="s">
        <v>50</v>
      </c>
      <c r="R2" t="s">
        <v>51</v>
      </c>
      <c r="S2" t="s">
        <v>52</v>
      </c>
      <c r="T2" t="s">
        <v>53</v>
      </c>
      <c r="Y2" t="s">
        <v>50</v>
      </c>
      <c r="Z2" t="s">
        <v>51</v>
      </c>
      <c r="AA2" t="s">
        <v>52</v>
      </c>
      <c r="AB2" t="s">
        <v>53</v>
      </c>
    </row>
    <row r="3" spans="1:31" x14ac:dyDescent="0.3">
      <c r="A3" t="s">
        <v>0</v>
      </c>
      <c r="B3" t="s">
        <v>1</v>
      </c>
      <c r="C3" t="s">
        <v>2</v>
      </c>
      <c r="D3" t="s">
        <v>1</v>
      </c>
      <c r="F3" t="s">
        <v>55</v>
      </c>
      <c r="G3" cm="1">
        <f t="array" ref="G3">SUM(COUNTIFS(D3:D22,B3:B22,C3:C22,"old"))</f>
        <v>14</v>
      </c>
      <c r="I3" t="s">
        <v>29</v>
      </c>
      <c r="J3" t="s">
        <v>30</v>
      </c>
      <c r="K3" t="s">
        <v>2</v>
      </c>
      <c r="L3" t="s">
        <v>30</v>
      </c>
      <c r="N3" t="s">
        <v>55</v>
      </c>
      <c r="O3" cm="1">
        <f t="array" ref="O3">SUM(COUNTIFS(L3:L22,J3:J22,K3:K22,"old"))</f>
        <v>14</v>
      </c>
      <c r="Q3" t="s">
        <v>40</v>
      </c>
      <c r="R3" t="s">
        <v>41</v>
      </c>
      <c r="S3" t="s">
        <v>2</v>
      </c>
      <c r="T3" t="s">
        <v>42</v>
      </c>
      <c r="V3" t="s">
        <v>55</v>
      </c>
      <c r="W3" cm="1">
        <f t="array" ref="W3">SUM(COUNTIFS(T3:T22,R3:R22,S3:S22,"old"))</f>
        <v>15</v>
      </c>
      <c r="Y3" t="s">
        <v>9</v>
      </c>
      <c r="Z3" t="s">
        <v>10</v>
      </c>
      <c r="AA3" t="s">
        <v>2</v>
      </c>
      <c r="AB3" t="s">
        <v>10</v>
      </c>
      <c r="AD3" t="s">
        <v>55</v>
      </c>
      <c r="AE3" cm="1">
        <f t="array" ref="AE3">SUM(COUNTIFS(AB3:AB22,Z3:Z22,AA3:AA22,"old"))</f>
        <v>15</v>
      </c>
    </row>
    <row r="4" spans="1:31" x14ac:dyDescent="0.3">
      <c r="A4" t="s">
        <v>3</v>
      </c>
      <c r="B4" t="s">
        <v>4</v>
      </c>
      <c r="C4" t="s">
        <v>2</v>
      </c>
      <c r="D4" t="s">
        <v>5</v>
      </c>
      <c r="F4" s="1" t="s">
        <v>56</v>
      </c>
      <c r="G4">
        <f>G3/20</f>
        <v>0.7</v>
      </c>
      <c r="I4" t="s">
        <v>46</v>
      </c>
      <c r="J4" t="s">
        <v>47</v>
      </c>
      <c r="K4" t="s">
        <v>2</v>
      </c>
      <c r="L4" t="s">
        <v>47</v>
      </c>
      <c r="N4" s="1" t="s">
        <v>56</v>
      </c>
      <c r="O4">
        <f>O3/20</f>
        <v>0.7</v>
      </c>
      <c r="Q4" t="s">
        <v>31</v>
      </c>
      <c r="R4" t="s">
        <v>32</v>
      </c>
      <c r="S4" t="s">
        <v>2</v>
      </c>
      <c r="T4" t="s">
        <v>32</v>
      </c>
      <c r="V4" s="1" t="s">
        <v>56</v>
      </c>
      <c r="W4">
        <f>W3/20</f>
        <v>0.75</v>
      </c>
      <c r="Y4" t="s">
        <v>3</v>
      </c>
      <c r="Z4" t="s">
        <v>4</v>
      </c>
      <c r="AA4" t="s">
        <v>2</v>
      </c>
      <c r="AB4" t="s">
        <v>5</v>
      </c>
      <c r="AD4" s="1" t="s">
        <v>56</v>
      </c>
      <c r="AE4">
        <f>AE3/20</f>
        <v>0.75</v>
      </c>
    </row>
    <row r="5" spans="1:31" x14ac:dyDescent="0.3">
      <c r="A5" t="s">
        <v>6</v>
      </c>
      <c r="B5" t="s">
        <v>7</v>
      </c>
      <c r="C5" t="s">
        <v>2</v>
      </c>
      <c r="D5" t="s">
        <v>8</v>
      </c>
      <c r="I5" t="s">
        <v>3</v>
      </c>
      <c r="J5" t="s">
        <v>4</v>
      </c>
      <c r="K5" t="s">
        <v>2</v>
      </c>
      <c r="L5" t="s">
        <v>5</v>
      </c>
      <c r="Q5" t="s">
        <v>23</v>
      </c>
      <c r="R5" t="s">
        <v>24</v>
      </c>
      <c r="S5" t="s">
        <v>2</v>
      </c>
      <c r="T5" t="s">
        <v>25</v>
      </c>
      <c r="Y5" t="s">
        <v>0</v>
      </c>
      <c r="Z5" t="s">
        <v>1</v>
      </c>
      <c r="AA5" t="s">
        <v>2</v>
      </c>
      <c r="AB5" t="s">
        <v>1</v>
      </c>
    </row>
    <row r="6" spans="1:31" x14ac:dyDescent="0.3">
      <c r="A6" t="s">
        <v>9</v>
      </c>
      <c r="B6" t="s">
        <v>10</v>
      </c>
      <c r="C6" t="s">
        <v>2</v>
      </c>
      <c r="D6" t="s">
        <v>10</v>
      </c>
      <c r="F6" t="s">
        <v>57</v>
      </c>
      <c r="G6" cm="1">
        <f t="array" ref="G6">SUM(COUNTIFS(D3:D22,B3:B22,C3:C22,"new"))</f>
        <v>3</v>
      </c>
      <c r="I6" t="s">
        <v>31</v>
      </c>
      <c r="J6" t="s">
        <v>32</v>
      </c>
      <c r="K6" t="s">
        <v>2</v>
      </c>
      <c r="L6" t="s">
        <v>32</v>
      </c>
      <c r="N6" t="s">
        <v>57</v>
      </c>
      <c r="O6" cm="1">
        <f t="array" ref="O6">SUM(COUNTIFS(L3:L22,J3:J22,K3:K22,"new"))</f>
        <v>5</v>
      </c>
      <c r="Q6" t="s">
        <v>43</v>
      </c>
      <c r="R6" t="s">
        <v>44</v>
      </c>
      <c r="S6" t="s">
        <v>2</v>
      </c>
      <c r="T6" t="s">
        <v>45</v>
      </c>
      <c r="V6" t="s">
        <v>57</v>
      </c>
      <c r="W6" cm="1">
        <f t="array" ref="W6">SUM(COUNTIFS(T3:T22,R3:R22,S3:S22,"new"))</f>
        <v>5</v>
      </c>
      <c r="Y6" t="s">
        <v>43</v>
      </c>
      <c r="Z6" t="s">
        <v>44</v>
      </c>
      <c r="AA6" t="s">
        <v>2</v>
      </c>
      <c r="AB6" t="s">
        <v>45</v>
      </c>
      <c r="AD6" t="s">
        <v>57</v>
      </c>
      <c r="AE6" cm="1">
        <f t="array" ref="AE6">SUM(COUNTIFS(AB3:AB22,Z3:Z22,AA3:AA22,"new"))</f>
        <v>5</v>
      </c>
    </row>
    <row r="7" spans="1:31" x14ac:dyDescent="0.3">
      <c r="A7" t="s">
        <v>11</v>
      </c>
      <c r="B7" t="s">
        <v>12</v>
      </c>
      <c r="C7" t="s">
        <v>2</v>
      </c>
      <c r="D7" t="s">
        <v>12</v>
      </c>
      <c r="F7" s="1" t="s">
        <v>58</v>
      </c>
      <c r="G7">
        <f>G6/20</f>
        <v>0.15</v>
      </c>
      <c r="I7" t="s">
        <v>15</v>
      </c>
      <c r="J7" t="s">
        <v>16</v>
      </c>
      <c r="K7" t="s">
        <v>17</v>
      </c>
      <c r="L7" t="s">
        <v>16</v>
      </c>
      <c r="N7" s="1" t="s">
        <v>58</v>
      </c>
      <c r="O7">
        <f>O6/20</f>
        <v>0.25</v>
      </c>
      <c r="Q7" t="s">
        <v>39</v>
      </c>
      <c r="R7" t="s">
        <v>28</v>
      </c>
      <c r="S7" t="s">
        <v>17</v>
      </c>
      <c r="T7" t="s">
        <v>28</v>
      </c>
      <c r="V7" s="1" t="s">
        <v>58</v>
      </c>
      <c r="W7">
        <f>W6/20</f>
        <v>0.25</v>
      </c>
      <c r="Y7" t="s">
        <v>36</v>
      </c>
      <c r="Z7" t="s">
        <v>37</v>
      </c>
      <c r="AA7" t="s">
        <v>2</v>
      </c>
      <c r="AB7" t="s">
        <v>38</v>
      </c>
      <c r="AD7" s="1" t="s">
        <v>58</v>
      </c>
      <c r="AE7">
        <f>AE6/20</f>
        <v>0.25</v>
      </c>
    </row>
    <row r="8" spans="1:31" x14ac:dyDescent="0.3">
      <c r="A8" t="s">
        <v>13</v>
      </c>
      <c r="B8" t="s">
        <v>14</v>
      </c>
      <c r="C8" t="s">
        <v>2</v>
      </c>
      <c r="D8" t="s">
        <v>14</v>
      </c>
      <c r="I8" t="s">
        <v>18</v>
      </c>
      <c r="J8" t="s">
        <v>19</v>
      </c>
      <c r="K8" t="s">
        <v>17</v>
      </c>
      <c r="L8" t="s">
        <v>19</v>
      </c>
      <c r="Q8" t="s">
        <v>29</v>
      </c>
      <c r="R8" t="s">
        <v>30</v>
      </c>
      <c r="S8" t="s">
        <v>2</v>
      </c>
      <c r="T8" t="s">
        <v>30</v>
      </c>
      <c r="Y8" t="s">
        <v>40</v>
      </c>
      <c r="Z8" t="s">
        <v>41</v>
      </c>
      <c r="AA8" t="s">
        <v>2</v>
      </c>
      <c r="AB8" t="s">
        <v>42</v>
      </c>
    </row>
    <row r="9" spans="1:31" x14ac:dyDescent="0.3">
      <c r="A9" t="s">
        <v>15</v>
      </c>
      <c r="B9" t="s">
        <v>16</v>
      </c>
      <c r="C9" t="s">
        <v>17</v>
      </c>
      <c r="D9" t="s">
        <v>16</v>
      </c>
      <c r="F9" s="1" t="s">
        <v>59</v>
      </c>
      <c r="G9">
        <f>G4-G7</f>
        <v>0.54999999999999993</v>
      </c>
      <c r="I9" t="s">
        <v>6</v>
      </c>
      <c r="J9" t="s">
        <v>7</v>
      </c>
      <c r="K9" t="s">
        <v>2</v>
      </c>
      <c r="L9" t="s">
        <v>60</v>
      </c>
      <c r="N9" s="1" t="s">
        <v>59</v>
      </c>
      <c r="O9">
        <f>O4-O7</f>
        <v>0.44999999999999996</v>
      </c>
      <c r="Q9" t="s">
        <v>18</v>
      </c>
      <c r="R9" t="s">
        <v>19</v>
      </c>
      <c r="S9" t="s">
        <v>17</v>
      </c>
      <c r="T9" t="s">
        <v>19</v>
      </c>
      <c r="V9" s="1" t="s">
        <v>59</v>
      </c>
      <c r="W9">
        <f>W4-W7</f>
        <v>0.5</v>
      </c>
      <c r="Y9" t="s">
        <v>31</v>
      </c>
      <c r="Z9" t="s">
        <v>32</v>
      </c>
      <c r="AA9" t="s">
        <v>2</v>
      </c>
      <c r="AB9" t="s">
        <v>32</v>
      </c>
      <c r="AD9" s="1" t="s">
        <v>59</v>
      </c>
      <c r="AE9">
        <f>AE4-AE7</f>
        <v>0.5</v>
      </c>
    </row>
    <row r="10" spans="1:31" x14ac:dyDescent="0.3">
      <c r="A10" t="s">
        <v>18</v>
      </c>
      <c r="B10" t="s">
        <v>19</v>
      </c>
      <c r="C10" t="s">
        <v>17</v>
      </c>
      <c r="D10" t="s">
        <v>19</v>
      </c>
      <c r="I10" t="s">
        <v>33</v>
      </c>
      <c r="J10" t="s">
        <v>34</v>
      </c>
      <c r="K10" t="s">
        <v>17</v>
      </c>
      <c r="L10" t="s">
        <v>34</v>
      </c>
      <c r="Q10" t="s">
        <v>20</v>
      </c>
      <c r="R10" t="s">
        <v>21</v>
      </c>
      <c r="S10" t="s">
        <v>2</v>
      </c>
      <c r="T10" t="s">
        <v>22</v>
      </c>
      <c r="Y10" t="s">
        <v>18</v>
      </c>
      <c r="Z10" t="s">
        <v>19</v>
      </c>
      <c r="AA10" t="s">
        <v>17</v>
      </c>
      <c r="AB10" t="s">
        <v>19</v>
      </c>
    </row>
    <row r="11" spans="1:31" x14ac:dyDescent="0.3">
      <c r="A11" t="s">
        <v>20</v>
      </c>
      <c r="B11" t="s">
        <v>21</v>
      </c>
      <c r="C11" t="s">
        <v>2</v>
      </c>
      <c r="D11" t="s">
        <v>22</v>
      </c>
      <c r="I11" t="s">
        <v>0</v>
      </c>
      <c r="J11" t="s">
        <v>1</v>
      </c>
      <c r="K11" t="s">
        <v>2</v>
      </c>
      <c r="Q11" t="s">
        <v>15</v>
      </c>
      <c r="R11" t="s">
        <v>16</v>
      </c>
      <c r="S11" t="s">
        <v>17</v>
      </c>
      <c r="T11" t="s">
        <v>16</v>
      </c>
      <c r="Y11" t="s">
        <v>26</v>
      </c>
      <c r="Z11" t="s">
        <v>27</v>
      </c>
      <c r="AA11" t="s">
        <v>2</v>
      </c>
      <c r="AB11" t="s">
        <v>28</v>
      </c>
    </row>
    <row r="12" spans="1:31" x14ac:dyDescent="0.3">
      <c r="A12" t="s">
        <v>23</v>
      </c>
      <c r="B12" t="s">
        <v>24</v>
      </c>
      <c r="C12" t="s">
        <v>2</v>
      </c>
      <c r="D12" t="s">
        <v>25</v>
      </c>
      <c r="I12" t="s">
        <v>26</v>
      </c>
      <c r="J12" t="s">
        <v>27</v>
      </c>
      <c r="K12" t="s">
        <v>2</v>
      </c>
      <c r="L12" t="s">
        <v>28</v>
      </c>
      <c r="Q12" t="s">
        <v>3</v>
      </c>
      <c r="R12" t="s">
        <v>4</v>
      </c>
      <c r="S12" t="s">
        <v>2</v>
      </c>
      <c r="T12" t="s">
        <v>5</v>
      </c>
      <c r="Y12" t="s">
        <v>29</v>
      </c>
      <c r="Z12" t="s">
        <v>30</v>
      </c>
      <c r="AA12" t="s">
        <v>2</v>
      </c>
      <c r="AB12" t="s">
        <v>30</v>
      </c>
    </row>
    <row r="13" spans="1:31" x14ac:dyDescent="0.3">
      <c r="A13" t="s">
        <v>26</v>
      </c>
      <c r="B13" t="s">
        <v>27</v>
      </c>
      <c r="C13" t="s">
        <v>2</v>
      </c>
      <c r="D13" t="s">
        <v>28</v>
      </c>
      <c r="I13" t="s">
        <v>36</v>
      </c>
      <c r="J13" t="s">
        <v>37</v>
      </c>
      <c r="K13" t="s">
        <v>2</v>
      </c>
      <c r="L13" t="s">
        <v>38</v>
      </c>
      <c r="Q13" t="s">
        <v>36</v>
      </c>
      <c r="R13" t="s">
        <v>37</v>
      </c>
      <c r="S13" t="s">
        <v>2</v>
      </c>
      <c r="T13" t="s">
        <v>38</v>
      </c>
      <c r="Y13" t="s">
        <v>11</v>
      </c>
      <c r="Z13" t="s">
        <v>12</v>
      </c>
      <c r="AA13" t="s">
        <v>2</v>
      </c>
      <c r="AB13" t="s">
        <v>12</v>
      </c>
    </row>
    <row r="14" spans="1:31" x14ac:dyDescent="0.3">
      <c r="A14" t="s">
        <v>29</v>
      </c>
      <c r="B14" t="s">
        <v>30</v>
      </c>
      <c r="C14" t="s">
        <v>2</v>
      </c>
      <c r="D14" t="s">
        <v>30</v>
      </c>
      <c r="I14" t="s">
        <v>20</v>
      </c>
      <c r="J14" t="s">
        <v>21</v>
      </c>
      <c r="K14" t="s">
        <v>2</v>
      </c>
      <c r="L14" t="s">
        <v>22</v>
      </c>
      <c r="Q14" t="s">
        <v>26</v>
      </c>
      <c r="R14" t="s">
        <v>27</v>
      </c>
      <c r="S14" t="s">
        <v>2</v>
      </c>
      <c r="T14" t="s">
        <v>28</v>
      </c>
      <c r="Y14" t="s">
        <v>48</v>
      </c>
      <c r="Z14" t="s">
        <v>49</v>
      </c>
      <c r="AA14" t="s">
        <v>17</v>
      </c>
      <c r="AB14" t="s">
        <v>49</v>
      </c>
    </row>
    <row r="15" spans="1:31" x14ac:dyDescent="0.3">
      <c r="A15" t="s">
        <v>31</v>
      </c>
      <c r="B15" t="s">
        <v>32</v>
      </c>
      <c r="C15" t="s">
        <v>2</v>
      </c>
      <c r="D15" t="s">
        <v>32</v>
      </c>
      <c r="I15" t="s">
        <v>43</v>
      </c>
      <c r="J15" t="s">
        <v>44</v>
      </c>
      <c r="K15" t="s">
        <v>2</v>
      </c>
      <c r="L15" t="s">
        <v>45</v>
      </c>
      <c r="Q15" t="s">
        <v>13</v>
      </c>
      <c r="R15" t="s">
        <v>14</v>
      </c>
      <c r="S15" t="s">
        <v>2</v>
      </c>
      <c r="T15" t="s">
        <v>14</v>
      </c>
      <c r="Y15" t="s">
        <v>15</v>
      </c>
      <c r="Z15" t="s">
        <v>16</v>
      </c>
      <c r="AA15" t="s">
        <v>17</v>
      </c>
      <c r="AB15" t="s">
        <v>16</v>
      </c>
    </row>
    <row r="16" spans="1:31" x14ac:dyDescent="0.3">
      <c r="A16" t="s">
        <v>33</v>
      </c>
      <c r="B16" t="s">
        <v>34</v>
      </c>
      <c r="C16" t="s">
        <v>17</v>
      </c>
      <c r="D16" t="s">
        <v>35</v>
      </c>
      <c r="I16" t="s">
        <v>13</v>
      </c>
      <c r="J16" t="s">
        <v>14</v>
      </c>
      <c r="K16" t="s">
        <v>2</v>
      </c>
      <c r="L16" t="s">
        <v>14</v>
      </c>
      <c r="Q16" t="s">
        <v>48</v>
      </c>
      <c r="R16" t="s">
        <v>49</v>
      </c>
      <c r="S16" t="s">
        <v>17</v>
      </c>
      <c r="T16" t="s">
        <v>49</v>
      </c>
      <c r="Y16" t="s">
        <v>13</v>
      </c>
      <c r="Z16" t="s">
        <v>14</v>
      </c>
      <c r="AA16" t="s">
        <v>2</v>
      </c>
      <c r="AB16" t="s">
        <v>14</v>
      </c>
    </row>
    <row r="17" spans="1:28" x14ac:dyDescent="0.3">
      <c r="A17" t="s">
        <v>36</v>
      </c>
      <c r="B17" t="s">
        <v>37</v>
      </c>
      <c r="C17" t="s">
        <v>2</v>
      </c>
      <c r="D17" t="s">
        <v>38</v>
      </c>
      <c r="I17" t="s">
        <v>39</v>
      </c>
      <c r="J17" t="s">
        <v>28</v>
      </c>
      <c r="K17" t="s">
        <v>17</v>
      </c>
      <c r="L17" t="s">
        <v>28</v>
      </c>
      <c r="Q17" t="s">
        <v>6</v>
      </c>
      <c r="R17" t="s">
        <v>7</v>
      </c>
      <c r="S17" t="s">
        <v>2</v>
      </c>
      <c r="T17" t="s">
        <v>60</v>
      </c>
      <c r="Y17" t="s">
        <v>20</v>
      </c>
      <c r="Z17" t="s">
        <v>21</v>
      </c>
      <c r="AA17" t="s">
        <v>2</v>
      </c>
      <c r="AB17" t="s">
        <v>22</v>
      </c>
    </row>
    <row r="18" spans="1:28" x14ac:dyDescent="0.3">
      <c r="A18" t="s">
        <v>39</v>
      </c>
      <c r="B18" t="s">
        <v>28</v>
      </c>
      <c r="C18" t="s">
        <v>17</v>
      </c>
      <c r="D18" t="s">
        <v>28</v>
      </c>
      <c r="I18" t="s">
        <v>48</v>
      </c>
      <c r="J18" t="s">
        <v>49</v>
      </c>
      <c r="K18" t="s">
        <v>17</v>
      </c>
      <c r="L18" t="s">
        <v>49</v>
      </c>
      <c r="Q18" t="s">
        <v>33</v>
      </c>
      <c r="R18" t="s">
        <v>34</v>
      </c>
      <c r="S18" t="s">
        <v>17</v>
      </c>
      <c r="T18" t="s">
        <v>34</v>
      </c>
      <c r="Y18" t="s">
        <v>46</v>
      </c>
      <c r="Z18" t="s">
        <v>47</v>
      </c>
      <c r="AA18" t="s">
        <v>2</v>
      </c>
      <c r="AB18" t="s">
        <v>47</v>
      </c>
    </row>
    <row r="19" spans="1:28" x14ac:dyDescent="0.3">
      <c r="A19" t="s">
        <v>40</v>
      </c>
      <c r="B19" t="s">
        <v>41</v>
      </c>
      <c r="C19" t="s">
        <v>2</v>
      </c>
      <c r="D19" t="s">
        <v>42</v>
      </c>
      <c r="I19" t="s">
        <v>23</v>
      </c>
      <c r="J19" t="s">
        <v>24</v>
      </c>
      <c r="K19" t="s">
        <v>2</v>
      </c>
      <c r="L19" t="s">
        <v>25</v>
      </c>
      <c r="Q19" t="s">
        <v>0</v>
      </c>
      <c r="R19" t="s">
        <v>1</v>
      </c>
      <c r="S19" t="s">
        <v>2</v>
      </c>
      <c r="T19" t="s">
        <v>1</v>
      </c>
      <c r="Y19" t="s">
        <v>23</v>
      </c>
      <c r="Z19" t="s">
        <v>24</v>
      </c>
      <c r="AA19" t="s">
        <v>2</v>
      </c>
      <c r="AB19" t="s">
        <v>25</v>
      </c>
    </row>
    <row r="20" spans="1:28" x14ac:dyDescent="0.3">
      <c r="A20" t="s">
        <v>43</v>
      </c>
      <c r="B20" t="s">
        <v>44</v>
      </c>
      <c r="C20" t="s">
        <v>2</v>
      </c>
      <c r="D20" t="s">
        <v>45</v>
      </c>
      <c r="I20" t="s">
        <v>40</v>
      </c>
      <c r="J20" t="s">
        <v>41</v>
      </c>
      <c r="K20" t="s">
        <v>2</v>
      </c>
      <c r="L20" t="s">
        <v>42</v>
      </c>
      <c r="Q20" t="s">
        <v>9</v>
      </c>
      <c r="R20" t="s">
        <v>10</v>
      </c>
      <c r="S20" t="s">
        <v>2</v>
      </c>
      <c r="T20" t="s">
        <v>10</v>
      </c>
      <c r="Y20" t="s">
        <v>33</v>
      </c>
      <c r="Z20" t="s">
        <v>34</v>
      </c>
      <c r="AA20" t="s">
        <v>17</v>
      </c>
      <c r="AB20" t="s">
        <v>34</v>
      </c>
    </row>
    <row r="21" spans="1:28" x14ac:dyDescent="0.3">
      <c r="A21" t="s">
        <v>46</v>
      </c>
      <c r="B21" t="s">
        <v>47</v>
      </c>
      <c r="C21" t="s">
        <v>2</v>
      </c>
      <c r="D21" t="s">
        <v>47</v>
      </c>
      <c r="I21" t="s">
        <v>9</v>
      </c>
      <c r="J21" t="s">
        <v>10</v>
      </c>
      <c r="K21" t="s">
        <v>2</v>
      </c>
      <c r="L21" t="s">
        <v>10</v>
      </c>
      <c r="Q21" t="s">
        <v>46</v>
      </c>
      <c r="R21" t="s">
        <v>47</v>
      </c>
      <c r="S21" t="s">
        <v>2</v>
      </c>
      <c r="T21" t="s">
        <v>47</v>
      </c>
      <c r="Y21" t="s">
        <v>39</v>
      </c>
      <c r="Z21" t="s">
        <v>28</v>
      </c>
      <c r="AA21" t="s">
        <v>17</v>
      </c>
      <c r="AB21" t="s">
        <v>28</v>
      </c>
    </row>
    <row r="22" spans="1:28" x14ac:dyDescent="0.3">
      <c r="A22" t="s">
        <v>48</v>
      </c>
      <c r="B22" t="s">
        <v>49</v>
      </c>
      <c r="C22" t="s">
        <v>17</v>
      </c>
      <c r="I22" t="s">
        <v>11</v>
      </c>
      <c r="J22" t="s">
        <v>12</v>
      </c>
      <c r="K22" t="s">
        <v>2</v>
      </c>
      <c r="L22" t="s">
        <v>12</v>
      </c>
      <c r="Q22" t="s">
        <v>11</v>
      </c>
      <c r="R22" t="s">
        <v>12</v>
      </c>
      <c r="S22" t="s">
        <v>2</v>
      </c>
      <c r="T22" t="s">
        <v>12</v>
      </c>
      <c r="Y22" t="s">
        <v>6</v>
      </c>
      <c r="Z22" t="s">
        <v>7</v>
      </c>
      <c r="AA22" t="s">
        <v>2</v>
      </c>
      <c r="AB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Divit Mehta</cp:lastModifiedBy>
  <dcterms:created xsi:type="dcterms:W3CDTF">2025-10-14T05:28:20Z</dcterms:created>
  <dcterms:modified xsi:type="dcterms:W3CDTF">2025-10-14T09:42:57Z</dcterms:modified>
</cp:coreProperties>
</file>