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sa\PogSälää\data\DataIntroData\"/>
    </mc:Choice>
  </mc:AlternateContent>
  <xr:revisionPtr revIDLastSave="0" documentId="8_{1BCD8FF8-9D32-4600-978B-8D978698E370}" xr6:coauthVersionLast="47" xr6:coauthVersionMax="47" xr10:uidLastSave="{00000000-0000-0000-0000-000000000000}"/>
  <bookViews>
    <workbookView xWindow="-108" yWindow="-108" windowWidth="23256" windowHeight="12720" tabRatio="858" firstSheet="6" activeTab="11" xr2:uid="{AB5D279C-C3CC-4597-94FF-ADD0BAFD8CC1}"/>
  </bookViews>
  <sheets>
    <sheet name="1.1.–31.12.2024" sheetId="1" r:id="rId1"/>
    <sheet name="1.1.–31.12.2023" sheetId="2" r:id="rId2"/>
    <sheet name="1.1.–31.12.2022" sheetId="4" r:id="rId3"/>
    <sheet name="1.1.–31.12.2021 " sheetId="5" r:id="rId4"/>
    <sheet name="1.8.2020–31.12.2020" sheetId="6" r:id="rId5"/>
    <sheet name="1.1.–31.7.2020" sheetId="7" r:id="rId6"/>
    <sheet name="2019fin" sheetId="13" r:id="rId7"/>
    <sheet name="2018fin" sheetId="14" r:id="rId8"/>
    <sheet name="2017fin" sheetId="15" r:id="rId9"/>
    <sheet name="2016fin" sheetId="16" r:id="rId10"/>
    <sheet name="Pirce_of_fuels_eur_per_liter" sheetId="10" r:id="rId11"/>
    <sheet name="adjusted_Pofepl" sheetId="11" r:id="rId12"/>
    <sheet name="Adj_Pofepl_Tax_inf" sheetId="12" r:id="rId13"/>
  </sheets>
  <definedNames>
    <definedName name="ExternalData_1" localSheetId="3" hidden="1">'1.1.–31.12.2021 '!$A$1:$F$47</definedName>
    <definedName name="ExternalData_1" localSheetId="2" hidden="1">'1.1.–31.12.2022'!$A$1:$F$49</definedName>
    <definedName name="ExternalData_1" localSheetId="1" hidden="1">'1.1.–31.12.2023'!$A$1:$F$51</definedName>
    <definedName name="ExternalData_1" localSheetId="0" hidden="1">'1.1.–31.12.2024'!$A$1:$F$51</definedName>
    <definedName name="ExternalData_1" localSheetId="5" hidden="1">'1.1.–31.7.2020'!$A$1:$F$47</definedName>
    <definedName name="ExternalData_1" localSheetId="4" hidden="1">'1.8.2020–31.12.2020'!$A$1:$F$47</definedName>
    <definedName name="ExternalData_1" localSheetId="9" hidden="1">'2016fin'!$A$1:$F$49</definedName>
    <definedName name="ExternalData_1" localSheetId="8" hidden="1">'2017fin'!$A$1:$F$47</definedName>
    <definedName name="ExternalData_1" localSheetId="7" hidden="1">'2018fin'!$A$1:$F$47</definedName>
    <definedName name="ExternalData_1" localSheetId="6" hidden="1">'2019fin'!$A$1:$F$47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1_b3411e5e-4279-4113-a2c7-cd57b33890b7" name="Table 1" connection="Query - Table 1"/>
          <x15:modelTable id="Table 2  Combined production of heat and power 1 1 2024–_a7c971f7-3983-4503-be99-510db6653854" name="Table 2  Combined production of heat and power 1 1 2024–" connection="Query - Table 2: Combined production of heat and power 1 1 2024–"/>
          <x15:modelTable id="Table 2_24f6df26-dac0-4eaf-a18f-9d92ac117aa2" name="Table 2" connection="Query - Table 2"/>
          <x15:modelTable id="Table 2  Combined production of heat and power 1 1 2021–31 12 2_f84bfb7e-041d-44f9-ae76-0ff995cd4293" name="Table 2  Combined production of heat and power 1 1 2021–31 12 2023" connection="Query - Table 2: Combined production of heat and power 1 1 2021–31 12 2023"/>
          <x15:modelTable id="Table 3_6266d5e7-d7bc-4d1b-91e4-0ee898566eac" name="Table 3" connection="Query - Table 3"/>
          <x15:modelTable id="Table 1  Tax rates on liquid fuels 1 1 –31 12 2021_a943ab9d-e69d-400f-849e-5012e47b1c7f" name="Table 1  Tax rates on liquid fuels 1 1 –31 12 2021" connection="Query - Table 1: Tax rates on liquid fuels 1 1 –31 12 2021"/>
          <x15:modelTable id="Table 1  Tax rates on liquid fuels 1 1 –31 12 2021  2_b0db5518-0bc8-4407-9cbe-bdc9c05da3e4" name="Table 1  Tax rates on liquid fuels 1 1 –31 12 2021  2" connection="Query - Table 1: Tax rates on liquid fuels 1 1 –31 12 2021 (2)"/>
          <x15:modelTable id="Tax rates on liquid fuels 1 8 2020–31 12 2020_8fcd901e-6e25-4b8a-aa3d-26381e2608b1" name="Tax rates on liquid fuels 1 8 2020–31 12 2020" connection="Query - Tax rates on liquid fuels 1 8 2020–31 12 2020"/>
          <x15:modelTable id="Tax rates on liquid fuels 1 1 –31 7 2020_4fbe9707-0209-4505-b884-c4a0520ced28" name="Tax rates on liquid fuels 1 1 –31 7 2020" connection="Query - Tax rates on liquid fuels 1 1 –31 7 2020:"/>
          <x15:modelTable id="Tax rates on liquid fuels 1 1 –31 7 2020   2_873b0d64-183e-4907-b66f-b9dd760569b1" name="Tax rates on liquid fuels 1 1 –31 7 2020   2" connection="Query - Tax rates on liquid fuels 1 1 –31 7 2020: (2)"/>
          <x15:modelTable id="1 1 –31 12 2019 verotaulukko_631c6ccb-4e40-4f96-a1c4-aed76f757b17" name="1 1 –31 12 2019 verotaulukko" connection="Query - 1 1 –31 12 2019 verotaulukko:"/>
          <x15:modelTable id="1 1 –31 12 2018 verotaulukko_93c74e8f-2ad1-4431-afff-2943d0eebca6" name="1 1 –31 12 2018 verotaulukko" connection="Query - 1 1 –31 12 2018 verotaulukko:"/>
          <x15:modelTable id="1 1 –31 12 2017 verotaulukko_f12ea65b-70eb-4b8a-bdab-f2d7da1242bc" name="1 1 –31 12 2017 verotaulukko" connection="Query - 1 1 –31 12 2017 verotaulukko:"/>
          <x15:modelTable id="1 1  - 31 12 2016 verotaulukko_ea594d04-6ea6-4473-9e3c-07a8589ce6b8" name="1 1  - 31 12 2016 verotaulukko" connection="Query - 1 1  - 31 12 2016 verotaulukko: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1" l="1"/>
  <c r="I2" i="11"/>
  <c r="J2" i="11"/>
  <c r="H3" i="11"/>
  <c r="I3" i="11"/>
  <c r="J3" i="11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H56" i="11"/>
  <c r="I56" i="11"/>
  <c r="J56" i="11"/>
  <c r="H57" i="11"/>
  <c r="I57" i="11"/>
  <c r="J57" i="11"/>
  <c r="H58" i="11"/>
  <c r="I58" i="11"/>
  <c r="J58" i="11"/>
  <c r="H59" i="11"/>
  <c r="I59" i="11"/>
  <c r="J59" i="11"/>
  <c r="H60" i="11"/>
  <c r="I60" i="11"/>
  <c r="J60" i="11"/>
  <c r="H61" i="11"/>
  <c r="I61" i="11"/>
  <c r="J61" i="11"/>
  <c r="H62" i="11"/>
  <c r="I62" i="11"/>
  <c r="J62" i="11"/>
  <c r="H63" i="11"/>
  <c r="I63" i="11"/>
  <c r="J63" i="11"/>
  <c r="H64" i="11"/>
  <c r="I64" i="11"/>
  <c r="J64" i="11"/>
  <c r="H65" i="11"/>
  <c r="I65" i="11"/>
  <c r="J65" i="11"/>
  <c r="H66" i="11"/>
  <c r="I66" i="11"/>
  <c r="J66" i="11"/>
  <c r="H67" i="11"/>
  <c r="I67" i="11"/>
  <c r="J67" i="11"/>
  <c r="H68" i="11"/>
  <c r="I68" i="11"/>
  <c r="J68" i="11"/>
  <c r="H69" i="11"/>
  <c r="I69" i="11"/>
  <c r="J69" i="11"/>
  <c r="H70" i="11"/>
  <c r="I70" i="11"/>
  <c r="J70" i="11"/>
  <c r="H71" i="11"/>
  <c r="I71" i="11"/>
  <c r="J71" i="11"/>
  <c r="H72" i="11"/>
  <c r="I72" i="11"/>
  <c r="J72" i="11"/>
  <c r="H73" i="11"/>
  <c r="I73" i="11"/>
  <c r="J73" i="11"/>
  <c r="H74" i="11"/>
  <c r="I74" i="11"/>
  <c r="J74" i="11"/>
  <c r="H75" i="11"/>
  <c r="I75" i="11"/>
  <c r="J75" i="11"/>
  <c r="H76" i="11"/>
  <c r="I76" i="11"/>
  <c r="J76" i="11"/>
  <c r="H77" i="11"/>
  <c r="I77" i="11"/>
  <c r="J77" i="11"/>
  <c r="H78" i="11"/>
  <c r="I78" i="11"/>
  <c r="J78" i="11"/>
  <c r="H79" i="11"/>
  <c r="I79" i="11"/>
  <c r="J79" i="11"/>
  <c r="H80" i="11"/>
  <c r="I80" i="11"/>
  <c r="J80" i="11"/>
  <c r="H81" i="11"/>
  <c r="I81" i="11"/>
  <c r="J81" i="11"/>
  <c r="H82" i="11"/>
  <c r="I82" i="11"/>
  <c r="J82" i="11"/>
  <c r="H83" i="11"/>
  <c r="I83" i="11"/>
  <c r="J83" i="11"/>
  <c r="H84" i="11"/>
  <c r="I84" i="11"/>
  <c r="J84" i="11"/>
  <c r="H85" i="11"/>
  <c r="I85" i="11"/>
  <c r="J85" i="11"/>
  <c r="H86" i="11"/>
  <c r="I86" i="11"/>
  <c r="J86" i="11"/>
  <c r="H87" i="11"/>
  <c r="I87" i="11"/>
  <c r="J87" i="11"/>
  <c r="H88" i="11"/>
  <c r="I88" i="11"/>
  <c r="J88" i="11"/>
  <c r="H89" i="11"/>
  <c r="I89" i="11"/>
  <c r="J89" i="11"/>
  <c r="H90" i="11"/>
  <c r="I90" i="11"/>
  <c r="J90" i="11"/>
  <c r="H91" i="11"/>
  <c r="I91" i="11"/>
  <c r="J91" i="11"/>
  <c r="H92" i="11"/>
  <c r="I92" i="11"/>
  <c r="J92" i="11"/>
  <c r="H93" i="11"/>
  <c r="I93" i="11"/>
  <c r="J93" i="11"/>
  <c r="H94" i="11"/>
  <c r="I94" i="11"/>
  <c r="J94" i="11"/>
  <c r="H95" i="11"/>
  <c r="I95" i="11"/>
  <c r="J95" i="11"/>
  <c r="H96" i="11"/>
  <c r="I96" i="11"/>
  <c r="J96" i="11"/>
  <c r="H97" i="11"/>
  <c r="I97" i="11"/>
  <c r="J97" i="11"/>
  <c r="H98" i="11"/>
  <c r="I98" i="11"/>
  <c r="J98" i="11"/>
  <c r="H99" i="11"/>
  <c r="I99" i="11"/>
  <c r="J99" i="11"/>
  <c r="H100" i="11"/>
  <c r="I100" i="11"/>
  <c r="J100" i="11"/>
  <c r="H101" i="11"/>
  <c r="I101" i="11"/>
  <c r="J101" i="11"/>
  <c r="H102" i="11"/>
  <c r="I102" i="11"/>
  <c r="J102" i="11"/>
  <c r="H103" i="11"/>
  <c r="I103" i="11"/>
  <c r="J103" i="11"/>
  <c r="H104" i="11"/>
  <c r="I104" i="11"/>
  <c r="J104" i="11"/>
  <c r="H105" i="11"/>
  <c r="I105" i="11"/>
  <c r="J105" i="11"/>
  <c r="H106" i="11"/>
  <c r="I106" i="11"/>
  <c r="J106" i="11"/>
  <c r="H107" i="11"/>
  <c r="I107" i="11"/>
  <c r="J107" i="11"/>
  <c r="H108" i="11"/>
  <c r="I108" i="11"/>
  <c r="J108" i="11"/>
  <c r="H109" i="11"/>
  <c r="I109" i="11"/>
  <c r="J109" i="11"/>
  <c r="H110" i="11"/>
  <c r="I110" i="11"/>
  <c r="J110" i="11"/>
  <c r="H111" i="11"/>
  <c r="I111" i="11"/>
  <c r="J111" i="11"/>
  <c r="H112" i="11"/>
  <c r="I112" i="11"/>
  <c r="J112" i="11"/>
  <c r="H113" i="11"/>
  <c r="I113" i="11"/>
  <c r="J113" i="11"/>
  <c r="H114" i="11"/>
  <c r="I114" i="11"/>
  <c r="J114" i="11"/>
  <c r="H115" i="11"/>
  <c r="I115" i="11"/>
  <c r="J115" i="11"/>
  <c r="H116" i="11"/>
  <c r="I116" i="11"/>
  <c r="J116" i="11"/>
  <c r="H117" i="11"/>
  <c r="I117" i="11"/>
  <c r="J11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6C7760-EF7B-4249-8D1D-4F2C0E4AF845}" keepAlive="1" name="ModelConnection_ExternalData_1" description="Data Model" type="5" refreshedVersion="8" minRefreshableVersion="5" saveData="1">
    <dbPr connection="Data Model Connection" command="Table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25E1645-1927-464D-BF49-D5EC08C5DFD7}" keepAlive="1" name="ModelConnection_ExternalData_11" description="Data Model" type="5" refreshedVersion="8" minRefreshableVersion="5" saveData="1">
    <dbPr connection="Data Model Connection" command="Table 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71F21554-BFC9-4D4A-9678-0A0F03FAAA2D}" keepAlive="1" name="ModelConnection_ExternalData_12" description="Data Model" type="5" refreshedVersion="8" minRefreshableVersion="5" saveData="1">
    <dbPr connection="Data Model Connection" command="Tabl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FE5CB40-B19E-4755-B286-1EF582D6BE76}" keepAlive="1" name="ModelConnection_ExternalData_13" description="Data Model" type="5" refreshedVersion="8" minRefreshableVersion="5" saveData="1">
    <dbPr connection="Data Model Connection" command="Table 1  Tax rates on liquid fuels 1 1 –31 12 2021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644D4F4B-9085-474C-814D-842487F56E95}" keepAlive="1" name="ModelConnection_ExternalData_14" description="Data Model" type="5" refreshedVersion="8" minRefreshableVersion="5" saveData="1">
    <dbPr connection="Data Model Connection" command="Tax rates on liquid fuels 1 8 2020–31 12 2020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A45717BE-649E-48F2-9B7E-D0E5EF8BA2D2}" keepAlive="1" name="ModelConnection_ExternalData_15" description="Data Model" type="5" refreshedVersion="8" minRefreshableVersion="5" saveData="1">
    <dbPr connection="Data Model Connection" command="Tax rates on liquid fuels 1 1 –31 7 2020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910A5C8-6910-4003-B196-0166306527D0}" keepAlive="1" name="ModelConnection_ExternalData_16" description="Data Model" type="5" refreshedVersion="8" minRefreshableVersion="5" saveData="1">
    <dbPr connection="Data Model Connection" command="1 1 –31 12 2019 verotaulukko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F871BDB6-88CA-4355-ABE8-D2A44AC8282E}" keepAlive="1" name="ModelConnection_ExternalData_17" description="Data Model" type="5" refreshedVersion="8" minRefreshableVersion="5" saveData="1">
    <dbPr connection="Data Model Connection" command="1 1 –31 12 2018 verotaulukko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D49F0F60-5776-401A-BD46-E75EC6FAA953}" keepAlive="1" name="ModelConnection_ExternalData_18" description="Data Model" type="5" refreshedVersion="8" minRefreshableVersion="5" saveData="1">
    <dbPr connection="Data Model Connection" command="1 1 –31 12 2017 verotaulukko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7C6F147A-DC0A-47A7-8038-D0FBBEC89460}" keepAlive="1" name="ModelConnection_ExternalData_19" description="Data Model" type="5" refreshedVersion="8" minRefreshableVersion="5" saveData="1">
    <dbPr connection="Data Model Connection" command="1 1  - 31 12 2016 verotaulukko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8DD7D38E-9980-405B-B2D4-B73F315C6AB2}" name="Query - 1 1  - 31 12 2016 verotaulukko:" description="Connection to the '1 1  - 31 12 2016 verotaulukko:' query in the workbook." type="100" refreshedVersion="8" minRefreshableVersion="5">
    <extLst>
      <ext xmlns:x15="http://schemas.microsoft.com/office/spreadsheetml/2010/11/main" uri="{DE250136-89BD-433C-8126-D09CA5730AF9}">
        <x15:connection id="346af489-4885-485b-a8f6-ca4a0f6ec235"/>
      </ext>
    </extLst>
  </connection>
  <connection id="12" xr16:uid="{2E344DE9-5D85-463D-993E-E4A6BA202DAA}" name="Query - 1 1 –31 12 2017 verotaulukko:" description="Connection to the '1 1 –31 12 2017 verotaulukko:' query in the workbook." type="100" refreshedVersion="8" minRefreshableVersion="5">
    <extLst>
      <ext xmlns:x15="http://schemas.microsoft.com/office/spreadsheetml/2010/11/main" uri="{DE250136-89BD-433C-8126-D09CA5730AF9}">
        <x15:connection id="4641d459-754b-4941-9b78-d7576f6b77ec"/>
      </ext>
    </extLst>
  </connection>
  <connection id="13" xr16:uid="{EE9D9116-6EE5-477A-A2C7-EB7266B25AB1}" name="Query - 1 1 –31 12 2018 verotaulukko:" description="Connection to the '1 1 –31 12 2018 verotaulukko:' query in the workbook." type="100" refreshedVersion="8" minRefreshableVersion="5">
    <extLst>
      <ext xmlns:x15="http://schemas.microsoft.com/office/spreadsheetml/2010/11/main" uri="{DE250136-89BD-433C-8126-D09CA5730AF9}">
        <x15:connection id="19298f3c-f30c-45f1-8fac-8ba0074f0617"/>
      </ext>
    </extLst>
  </connection>
  <connection id="14" xr16:uid="{DB2F41CC-1A0D-4A95-9B5F-801962751B20}" name="Query - 1 1 –31 12 2019 verotaulukko:" description="Connection to the '1 1 –31 12 2019 verotaulukko:' query in the workbook." type="100" refreshedVersion="8" minRefreshableVersion="5">
    <extLst>
      <ext xmlns:x15="http://schemas.microsoft.com/office/spreadsheetml/2010/11/main" uri="{DE250136-89BD-433C-8126-D09CA5730AF9}">
        <x15:connection id="5ac917c7-a40c-4030-bf17-08992eb461ec"/>
      </ext>
    </extLst>
  </connection>
  <connection id="15" xr16:uid="{97FD529C-E6BA-45A3-B334-915F4AFC5088}" name="Query - Table 1" description="Connection to the 'Table 1' query in the workbook." type="100" refreshedVersion="8" minRefreshableVersion="5">
    <extLst>
      <ext xmlns:x15="http://schemas.microsoft.com/office/spreadsheetml/2010/11/main" uri="{DE250136-89BD-433C-8126-D09CA5730AF9}">
        <x15:connection id="68d3f325-d1e8-49a3-aff1-d83fdb5446ce"/>
      </ext>
    </extLst>
  </connection>
  <connection id="16" xr16:uid="{A87DF469-F5DA-4B7E-9F42-1C3F3DD0660C}" name="Query - Table 1: Tax rates on liquid fuels 1 1 –31 12 2021" description="Connection to the 'Table 1: Tax rates on liquid fuels 1 1 –31 12 2021' query in the workbook." type="100" refreshedVersion="8" minRefreshableVersion="5">
    <extLst>
      <ext xmlns:x15="http://schemas.microsoft.com/office/spreadsheetml/2010/11/main" uri="{DE250136-89BD-433C-8126-D09CA5730AF9}">
        <x15:connection id="7219d4d7-9aa5-421c-849f-9a41e9e91fe3"/>
      </ext>
    </extLst>
  </connection>
  <connection id="17" xr16:uid="{AB314218-1C3F-4534-9674-06EB1253D9C9}" name="Query - Table 1: Tax rates on liquid fuels 1 1 –31 12 2021 (2)" description="Connection to the 'Table 1: Tax rates on liquid fuels 1 1 –31 12 2021 (2)' query in the workbook." type="100" refreshedVersion="8" minRefreshableVersion="5">
    <extLst>
      <ext xmlns:x15="http://schemas.microsoft.com/office/spreadsheetml/2010/11/main" uri="{DE250136-89BD-433C-8126-D09CA5730AF9}">
        <x15:connection id="dd1e43cd-9b0d-4928-bd33-47c9bb723811"/>
      </ext>
    </extLst>
  </connection>
  <connection id="18" xr16:uid="{3A7D62F2-790F-443F-8128-70F0A9F9A99C}" name="Query - Table 2" description="Connection to the 'Table 2' query in the workbook." type="100" refreshedVersion="8" minRefreshableVersion="5">
    <extLst>
      <ext xmlns:x15="http://schemas.microsoft.com/office/spreadsheetml/2010/11/main" uri="{DE250136-89BD-433C-8126-D09CA5730AF9}">
        <x15:connection id="82f128d2-6840-4593-a61f-311fbebea3aa"/>
      </ext>
    </extLst>
  </connection>
  <connection id="19" xr16:uid="{6D1FE062-3825-4A2A-A1EB-770E086B5856}" name="Query - Table 2: Combined production of heat and power 1 1 2021–31 12 2023" description="Connection to the 'Table 2: Combined production of heat and power 1 1 2021–31 12 2023' query in the workbook." type="100" refreshedVersion="8" minRefreshableVersion="5">
    <extLst>
      <ext xmlns:x15="http://schemas.microsoft.com/office/spreadsheetml/2010/11/main" uri="{DE250136-89BD-433C-8126-D09CA5730AF9}">
        <x15:connection id="0d4becdb-8002-4ae2-a144-4b4eb7e3d751"/>
      </ext>
    </extLst>
  </connection>
  <connection id="20" xr16:uid="{4EE98041-EA57-41B0-9CCD-7F85593A155D}" name="Query - Table 2: Combined production of heat and power 1 1 2024–" description="Connection to the 'Table 2: Combined production of heat and power 1 1 2024–' query in the workbook." type="100" refreshedVersion="8" minRefreshableVersion="5">
    <extLst>
      <ext xmlns:x15="http://schemas.microsoft.com/office/spreadsheetml/2010/11/main" uri="{DE250136-89BD-433C-8126-D09CA5730AF9}">
        <x15:connection id="a213d010-7d9d-456f-9db6-9408513ba739"/>
      </ext>
    </extLst>
  </connection>
  <connection id="21" xr16:uid="{31D0E20B-1E85-4379-BAF5-A4620ED02831}" name="Query - Table 3" description="Connection to the 'Table 3' query in the workbook." type="100" refreshedVersion="8" minRefreshableVersion="5">
    <extLst>
      <ext xmlns:x15="http://schemas.microsoft.com/office/spreadsheetml/2010/11/main" uri="{DE250136-89BD-433C-8126-D09CA5730AF9}">
        <x15:connection id="9c180dcb-43e8-4e3a-b761-1b8368a730be"/>
      </ext>
    </extLst>
  </connection>
  <connection id="22" xr16:uid="{020EB91C-F091-459C-92F0-DD7890BD2662}" name="Query - Tax rates on liquid fuels 1 1 –31 7 2020:" description="Connection to the 'Tax rates on liquid fuels 1 1 –31 7 2020:' query in the workbook." type="100" refreshedVersion="8" minRefreshableVersion="5">
    <extLst>
      <ext xmlns:x15="http://schemas.microsoft.com/office/spreadsheetml/2010/11/main" uri="{DE250136-89BD-433C-8126-D09CA5730AF9}">
        <x15:connection id="e2cf1987-1498-43e2-a945-213852fb27b3"/>
      </ext>
    </extLst>
  </connection>
  <connection id="23" xr16:uid="{74314BE2-5378-498A-BFF5-CB409618BEDF}" name="Query - Tax rates on liquid fuels 1 1 –31 7 2020: (2)" description="Connection to the 'Tax rates on liquid fuels 1 1 –31 7 2020: (2)' query in the workbook." type="100" refreshedVersion="8" minRefreshableVersion="5">
    <extLst>
      <ext xmlns:x15="http://schemas.microsoft.com/office/spreadsheetml/2010/11/main" uri="{DE250136-89BD-433C-8126-D09CA5730AF9}">
        <x15:connection id="76c72d89-5d2d-4f4a-aa57-deb582f6d0e4"/>
      </ext>
    </extLst>
  </connection>
  <connection id="24" xr16:uid="{10D3B213-3BBF-44AC-BAA1-3BFAF676663F}" name="Query - Tax rates on liquid fuels 1 8 2020–31 12 2020" description="Connection to the 'Tax rates on liquid fuels 1 8 2020–31 12 2020' query in the workbook." type="100" refreshedVersion="8" minRefreshableVersion="5">
    <extLst>
      <ext xmlns:x15="http://schemas.microsoft.com/office/spreadsheetml/2010/11/main" uri="{DE250136-89BD-433C-8126-D09CA5730AF9}">
        <x15:connection id="c891493b-bda7-413f-aa38-7ec0e04c8db1"/>
      </ext>
    </extLst>
  </connection>
  <connection id="25" xr16:uid="{8E44EB37-8992-4AF9-A7DC-17471F07EDB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<sst xmlns="http://schemas.openxmlformats.org/spreadsheetml/2006/main" count="1083" uniqueCount="477">
  <si>
    <t/>
  </si>
  <si>
    <t>10 Motorgasoline</t>
  </si>
  <si>
    <t>cent/ l</t>
  </si>
  <si>
    <t>11 Small engine gasoline</t>
  </si>
  <si>
    <t>20 Bioethanol</t>
  </si>
  <si>
    <t>21 Bioethanol R</t>
  </si>
  <si>
    <t>22 Bioethanol T</t>
  </si>
  <si>
    <t>23 MTBE</t>
  </si>
  <si>
    <t>24 MTBE R</t>
  </si>
  <si>
    <t>25 MTBE T</t>
  </si>
  <si>
    <t>26 TAME</t>
  </si>
  <si>
    <t>27 TAME R</t>
  </si>
  <si>
    <t>28 TAME T</t>
  </si>
  <si>
    <t>29 ETBE</t>
  </si>
  <si>
    <t>30 ETBE R</t>
  </si>
  <si>
    <t>31 ETBE T</t>
  </si>
  <si>
    <t>32 TAEE</t>
  </si>
  <si>
    <t>33 TAEE R</t>
  </si>
  <si>
    <t>34 TAEE T</t>
  </si>
  <si>
    <t>38 Biogasoline</t>
  </si>
  <si>
    <t>39 Biogasoline R</t>
  </si>
  <si>
    <t>40 Biogasoline T</t>
  </si>
  <si>
    <t>47 Ethanol-diesel</t>
  </si>
  <si>
    <t>48 Ethanol-diesel R</t>
  </si>
  <si>
    <t>49 Ethanol-diesel T</t>
  </si>
  <si>
    <t>50 Dieseloil</t>
  </si>
  <si>
    <t>51 Dieseloil paraffin *</t>
  </si>
  <si>
    <t>52 Biodieseloil</t>
  </si>
  <si>
    <t>53 Biodieseloil R</t>
  </si>
  <si>
    <t>54 Biodieseloil T</t>
  </si>
  <si>
    <t>55 Biodieseloil, paraffin *</t>
  </si>
  <si>
    <t>56 Biodieseloil, paraffin R *</t>
  </si>
  <si>
    <t>57 Biodieseloil, paraffin T *</t>
  </si>
  <si>
    <t>60 Light fuel oil</t>
  </si>
  <si>
    <t>61 Light fuel oil,sulphur-free</t>
  </si>
  <si>
    <t>62 Biofuel oil</t>
  </si>
  <si>
    <t>63 Biofuel oil  R</t>
  </si>
  <si>
    <t>64 Biofuel oil T</t>
  </si>
  <si>
    <t>71 Heavy fuel oil</t>
  </si>
  <si>
    <t>cent / kg</t>
  </si>
  <si>
    <t>81 Kerosene-type jet fuel</t>
  </si>
  <si>
    <t>91 Aviation gasoline</t>
  </si>
  <si>
    <t>100 Methanol</t>
  </si>
  <si>
    <t>101 Methanol R</t>
  </si>
  <si>
    <t>102 Methanol T</t>
  </si>
  <si>
    <t>110 LPG</t>
  </si>
  <si>
    <t>snt / kg</t>
  </si>
  <si>
    <t>111 Bio-LPG</t>
  </si>
  <si>
    <t>112 Bio-LPG R</t>
  </si>
  <si>
    <t>113 Bio-LPG T</t>
  </si>
  <si>
    <t>1.1.2024</t>
  </si>
  <si>
    <t>* HE HE152/2022</t>
  </si>
  <si>
    <t>1.1.2023</t>
  </si>
  <si>
    <t>* HE 144/2020</t>
  </si>
  <si>
    <t>Product</t>
  </si>
  <si>
    <t>Product category</t>
  </si>
  <si>
    <t>Energy content tax</t>
  </si>
  <si>
    <t>Carbon dioxide tax</t>
  </si>
  <si>
    <t>Strategic stock fee</t>
  </si>
  <si>
    <t>Total</t>
  </si>
  <si>
    <t>Motor gasoline c/l</t>
  </si>
  <si>
    <t>Small engine gasoline c/l</t>
  </si>
  <si>
    <t>Bioethanol c/l</t>
  </si>
  <si>
    <t>Bioethanol R c/l</t>
  </si>
  <si>
    <t>Bioethanol T c/l</t>
  </si>
  <si>
    <t>MTBE snt/l</t>
  </si>
  <si>
    <t>MTBE R snt/l</t>
  </si>
  <si>
    <t>MTBE T snt/l</t>
  </si>
  <si>
    <t>TAME snt/l</t>
  </si>
  <si>
    <t>TAME R c/l</t>
  </si>
  <si>
    <t>TAME T c/l</t>
  </si>
  <si>
    <t>ETBE c/l</t>
  </si>
  <si>
    <t>ETBE R c/l</t>
  </si>
  <si>
    <t>ETBE T c/l</t>
  </si>
  <si>
    <t>TAEE c/l</t>
  </si>
  <si>
    <t>TAEE R c/l</t>
  </si>
  <si>
    <t>TAEE T c/l</t>
  </si>
  <si>
    <t>Biogasoline c/l</t>
  </si>
  <si>
    <t>Biogasoline  R c/l</t>
  </si>
  <si>
    <t>Biogasoline  T c/l</t>
  </si>
  <si>
    <t>Ethanol-diesel c/l</t>
  </si>
  <si>
    <t>Ethanol-diesel R c/l</t>
  </si>
  <si>
    <t>Ethanol-diesel T c/l</t>
  </si>
  <si>
    <t>Diesel oil c/ll</t>
  </si>
  <si>
    <t>Diesel oil para c/l</t>
  </si>
  <si>
    <t>Biodiesel oil c/l</t>
  </si>
  <si>
    <t>Biodiesel oil R c/l</t>
  </si>
  <si>
    <t>Biodiesel oil T c/l</t>
  </si>
  <si>
    <t>Biodiesel oil P c/l</t>
  </si>
  <si>
    <t>Biodiesel oil P R c/l</t>
  </si>
  <si>
    <t>Biodiesel oil P R c/l</t>
  </si>
  <si>
    <t>Light fuel oil c/l</t>
  </si>
  <si>
    <t>Light fuel oil,sulphur-free c/l</t>
  </si>
  <si>
    <t>Biofuel oil c/l</t>
  </si>
  <si>
    <t>Biofuel oil R c/l</t>
  </si>
  <si>
    <t>Biofuel oil T c/l</t>
  </si>
  <si>
    <t>Heavy fuel oil c/kg</t>
  </si>
  <si>
    <t>Kerosene-type jet fuel c/l</t>
  </si>
  <si>
    <t>Aviation gasoline c/l</t>
  </si>
  <si>
    <t>Methanol c/l</t>
  </si>
  <si>
    <t>Methanol R c/l</t>
  </si>
  <si>
    <t>Methanol T /l</t>
  </si>
  <si>
    <t>LPG c/l</t>
  </si>
  <si>
    <t>Bio-LPG c/l</t>
  </si>
  <si>
    <t>Bio-LPG R c/l</t>
  </si>
  <si>
    <t>Bio-LPG T c/l</t>
  </si>
  <si>
    <t>Energy content</t>
  </si>
  <si>
    <t>Carbon dioxide</t>
  </si>
  <si>
    <t>Strategic stock</t>
  </si>
  <si>
    <t>Unit</t>
  </si>
  <si>
    <t>2024M8</t>
  </si>
  <si>
    <t>2024M7</t>
  </si>
  <si>
    <t>2024M6</t>
  </si>
  <si>
    <t>2024M5</t>
  </si>
  <si>
    <t>2024M4</t>
  </si>
  <si>
    <t>2024M3</t>
  </si>
  <si>
    <t>2024M2</t>
  </si>
  <si>
    <t>2024M1</t>
  </si>
  <si>
    <t>2023M12</t>
  </si>
  <si>
    <t>2023M11</t>
  </si>
  <si>
    <t>2023M10</t>
  </si>
  <si>
    <t>2023M9</t>
  </si>
  <si>
    <t>2023M8</t>
  </si>
  <si>
    <t>2023M7</t>
  </si>
  <si>
    <t>2023M6</t>
  </si>
  <si>
    <t>2023M5</t>
  </si>
  <si>
    <t>2023M4</t>
  </si>
  <si>
    <t>2023M3</t>
  </si>
  <si>
    <t>2023M2</t>
  </si>
  <si>
    <t>2023M1</t>
  </si>
  <si>
    <t>2022M12</t>
  </si>
  <si>
    <t>2022M11</t>
  </si>
  <si>
    <t>2022M10</t>
  </si>
  <si>
    <t>2022M9</t>
  </si>
  <si>
    <t>2022M8</t>
  </si>
  <si>
    <t>2022M7</t>
  </si>
  <si>
    <t>2022M6</t>
  </si>
  <si>
    <t>2022M5</t>
  </si>
  <si>
    <t>2022M4</t>
  </si>
  <si>
    <t>2022M3</t>
  </si>
  <si>
    <t>2022M2</t>
  </si>
  <si>
    <t>2022M1</t>
  </si>
  <si>
    <t>2021M12</t>
  </si>
  <si>
    <t>2021M11</t>
  </si>
  <si>
    <t>2021M10</t>
  </si>
  <si>
    <t>2021M9</t>
  </si>
  <si>
    <t>2021M8</t>
  </si>
  <si>
    <t>2021M7</t>
  </si>
  <si>
    <t>2021M6</t>
  </si>
  <si>
    <t>2021M5</t>
  </si>
  <si>
    <t>2021M4</t>
  </si>
  <si>
    <t>2021M3</t>
  </si>
  <si>
    <t>2021M2</t>
  </si>
  <si>
    <t>2021M1</t>
  </si>
  <si>
    <t>2020M12</t>
  </si>
  <si>
    <t>2020M11</t>
  </si>
  <si>
    <t>2020M10</t>
  </si>
  <si>
    <t>2020M09</t>
  </si>
  <si>
    <t>2020M08</t>
  </si>
  <si>
    <t>2020M07</t>
  </si>
  <si>
    <t>2020M06</t>
  </si>
  <si>
    <t>2020M05</t>
  </si>
  <si>
    <t>2020M04</t>
  </si>
  <si>
    <t>2020M03</t>
  </si>
  <si>
    <t>2020M02</t>
  </si>
  <si>
    <t>2020M01</t>
  </si>
  <si>
    <t>2019M12</t>
  </si>
  <si>
    <t>2019M11</t>
  </si>
  <si>
    <t>2019M10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</si>
  <si>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</si>
  <si>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</si>
  <si>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</si>
  <si>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</si>
  <si>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</si>
  <si>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</si>
  <si>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</si>
  <si>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</si>
  <si>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</si>
  <si>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</si>
  <si>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</si>
  <si>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</si>
  <si>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</si>
  <si>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</si>
  <si>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</si>
  <si>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</si>
  <si>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</si>
  <si>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</si>
  <si>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</si>
  <si>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</si>
  <si>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</si>
  <si>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</si>
  <si>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</si>
  <si>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</si>
  <si>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</si>
  <si>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</si>
  <si>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</si>
  <si>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</si>
  <si>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</si>
  <si>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</si>
  <si>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</si>
  <si>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</si>
  <si>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</si>
  <si>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</si>
  <si>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</si>
  <si>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</si>
  <si>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</si>
  <si>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</si>
  <si>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</si>
  <si>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</si>
  <si>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</si>
  <si>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</si>
  <si>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</si>
  <si>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</si>
  <si>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</si>
  <si>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</si>
  <si>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</si>
  <si>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</si>
  <si>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2015M09</t>
  </si>
  <si>
    <t>2015M08</t>
  </si>
  <si>
    <t>2015M07</t>
  </si>
  <si>
    <t>2015M06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</si>
  <si>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</si>
  <si>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</si>
  <si>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</si>
  <si>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</si>
  <si>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</si>
  <si>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</si>
  <si>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</si>
  <si>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</si>
  <si>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</si>
  <si>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</si>
  <si>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2014M07</t>
  </si>
  <si>
    <t>2014M06</t>
  </si>
  <si>
    <t>2014M05</t>
  </si>
  <si>
    <t>2014M04</t>
  </si>
  <si>
    <t>2014M03</t>
  </si>
  <si>
    <t>2014M02</t>
  </si>
  <si>
    <t>2014M01</t>
  </si>
  <si>
    <t>2013M12</t>
  </si>
  <si>
    <t>2013M11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</si>
  <si>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</si>
  <si>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</si>
  <si>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</si>
  <si>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</si>
  <si>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</si>
  <si>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</si>
  <si>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</si>
  <si>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</si>
  <si>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</si>
  <si>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</si>
  <si>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</si>
  <si>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</si>
  <si>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</si>
  <si>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</si>
  <si>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</si>
  <si>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</si>
  <si>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</si>
  <si>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</si>
  <si>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</si>
  <si>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</si>
  <si>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</si>
  <si>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</si>
  <si>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</si>
  <si>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</si>
  <si>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</si>
  <si>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</si>
  <si>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</si>
  <si>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</si>
  <si>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</si>
  <si>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</si>
  <si>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</si>
  <si>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</si>
  <si>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</si>
  <si>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</si>
  <si>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</si>
  <si>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</si>
  <si>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</si>
  <si>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</si>
  <si>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</si>
  <si>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</si>
  <si>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</si>
  <si>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</si>
  <si>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</si>
  <si>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</si>
  <si>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</si>
  <si>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</si>
  <si>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</si>
  <si>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</si>
  <si>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</si>
  <si>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</si>
  <si>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</si>
  <si>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</si>
  <si>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</si>
  <si>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</si>
  <si>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</si>
  <si>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</si>
  <si>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</si>
  <si>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</si>
  <si>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</si>
  <si>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</si>
  <si>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</si>
  <si>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</si>
  <si>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</si>
  <si>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</si>
  <si>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</si>
  <si>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</si>
  <si>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</si>
  <si>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</si>
  <si>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</si>
  <si>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</si>
  <si>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</si>
  <si>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</si>
  <si>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</si>
  <si>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</si>
  <si>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</si>
  <si>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</si>
  <si>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</si>
  <si>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</si>
  <si>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</si>
  <si>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</si>
  <si>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</si>
  <si>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</si>
  <si>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</si>
  <si>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</si>
  <si>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</si>
  <si>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</si>
  <si>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</si>
  <si>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</si>
  <si>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</si>
  <si>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</si>
  <si>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</si>
  <si>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</si>
  <si>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</si>
  <si>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</si>
  <si>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</si>
  <si>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</si>
  <si>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</si>
  <si>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</si>
  <si>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</si>
  <si>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</si>
  <si>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</si>
  <si>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</si>
  <si>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</si>
  <si>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</si>
  <si>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</si>
  <si>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</si>
  <si>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</si>
  <si>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</si>
  <si>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</si>
  <si>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</si>
  <si>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</si>
  <si>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</si>
  <si>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</si>
  <si>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</si>
  <si>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</si>
  <si>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</si>
  <si>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</si>
  <si>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</si>
  <si>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</si>
  <si>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</si>
  <si>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</si>
  <si>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</si>
  <si>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</si>
  <si>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</si>
  <si>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</si>
  <si>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</si>
  <si>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</si>
  <si>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</si>
  <si>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</si>
  <si>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</si>
  <si>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</si>
  <si>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</si>
  <si>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</si>
  <si>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</si>
  <si>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</si>
  <si>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</si>
  <si>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</si>
  <si>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</si>
  <si>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</si>
  <si>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</si>
  <si>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</si>
  <si>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</si>
  <si>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Bensiini 98 E5 / Gasoline 98 E5</t>
  </si>
  <si>
    <t>Bensiini 95 E10 / Gasoline 95 E10</t>
  </si>
  <si>
    <t>Diesel</t>
  </si>
  <si>
    <t>CPI/Base 2015</t>
  </si>
  <si>
    <t>Adj. Diesel</t>
  </si>
  <si>
    <t>Adj. Bensiini 95 E10 / Gasoline 95 E10</t>
  </si>
  <si>
    <t>Adj. Bensiini 98 E5 / Gasoline 98 E5</t>
  </si>
  <si>
    <t>CPI/100</t>
  </si>
  <si>
    <t>CPI/Base 2024</t>
  </si>
  <si>
    <t>Tuote</t>
  </si>
  <si>
    <t>Tuote-ryhmä</t>
  </si>
  <si>
    <t>Energiasisältö-vero</t>
  </si>
  <si>
    <t>Hiilidioksidi-vero</t>
  </si>
  <si>
    <t>Huoltovarmuus-maksu</t>
  </si>
  <si>
    <t>Yhteensä</t>
  </si>
  <si>
    <t>Moottoribensiini snt/l</t>
  </si>
  <si>
    <t>Pienmoottoribensiini snt/l</t>
  </si>
  <si>
    <t>Bioetanoli snt/l</t>
  </si>
  <si>
    <t>Bioetanoli R snt/l</t>
  </si>
  <si>
    <t>Bioetanoli T snt/l</t>
  </si>
  <si>
    <t>TAME R snt/l</t>
  </si>
  <si>
    <t>TAME T snt/l</t>
  </si>
  <si>
    <t>ETBE snt/l</t>
  </si>
  <si>
    <t>ETBE R snt/l</t>
  </si>
  <si>
    <t>ETBE T snt/l</t>
  </si>
  <si>
    <t>TAEE snt/l</t>
  </si>
  <si>
    <t>TAEE R snt/l</t>
  </si>
  <si>
    <t>TAEE T snt/l</t>
  </si>
  <si>
    <t>Biobensiini snt/l</t>
  </si>
  <si>
    <t>Biobensiini R snt/l</t>
  </si>
  <si>
    <t>Biobensiini T snt/l</t>
  </si>
  <si>
    <t>Etanolidiesel snt/l</t>
  </si>
  <si>
    <t>Etanolidiesel R snt/l</t>
  </si>
  <si>
    <t>Etanolidiesel T snt/l</t>
  </si>
  <si>
    <t>Dieselöljy snt/l</t>
  </si>
  <si>
    <t>Dieselöljy para snt/l</t>
  </si>
  <si>
    <t>Biodieselöljy snt/l</t>
  </si>
  <si>
    <t>Biodieselöljy R snt/l</t>
  </si>
  <si>
    <t>Biodieselöljy T snt/l</t>
  </si>
  <si>
    <t>Biodieselöljy P snt/l</t>
  </si>
  <si>
    <t>Biodieselöljy P R snt/l</t>
  </si>
  <si>
    <t>Biodieselöljy P T snt/l</t>
  </si>
  <si>
    <t>Kevyt polttoöljy snt/l</t>
  </si>
  <si>
    <t>Kevyt polttoöljy rikitön snt/l</t>
  </si>
  <si>
    <t>Biopolttoöljy snt/l</t>
  </si>
  <si>
    <t>Biopolttoöljy R snt/l</t>
  </si>
  <si>
    <t>Biopolttoöljy T snt/l</t>
  </si>
  <si>
    <t>Raskas polttoöljy snt/kg</t>
  </si>
  <si>
    <t>Lentopetroli snt/l</t>
  </si>
  <si>
    <t>Lentobensiini snt/l</t>
  </si>
  <si>
    <t>Metanoli snt/l</t>
  </si>
  <si>
    <t>Metanoli R snt/l</t>
  </si>
  <si>
    <t>Metanoli T snt/l</t>
  </si>
  <si>
    <t>Nestekaasu snt/kg</t>
  </si>
  <si>
    <t>Bionestekaasu snt/kg</t>
  </si>
  <si>
    <t>Bionestekaasu R snt/kg</t>
  </si>
  <si>
    <t>Bionestekaasu T snt/kg</t>
  </si>
  <si>
    <t>Moottoribensiini snt/I</t>
  </si>
  <si>
    <t>Pienmoottoribensiini snt/I</t>
  </si>
  <si>
    <t>Bioetanoli R snt/1</t>
  </si>
  <si>
    <t>Bioetanoli T snt/I</t>
  </si>
  <si>
    <t>MTBE R snt/I</t>
  </si>
  <si>
    <t>MIBE T snt/I</t>
  </si>
  <si>
    <t>TAME snt/I</t>
  </si>
  <si>
    <t>TAME R snt/I</t>
  </si>
  <si>
    <t>TAME T snt/1</t>
  </si>
  <si>
    <t>ETBE snt/I</t>
  </si>
  <si>
    <t>ETBE R snt/J</t>
  </si>
  <si>
    <t>TAEE R snt/I</t>
  </si>
  <si>
    <t>Biobensiini snt/1</t>
  </si>
  <si>
    <t>Biobensiini R snt/I</t>
  </si>
  <si>
    <t>Biobensiini T snt/I</t>
  </si>
  <si>
    <t>Etanolidiesel snt/I</t>
  </si>
  <si>
    <t>Etanolidiesel snt/l R</t>
  </si>
  <si>
    <t>Etanolidiesel snt/l T</t>
  </si>
  <si>
    <t>Dieselöljy snt/I</t>
  </si>
  <si>
    <t>Dieselöljy para snt/I</t>
  </si>
  <si>
    <t>Biodieselöljy snt/1</t>
  </si>
  <si>
    <t>Biodieselöljy R snt/I</t>
  </si>
  <si>
    <t>Biodieselöljy T snt/I</t>
  </si>
  <si>
    <t>Biodieselöljy P snt/I</t>
  </si>
  <si>
    <t>Biodieselöljy P R snt/I</t>
  </si>
  <si>
    <t>Biodieselöljy P T snt/I</t>
  </si>
  <si>
    <t>Kevyt polttoöljy snt/I</t>
  </si>
  <si>
    <t>Kevyt polttoöljy rikitön snt/1</t>
  </si>
  <si>
    <t>Biopolttoöljy snt/1</t>
  </si>
  <si>
    <t>Biopolttoöljy R snt/1</t>
  </si>
  <si>
    <t>Biopolttoöljy T snt/1</t>
  </si>
  <si>
    <t>Lentopetroli snt/I</t>
  </si>
  <si>
    <t>Lentobensiini snt/I</t>
  </si>
  <si>
    <t>Metanoli snt/I</t>
  </si>
  <si>
    <t>Metanoli R snt/I</t>
  </si>
  <si>
    <t>Metanoli T snt/I</t>
  </si>
  <si>
    <t>Kivihiili, kivihiilibriketit, kivihiilestä valmistetut kiinteät polttoaineet</t>
  </si>
  <si>
    <t>Maakaasu, euroa/MWh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</si>
</sst>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73DDEEDB-143B-4258-AAFF-AE695AC3C933}" autoFormatId="16" applyNumberFormats="0" applyBorderFormats="0" applyFontFormats="0" applyPatternFormats="0" applyAlignmentFormats="0" applyWidthHeightFormats="0">
  <queryTableRefresh nextId="7">
    <queryTableFields count="6">
      <queryTableField id="1" name="Productarrow_upward" tableColumnId="1"/>
      <queryTableField id="2" name="Energy content taxarrow_upward" tableColumnId="2"/>
      <queryTableField id="3" name="Carbon dioxide taxarrow_upward" tableColumnId="3"/>
      <queryTableField id="4" name="Strategic stock feearrow_upward" tableColumnId="4"/>
      <queryTableField id="5" name="Unitarrow_upward" tableColumnId="5"/>
      <queryTableField id="6" name="Totalarrow_upward" tableColumnId="6"/>
    </queryTableFields>
  </queryTableRefresh>
  <extLst>
    <ext xmlns:x15="http://schemas.microsoft.com/office/spreadsheetml/2010/11/main" uri="{883FBD77-0823-4a55-B5E3-86C4891E6966}">
      <x15:queryTable sourceDataName="Query - Table 1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0" xr16:uid="{DC235D82-9688-4B2D-AAEB-EF190675DF7D}" autoFormatId="16" applyNumberFormats="0" applyBorderFormats="0" applyFontFormats="0" applyPatternFormats="0" applyAlignmentFormats="0" applyWidthHeightFormats="0">
  <queryTableRefresh nextId="7">
    <queryTableFields count="6">
      <queryTableField id="1" name="Tuote" tableColumnId="1"/>
      <queryTableField id="2" name="Tuote-ryhmä" tableColumnId="2"/>
      <queryTableField id="3" name="Energiasisältö-vero" tableColumnId="3"/>
      <queryTableField id="4" name="Hiilidioksidi-vero" tableColumnId="4"/>
      <queryTableField id="5" name="Huoltovarmuus-maksu" tableColumnId="5"/>
      <queryTableField id="6" name="Yhteensä" tableColumnId="6"/>
    </queryTableFields>
  </queryTableRefresh>
  <extLst>
    <ext xmlns:x15="http://schemas.microsoft.com/office/spreadsheetml/2010/11/main" uri="{883FBD77-0823-4a55-B5E3-86C4891E6966}">
      <x15:queryTable sourceDataName="Query - 1 1  - 31 12 2016 verotaulukko: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B9F411CA-EA47-43AB-A03F-C9D3968F8004}" autoFormatId="16" applyNumberFormats="0" applyBorderFormats="0" applyFontFormats="0" applyPatternFormats="0" applyAlignmentFormats="0" applyWidthHeightFormats="0">
  <queryTableRefresh nextId="7">
    <queryTableFields count="6">
      <queryTableField id="1" name="Productarrow_upward" tableColumnId="1"/>
      <queryTableField id="2" name="Energy content taxarrow_upward" tableColumnId="2"/>
      <queryTableField id="3" name="Carbon dioxide taxarrow_upward" tableColumnId="3"/>
      <queryTableField id="4" name="Strategic stock feearrow_upward" tableColumnId="4"/>
      <queryTableField id="5" name="Unitarrow_upward" tableColumnId="5"/>
      <queryTableField id="6" name="Totalarrow_upward" tableColumnId="6"/>
    </queryTableFields>
  </queryTableRefresh>
  <extLst>
    <ext xmlns:x15="http://schemas.microsoft.com/office/spreadsheetml/2010/11/main" uri="{883FBD77-0823-4a55-B5E3-86C4891E6966}">
      <x15:queryTable sourceDataName="Query - Table 2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7C85142-7AEC-40BA-AE1D-CBEAD7ED2133}" autoFormatId="16" applyNumberFormats="0" applyBorderFormats="0" applyFontFormats="0" applyPatternFormats="0" applyAlignmentFormats="0" applyWidthHeightFormats="0">
  <queryTableRefresh nextId="7">
    <queryTableFields count="6">
      <queryTableField id="1" name="Productarrow_upward" tableColumnId="1"/>
      <queryTableField id="2" name="Energy content taxarrow_upward" tableColumnId="2"/>
      <queryTableField id="3" name="Carbon dioxide taxarrow_upward" tableColumnId="3"/>
      <queryTableField id="4" name="Strategic stock feearrow_upward" tableColumnId="4"/>
      <queryTableField id="5" name="Unitarrow_upward" tableColumnId="5"/>
      <queryTableField id="6" name="Totalarrow_upward" tableColumnId="6"/>
    </queryTableFields>
  </queryTableRefresh>
  <extLst>
    <ext xmlns:x15="http://schemas.microsoft.com/office/spreadsheetml/2010/11/main" uri="{883FBD77-0823-4a55-B5E3-86C4891E6966}">
      <x15:queryTable sourceDataName="Query - Table 3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2052B0EF-680C-41C2-84A7-B83C892FDBB9}" autoFormatId="16" applyNumberFormats="0" applyBorderFormats="0" applyFontFormats="0" applyPatternFormats="0" applyAlignmentFormats="0" applyWidthHeightFormats="0">
  <queryTableRefresh nextId="7">
    <queryTableFields count="6">
      <queryTableField id="1" name="Product" tableColumnId="1"/>
      <queryTableField id="2" name="Product category" tableColumnId="2"/>
      <queryTableField id="3" name="Energy content tax" tableColumnId="3"/>
      <queryTableField id="4" name="Carbon dioxide tax" tableColumnId="4"/>
      <queryTableField id="5" name="Strategic stock fee" tableColumnId="5"/>
      <queryTableField id="6" name="Total" tableColumnId="6"/>
    </queryTableFields>
  </queryTableRefresh>
  <extLst>
    <ext xmlns:x15="http://schemas.microsoft.com/office/spreadsheetml/2010/11/main" uri="{883FBD77-0823-4a55-B5E3-86C4891E6966}">
      <x15:queryTable sourceDataName="Query - Table 1: Tax rates on liquid fuels 1 1 –31 12 2021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FB74B332-7D44-4824-844F-A758C1E20B12}" autoFormatId="16" applyNumberFormats="0" applyBorderFormats="0" applyFontFormats="0" applyPatternFormats="0" applyAlignmentFormats="0" applyWidthHeightFormats="0">
  <queryTableRefresh nextId="7">
    <queryTableFields count="6">
      <queryTableField id="1" name="Product" tableColumnId="1"/>
      <queryTableField id="2" name="Product category" tableColumnId="2"/>
      <queryTableField id="3" name="Energy content tax" tableColumnId="3"/>
      <queryTableField id="4" name="Carbon dioxide tax" tableColumnId="4"/>
      <queryTableField id="5" name="Strategic stock fee" tableColumnId="5"/>
      <queryTableField id="6" name="Total" tableColumnId="6"/>
    </queryTableFields>
  </queryTableRefresh>
  <extLst>
    <ext xmlns:x15="http://schemas.microsoft.com/office/spreadsheetml/2010/11/main" uri="{883FBD77-0823-4a55-B5E3-86C4891E6966}">
      <x15:queryTable sourceDataName="Query - Tax rates on liquid fuels 1 8 2020–31 12 2020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DB4DAA10-AA2B-40CC-AA57-B495CFC063F4}" autoFormatId="16" applyNumberFormats="0" applyBorderFormats="0" applyFontFormats="0" applyPatternFormats="0" applyAlignmentFormats="0" applyWidthHeightFormats="0">
  <queryTableRefresh nextId="7">
    <queryTableFields count="6">
      <queryTableField id="1" name="Product" tableColumnId="1"/>
      <queryTableField id="2" name="Product category" tableColumnId="2"/>
      <queryTableField id="3" name="Energy content tax" tableColumnId="3"/>
      <queryTableField id="4" name="Carbon dioxide tax" tableColumnId="4"/>
      <queryTableField id="5" name="Strategic stock fee" tableColumnId="5"/>
      <queryTableField id="6" name="Total" tableColumnId="6"/>
    </queryTableFields>
  </queryTableRefresh>
  <extLst>
    <ext xmlns:x15="http://schemas.microsoft.com/office/spreadsheetml/2010/11/main" uri="{883FBD77-0823-4a55-B5E3-86C4891E6966}">
      <x15:queryTable sourceDataName="Query - Tax rates on liquid fuels 1 1 –31 7 2020: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7" xr16:uid="{5C8D5262-10A5-47F6-91BB-F3D9D743B586}" autoFormatId="16" applyNumberFormats="0" applyBorderFormats="0" applyFontFormats="0" applyPatternFormats="0" applyAlignmentFormats="0" applyWidthHeightFormats="0">
  <queryTableRefresh nextId="7">
    <queryTableFields count="6">
      <queryTableField id="1" name="Tuote" tableColumnId="1"/>
      <queryTableField id="2" name="Tuote-ryhmä" tableColumnId="2"/>
      <queryTableField id="3" name="Energiasisältö-vero" tableColumnId="3"/>
      <queryTableField id="4" name="Hiilidioksidi-vero" tableColumnId="4"/>
      <queryTableField id="5" name="Huoltovarmuus-maksu" tableColumnId="5"/>
      <queryTableField id="6" name="Yhteensä" tableColumnId="6"/>
    </queryTableFields>
  </queryTableRefresh>
  <extLst>
    <ext xmlns:x15="http://schemas.microsoft.com/office/spreadsheetml/2010/11/main" uri="{883FBD77-0823-4a55-B5E3-86C4891E6966}">
      <x15:queryTable sourceDataName="Query - 1 1 –31 12 2019 verotaulukko: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8" xr16:uid="{74D8A10D-AEF0-451A-AF4A-4F36ADD2942E}" autoFormatId="16" applyNumberFormats="0" applyBorderFormats="0" applyFontFormats="0" applyPatternFormats="0" applyAlignmentFormats="0" applyWidthHeightFormats="0">
  <queryTableRefresh nextId="7">
    <queryTableFields count="6">
      <queryTableField id="1" name="Tuote" tableColumnId="1"/>
      <queryTableField id="2" name="Tuote-ryhmä" tableColumnId="2"/>
      <queryTableField id="3" name="Energiasisältö-vero" tableColumnId="3"/>
      <queryTableField id="4" name="Hiilidioksidi-vero" tableColumnId="4"/>
      <queryTableField id="5" name="Huoltovarmuus-maksu" tableColumnId="5"/>
      <queryTableField id="6" name="Yhteensä" tableColumnId="6"/>
    </queryTableFields>
  </queryTableRefresh>
  <extLst>
    <ext xmlns:x15="http://schemas.microsoft.com/office/spreadsheetml/2010/11/main" uri="{883FBD77-0823-4a55-B5E3-86C4891E6966}">
      <x15:queryTable sourceDataName="Query - 1 1 –31 12 2018 verotaulukko: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9" xr16:uid="{F53C37A1-E9C9-4FB6-A9D3-5B4545D6F16F}" autoFormatId="16" applyNumberFormats="0" applyBorderFormats="0" applyFontFormats="0" applyPatternFormats="0" applyAlignmentFormats="0" applyWidthHeightFormats="0">
  <queryTableRefresh nextId="7">
    <queryTableFields count="6">
      <queryTableField id="1" name="Tuote" tableColumnId="1"/>
      <queryTableField id="2" name="Tuote-ryhmä" tableColumnId="2"/>
      <queryTableField id="3" name="Energiasisältö-vero" tableColumnId="3"/>
      <queryTableField id="4" name="Hiilidioksidi-vero" tableColumnId="4"/>
      <queryTableField id="5" name="Huoltovarmuus-maksu" tableColumnId="5"/>
      <queryTableField id="6" name="Yhteensä" tableColumnId="6"/>
    </queryTableFields>
  </queryTableRefresh>
  <extLst>
    <ext xmlns:x15="http://schemas.microsoft.com/office/spreadsheetml/2010/11/main" uri="{883FBD77-0823-4a55-B5E3-86C4891E6966}">
      <x15:queryTable sourceDataName="Query - 1 1 –31 12 2017 verotaulukko: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C7A914-CF80-4A42-BABF-FDEEC4EA1A20}" name="Table_1" displayName="Table_1" ref="A1:F51" tableType="queryTable" totalsRowShown="0">
  <autoFilter ref="A1:F51" xr:uid="{04C7A914-CF80-4A42-BABF-FDEEC4EA1A20}"/>
  <tableColumns count="6">
    <tableColumn id="1" xr3:uid="{B1774BA7-AD01-4D17-A4A3-48A1F23EB6FA}" uniqueName="1" name="Product" queryTableFieldId="1" dataDxfId="12"/>
    <tableColumn id="2" xr3:uid="{89607F1E-FE72-4D2E-AD8A-C7B4DF377604}" uniqueName="2" name="Energy content" queryTableFieldId="2"/>
    <tableColumn id="3" xr3:uid="{81C9E28C-74CE-4818-BAA5-87521F06B32C}" uniqueName="3" name="Carbon dioxide" queryTableFieldId="3"/>
    <tableColumn id="4" xr3:uid="{5C776C48-CF7C-457B-9A01-9DEE05D11B30}" uniqueName="4" name="Strategic stock" queryTableFieldId="4"/>
    <tableColumn id="5" xr3:uid="{C5EAB361-6119-4367-9AB7-0105027217B2}" uniqueName="5" name="Unit" queryTableFieldId="5" dataDxfId="11"/>
    <tableColumn id="6" xr3:uid="{ECC48377-B04F-46A0-9D31-29C165DB386C}" uniqueName="6" name="Total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1ABA7F-5C64-42FE-A49F-A520B3A58945}" name="_1_1____31_12_2016_verotaulukko" displayName="_1_1____31_12_2016_verotaulukko" ref="A1:F49" tableType="queryTable" totalsRowShown="0">
  <autoFilter ref="A1:F49" xr:uid="{E31ABA7F-5C64-42FE-A49F-A520B3A58945}"/>
  <tableColumns count="6">
    <tableColumn id="1" xr3:uid="{FEAA99C8-6F62-435F-85F8-ACF7601EFB1B}" uniqueName="1" name="Tuote" queryTableFieldId="1" dataDxfId="0"/>
    <tableColumn id="2" xr3:uid="{457B8904-BCBB-4840-A02B-14DE15D86F2C}" uniqueName="2" name="Tuote-ryhmä" queryTableFieldId="2"/>
    <tableColumn id="3" xr3:uid="{409F779E-2213-4FBB-831B-96506E15CCC1}" uniqueName="3" name="Energiasisältö-vero" queryTableFieldId="3"/>
    <tableColumn id="4" xr3:uid="{D315106A-BE9A-44C1-A98B-9103B8635DD2}" uniqueName="4" name="Hiilidioksidi-vero" queryTableFieldId="4"/>
    <tableColumn id="5" xr3:uid="{E3AA40DC-A1D3-44F2-ABC1-A6D3586176BD}" uniqueName="5" name="Huoltovarmuus-maksu" queryTableFieldId="5"/>
    <tableColumn id="6" xr3:uid="{311C48BA-4B04-44AE-A68C-BF5372234848}" uniqueName="6" name="Yhteensä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2B8947-9DE9-46F9-A823-F7EC747A724A}" name="Table_2" displayName="Table_2" ref="A1:F51" tableType="queryTable" totalsRowShown="0">
  <autoFilter ref="A1:F51" xr:uid="{C02B8947-9DE9-46F9-A823-F7EC747A724A}"/>
  <tableColumns count="6">
    <tableColumn id="1" xr3:uid="{C1EF0016-EBB6-4B41-BA48-372B8228CEDF}" uniqueName="1" name="Product" queryTableFieldId="1" dataDxfId="10"/>
    <tableColumn id="2" xr3:uid="{05D8F61F-37F0-42B4-A2F8-04741296970B}" uniqueName="2" name="Energy content tax" queryTableFieldId="2"/>
    <tableColumn id="3" xr3:uid="{EFEACC93-76BF-44C9-93D2-BC04F50482E7}" uniqueName="3" name="Carbon dioxide tax" queryTableFieldId="3"/>
    <tableColumn id="4" xr3:uid="{3DCA91E5-B4EF-4BB4-83D3-E9E53700D5E9}" uniqueName="4" name="Strategic stock fee" queryTableFieldId="4"/>
    <tableColumn id="5" xr3:uid="{31D07DA4-14CE-4697-A795-1210F3B5AC40}" uniqueName="5" name="Unit" queryTableFieldId="5" dataDxfId="9"/>
    <tableColumn id="6" xr3:uid="{9736B51E-FB34-4FE9-835A-2E06F5924AF8}" uniqueName="6" name="Total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385151-36C1-48F6-B054-B57AF19A8AC0}" name="Table_3" displayName="Table_3" ref="A1:F49" tableType="queryTable" totalsRowShown="0">
  <autoFilter ref="A1:F49" xr:uid="{7C385151-36C1-48F6-B054-B57AF19A8AC0}"/>
  <tableColumns count="6">
    <tableColumn id="1" xr3:uid="{AEAF0FCA-6DC3-4E5F-8D40-B4BB141E4212}" uniqueName="1" name="Product" queryTableFieldId="1" dataDxfId="8"/>
    <tableColumn id="2" xr3:uid="{BD72983B-DA6A-4F54-A090-0A91EE848150}" uniqueName="2" name="Energy content tax" queryTableFieldId="2"/>
    <tableColumn id="3" xr3:uid="{1B8CBD65-A037-47C3-B2C7-19DC7811645C}" uniqueName="3" name="Carbon dioxide tax" queryTableFieldId="3"/>
    <tableColumn id="4" xr3:uid="{20864E3F-4BF1-4E46-9FF7-E50C931ACA58}" uniqueName="4" name="Strategic stock fee" queryTableFieldId="4"/>
    <tableColumn id="5" xr3:uid="{3A805176-6F91-4E1E-BFF1-B20918143C5D}" uniqueName="5" name="Unit" queryTableFieldId="5" dataDxfId="7"/>
    <tableColumn id="6" xr3:uid="{5F1B2D04-7002-4DA5-9568-8CC6317EA9F0}" uniqueName="6" name="Total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D8F96E-CB9C-4B54-866C-FA028D596959}" name="Table_1__Tax_rates_on_liquid_fuels_1_1__31_12_2021" displayName="Table_1__Tax_rates_on_liquid_fuels_1_1__31_12_2021" ref="A1:F47" tableType="queryTable" totalsRowShown="0">
  <autoFilter ref="A1:F47" xr:uid="{83D8F96E-CB9C-4B54-866C-FA028D596959}"/>
  <tableColumns count="6">
    <tableColumn id="1" xr3:uid="{95564A43-223A-47D6-947A-173B804B1D2C}" uniqueName="1" name="Product" queryTableFieldId="1" dataDxfId="6"/>
    <tableColumn id="2" xr3:uid="{622410B5-583E-4E8C-BFF5-194F890982F1}" uniqueName="2" name="Product category" queryTableFieldId="2"/>
    <tableColumn id="3" xr3:uid="{04269888-09B8-455C-974B-E5F40B480D15}" uniqueName="3" name="Energy content tax" queryTableFieldId="3"/>
    <tableColumn id="4" xr3:uid="{615C0C06-A053-46DA-BF63-CFBDE8919CFA}" uniqueName="4" name="Carbon dioxide tax" queryTableFieldId="4"/>
    <tableColumn id="5" xr3:uid="{5BA1D6B7-2B4F-469A-9312-8E53AD93A3CF}" uniqueName="5" name="Strategic stock fee" queryTableFieldId="5"/>
    <tableColumn id="6" xr3:uid="{CF41AB4E-DEFF-4611-B3B4-C954F4C57038}" uniqueName="6" name="Total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5726C8-688B-4CDB-87DF-B5193A9AF8C8}" name="Tax_rates_on_liquid_fuels_1_8_2020_31_12_2020" displayName="Tax_rates_on_liquid_fuels_1_8_2020_31_12_2020" ref="A1:F47" tableType="queryTable" totalsRowShown="0">
  <autoFilter ref="A1:F47" xr:uid="{F35726C8-688B-4CDB-87DF-B5193A9AF8C8}"/>
  <tableColumns count="6">
    <tableColumn id="1" xr3:uid="{E5DC153F-F365-441B-87FD-7F5381762E4E}" uniqueName="1" name="Product" queryTableFieldId="1" dataDxfId="5"/>
    <tableColumn id="2" xr3:uid="{0A57A7DA-D300-40AE-BE49-ABE7E153E1EE}" uniqueName="2" name="Product category" queryTableFieldId="2"/>
    <tableColumn id="3" xr3:uid="{ED4DE878-0B15-4800-BB79-B348BE5869CC}" uniqueName="3" name="Energy content tax" queryTableFieldId="3"/>
    <tableColumn id="4" xr3:uid="{42ACEAAD-D518-4840-9918-F44A5BA92DA3}" uniqueName="4" name="Carbon dioxide tax" queryTableFieldId="4"/>
    <tableColumn id="5" xr3:uid="{CE254F81-4D74-40EF-A5D9-F492C4E7582D}" uniqueName="5" name="Strategic stock fee" queryTableFieldId="5"/>
    <tableColumn id="6" xr3:uid="{C9033E18-571C-4770-B7CC-E45248745BFA}" uniqueName="6" name="Total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6262BE-2E21-4B14-938D-22DA4DCC49D6}" name="Tax_rates_on_liquid_fuels_1_1__31_7_2020" displayName="Tax_rates_on_liquid_fuels_1_1__31_7_2020" ref="A1:F47" tableType="queryTable" totalsRowShown="0">
  <autoFilter ref="A1:F47" xr:uid="{C06262BE-2E21-4B14-938D-22DA4DCC49D6}"/>
  <tableColumns count="6">
    <tableColumn id="1" xr3:uid="{23CE11FB-5321-4C2C-8D1B-1B8A957D712D}" uniqueName="1" name="Product" queryTableFieldId="1" dataDxfId="4"/>
    <tableColumn id="2" xr3:uid="{C1B90987-CC38-4E7F-9B85-4A9D39869999}" uniqueName="2" name="Product category" queryTableFieldId="2"/>
    <tableColumn id="3" xr3:uid="{7DF200AA-F0F9-43D8-B0C2-DEC319E146E5}" uniqueName="3" name="Energy content tax" queryTableFieldId="3"/>
    <tableColumn id="4" xr3:uid="{9EBBAE17-A9EE-4845-B05D-883A602D2E61}" uniqueName="4" name="Carbon dioxide tax" queryTableFieldId="4"/>
    <tableColumn id="5" xr3:uid="{AE7F0446-7D0B-487C-9285-BF480D98AE41}" uniqueName="5" name="Strategic stock fee" queryTableFieldId="5"/>
    <tableColumn id="6" xr3:uid="{FE833E6F-988F-417B-AED8-7541BB9E78F5}" uniqueName="6" name="Total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B20CD6-E1CF-4183-B4B8-7D619B6356CA}" name="_1_1__31_12_2019_verotaulukko" displayName="_1_1__31_12_2019_verotaulukko" ref="A1:F47" tableType="queryTable" totalsRowShown="0">
  <autoFilter ref="A1:F47" xr:uid="{60B20CD6-E1CF-4183-B4B8-7D619B6356CA}"/>
  <tableColumns count="6">
    <tableColumn id="1" xr3:uid="{9096CF3A-6E3F-426E-A9F2-9D291807CA8B}" uniqueName="1" name="Tuote" queryTableFieldId="1" dataDxfId="3"/>
    <tableColumn id="2" xr3:uid="{DC0039A7-A8B0-4124-BE0F-15EE981DDF17}" uniqueName="2" name="Tuote-ryhmä" queryTableFieldId="2"/>
    <tableColumn id="3" xr3:uid="{5040F30C-4F9F-44C5-A3EE-E5A1CF981C47}" uniqueName="3" name="Energiasisältö-vero" queryTableFieldId="3"/>
    <tableColumn id="4" xr3:uid="{C1FB517F-7B51-4B6E-93B4-5345EFEC7873}" uniqueName="4" name="Hiilidioksidi-vero" queryTableFieldId="4"/>
    <tableColumn id="5" xr3:uid="{4DD71C87-A8B5-46FF-B132-253B774B1EE9}" uniqueName="5" name="Huoltovarmuus-maksu" queryTableFieldId="5"/>
    <tableColumn id="6" xr3:uid="{33D97F2A-457D-4D50-81A4-745842873032}" uniqueName="6" name="Yhteensä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35BFB6-EE20-44AC-A22F-B7EB9A4E803B}" name="_1_1__31_12_2018_verotaulukko" displayName="_1_1__31_12_2018_verotaulukko" ref="A1:F47" tableType="queryTable" totalsRowShown="0">
  <autoFilter ref="A1:F47" xr:uid="{C935BFB6-EE20-44AC-A22F-B7EB9A4E803B}"/>
  <tableColumns count="6">
    <tableColumn id="1" xr3:uid="{B82E2C59-360F-45A3-AF84-EC99E763F285}" uniqueName="1" name="Tuote" queryTableFieldId="1" dataDxfId="2"/>
    <tableColumn id="2" xr3:uid="{67A3394D-B2FF-49DC-80EC-0D234C1B7DAF}" uniqueName="2" name="Tuote-ryhmä" queryTableFieldId="2"/>
    <tableColumn id="3" xr3:uid="{22FDD58C-FEFD-4BF1-904B-4FAEBE05F978}" uniqueName="3" name="Energiasisältö-vero" queryTableFieldId="3"/>
    <tableColumn id="4" xr3:uid="{A6746CB9-4995-4A8D-82BF-DAAEE8844876}" uniqueName="4" name="Hiilidioksidi-vero" queryTableFieldId="4"/>
    <tableColumn id="5" xr3:uid="{29A57C3C-4C78-4BBE-AF4C-AA31B8F77C4C}" uniqueName="5" name="Huoltovarmuus-maksu" queryTableFieldId="5"/>
    <tableColumn id="6" xr3:uid="{13FDBCD0-B8B8-4C17-B1BD-68BAED406900}" uniqueName="6" name="Yhteensä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D4A34C-9F8C-48FE-B832-E86D7166CC46}" name="_1_1__31_12_2017_verotaulukko" displayName="_1_1__31_12_2017_verotaulukko" ref="A1:F47" tableType="queryTable" totalsRowShown="0">
  <autoFilter ref="A1:F47" xr:uid="{4BD4A34C-9F8C-48FE-B832-E86D7166CC46}"/>
  <tableColumns count="6">
    <tableColumn id="1" xr3:uid="{D54FA194-FC7D-4B6C-95C5-2F94FE258A52}" uniqueName="1" name="Tuote" queryTableFieldId="1" dataDxfId="1"/>
    <tableColumn id="2" xr3:uid="{8DE25D5F-4C8D-4912-A445-BB313DB6CBED}" uniqueName="2" name="Tuote-ryhmä" queryTableFieldId="2"/>
    <tableColumn id="3" xr3:uid="{B23F629B-5F61-4FF9-BD31-8741ABE8D69D}" uniqueName="3" name="Energiasisältö-vero" queryTableFieldId="3"/>
    <tableColumn id="4" xr3:uid="{7B2F4967-582F-4595-9300-A0A106BFE457}" uniqueName="4" name="Hiilidioksidi-vero" queryTableFieldId="4"/>
    <tableColumn id="5" xr3:uid="{8ED999D1-1CA5-44BA-B283-FF68B85E2792}" uniqueName="5" name="Huoltovarmuus-maksu" queryTableFieldId="5"/>
    <tableColumn id="6" xr3:uid="{9442B2AA-F454-45ED-B180-EF7F49353CC8}" uniqueName="6" name="Yhteensä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B313-013C-4DF4-9740-94D7AE158C27}">
  <dimension ref="A1:F51"/>
  <sheetViews>
    <sheetView workbookViewId="0">
      <selection activeCell="H25" sqref="H25"/>
    </sheetView>
  </sheetViews>
  <sheetFormatPr defaultRowHeight="14.4" x14ac:dyDescent="0.3"/>
  <cols>
    <col min="1" max="1" width="23.44140625" bestFit="1" customWidth="1"/>
    <col min="2" max="2" width="15.44140625" bestFit="1" customWidth="1"/>
    <col min="3" max="3" width="15.88671875" bestFit="1" customWidth="1"/>
    <col min="4" max="4" width="15.77734375" bestFit="1" customWidth="1"/>
    <col min="5" max="5" width="7.6640625" bestFit="1" customWidth="1"/>
    <col min="6" max="6" width="7.33203125" bestFit="1" customWidth="1"/>
  </cols>
  <sheetData>
    <row r="1" spans="1:6" x14ac:dyDescent="0.3">
      <c r="A1" t="s">
        <v>54</v>
      </c>
      <c r="B1" t="s">
        <v>106</v>
      </c>
      <c r="C1" t="s">
        <v>107</v>
      </c>
      <c r="D1" t="s">
        <v>108</v>
      </c>
      <c r="E1" t="s">
        <v>109</v>
      </c>
      <c r="F1" t="s">
        <v>59</v>
      </c>
    </row>
    <row r="2" spans="1:6" x14ac:dyDescent="0.3">
      <c r="A2" s="1" t="s">
        <v>1</v>
      </c>
      <c r="B2">
        <v>53.79</v>
      </c>
      <c r="C2">
        <v>17.3</v>
      </c>
      <c r="D2">
        <v>0.68</v>
      </c>
      <c r="E2" s="1" t="s">
        <v>2</v>
      </c>
      <c r="F2">
        <v>71.77</v>
      </c>
    </row>
    <row r="3" spans="1:6" x14ac:dyDescent="0.3">
      <c r="A3" s="1" t="s">
        <v>3</v>
      </c>
      <c r="B3">
        <v>33.79</v>
      </c>
      <c r="C3">
        <v>17.3</v>
      </c>
      <c r="D3">
        <v>0.68</v>
      </c>
      <c r="E3" s="1" t="s">
        <v>2</v>
      </c>
      <c r="F3">
        <v>51.77</v>
      </c>
    </row>
    <row r="4" spans="1:6" x14ac:dyDescent="0.3">
      <c r="A4" s="1" t="s">
        <v>4</v>
      </c>
      <c r="B4">
        <v>35.299999999999997</v>
      </c>
      <c r="C4">
        <v>11.35</v>
      </c>
      <c r="D4">
        <v>0.68</v>
      </c>
      <c r="E4" s="1" t="s">
        <v>2</v>
      </c>
      <c r="F4">
        <v>47.33</v>
      </c>
    </row>
    <row r="5" spans="1:6" x14ac:dyDescent="0.3">
      <c r="A5" s="1" t="s">
        <v>5</v>
      </c>
      <c r="B5">
        <v>35.299999999999997</v>
      </c>
      <c r="C5">
        <v>5.68</v>
      </c>
      <c r="D5">
        <v>0.68</v>
      </c>
      <c r="E5" s="1" t="s">
        <v>2</v>
      </c>
      <c r="F5">
        <v>41.66</v>
      </c>
    </row>
    <row r="6" spans="1:6" x14ac:dyDescent="0.3">
      <c r="A6" s="1" t="s">
        <v>6</v>
      </c>
      <c r="B6">
        <v>35.299999999999997</v>
      </c>
      <c r="C6">
        <v>0</v>
      </c>
      <c r="D6">
        <v>0.68</v>
      </c>
      <c r="E6" s="1" t="s">
        <v>2</v>
      </c>
      <c r="F6">
        <v>35.979999999999997</v>
      </c>
    </row>
    <row r="7" spans="1:6" x14ac:dyDescent="0.3">
      <c r="A7" s="1" t="s">
        <v>7</v>
      </c>
      <c r="B7">
        <v>43.71</v>
      </c>
      <c r="C7">
        <v>14.06</v>
      </c>
      <c r="D7">
        <v>0.68</v>
      </c>
      <c r="E7" s="1" t="s">
        <v>2</v>
      </c>
      <c r="F7">
        <v>58.45</v>
      </c>
    </row>
    <row r="8" spans="1:6" x14ac:dyDescent="0.3">
      <c r="A8" s="1" t="s">
        <v>8</v>
      </c>
      <c r="B8">
        <v>43.71</v>
      </c>
      <c r="C8">
        <v>12.51</v>
      </c>
      <c r="D8">
        <v>0.68</v>
      </c>
      <c r="E8" s="1" t="s">
        <v>2</v>
      </c>
      <c r="F8">
        <v>56.9</v>
      </c>
    </row>
    <row r="9" spans="1:6" x14ac:dyDescent="0.3">
      <c r="A9" s="1" t="s">
        <v>9</v>
      </c>
      <c r="B9">
        <v>43.71</v>
      </c>
      <c r="C9">
        <v>10.96</v>
      </c>
      <c r="D9">
        <v>0.68</v>
      </c>
      <c r="E9" s="1" t="s">
        <v>2</v>
      </c>
      <c r="F9">
        <v>55.35</v>
      </c>
    </row>
    <row r="10" spans="1:6" x14ac:dyDescent="0.3">
      <c r="A10" s="1" t="s">
        <v>10</v>
      </c>
      <c r="B10">
        <v>47.07</v>
      </c>
      <c r="C10">
        <v>15.14</v>
      </c>
      <c r="D10">
        <v>0.68</v>
      </c>
      <c r="E10" s="1" t="s">
        <v>2</v>
      </c>
      <c r="F10">
        <v>62.89</v>
      </c>
    </row>
    <row r="11" spans="1:6" x14ac:dyDescent="0.3">
      <c r="A11" s="1" t="s">
        <v>11</v>
      </c>
      <c r="B11">
        <v>47.07</v>
      </c>
      <c r="C11">
        <v>13.78</v>
      </c>
      <c r="D11">
        <v>0.68</v>
      </c>
      <c r="E11" s="1" t="s">
        <v>2</v>
      </c>
      <c r="F11">
        <v>61.53</v>
      </c>
    </row>
    <row r="12" spans="1:6" x14ac:dyDescent="0.3">
      <c r="A12" s="1" t="s">
        <v>12</v>
      </c>
      <c r="B12">
        <v>47.07</v>
      </c>
      <c r="C12">
        <v>12.41</v>
      </c>
      <c r="D12">
        <v>0.68</v>
      </c>
      <c r="E12" s="1" t="s">
        <v>2</v>
      </c>
      <c r="F12">
        <v>60.16</v>
      </c>
    </row>
    <row r="13" spans="1:6" x14ac:dyDescent="0.3">
      <c r="A13" s="1" t="s">
        <v>13</v>
      </c>
      <c r="B13">
        <v>45.39</v>
      </c>
      <c r="C13">
        <v>14.6</v>
      </c>
      <c r="D13">
        <v>0.68</v>
      </c>
      <c r="E13" s="1" t="s">
        <v>2</v>
      </c>
      <c r="F13">
        <v>60.67</v>
      </c>
    </row>
    <row r="14" spans="1:6" x14ac:dyDescent="0.3">
      <c r="A14" s="1" t="s">
        <v>14</v>
      </c>
      <c r="B14">
        <v>45.39</v>
      </c>
      <c r="C14">
        <v>11.9</v>
      </c>
      <c r="D14">
        <v>0.68</v>
      </c>
      <c r="E14" s="1" t="s">
        <v>2</v>
      </c>
      <c r="F14">
        <v>57.97</v>
      </c>
    </row>
    <row r="15" spans="1:6" x14ac:dyDescent="0.3">
      <c r="A15" s="1" t="s">
        <v>15</v>
      </c>
      <c r="B15">
        <v>45.39</v>
      </c>
      <c r="C15">
        <v>9.1999999999999993</v>
      </c>
      <c r="D15">
        <v>0.68</v>
      </c>
      <c r="E15" s="1" t="s">
        <v>2</v>
      </c>
      <c r="F15">
        <v>55.27</v>
      </c>
    </row>
    <row r="16" spans="1:6" x14ac:dyDescent="0.3">
      <c r="A16" s="1" t="s">
        <v>16</v>
      </c>
      <c r="B16">
        <v>48.75</v>
      </c>
      <c r="C16">
        <v>15.68</v>
      </c>
      <c r="D16">
        <v>0.68</v>
      </c>
      <c r="E16" s="1" t="s">
        <v>2</v>
      </c>
      <c r="F16">
        <v>65.11</v>
      </c>
    </row>
    <row r="17" spans="1:6" x14ac:dyDescent="0.3">
      <c r="A17" s="1" t="s">
        <v>17</v>
      </c>
      <c r="B17">
        <v>48.75</v>
      </c>
      <c r="C17">
        <v>13.41</v>
      </c>
      <c r="D17">
        <v>0.68</v>
      </c>
      <c r="E17" s="1" t="s">
        <v>2</v>
      </c>
      <c r="F17">
        <v>62.84</v>
      </c>
    </row>
    <row r="18" spans="1:6" x14ac:dyDescent="0.3">
      <c r="A18" s="1" t="s">
        <v>18</v>
      </c>
      <c r="B18">
        <v>48.75</v>
      </c>
      <c r="C18">
        <v>11.13</v>
      </c>
      <c r="D18">
        <v>0.68</v>
      </c>
      <c r="E18" s="1" t="s">
        <v>2</v>
      </c>
      <c r="F18">
        <v>60.56</v>
      </c>
    </row>
    <row r="19" spans="1:6" x14ac:dyDescent="0.3">
      <c r="A19" s="1" t="s">
        <v>19</v>
      </c>
      <c r="B19">
        <v>53.79</v>
      </c>
      <c r="C19">
        <v>17.3</v>
      </c>
      <c r="D19">
        <v>0.68</v>
      </c>
      <c r="E19" s="1" t="s">
        <v>2</v>
      </c>
      <c r="F19">
        <v>71.77</v>
      </c>
    </row>
    <row r="20" spans="1:6" x14ac:dyDescent="0.3">
      <c r="A20" s="1" t="s">
        <v>20</v>
      </c>
      <c r="B20">
        <v>53.79</v>
      </c>
      <c r="C20">
        <v>8.65</v>
      </c>
      <c r="D20">
        <v>0.68</v>
      </c>
      <c r="E20" s="1" t="s">
        <v>2</v>
      </c>
      <c r="F20">
        <v>63.12</v>
      </c>
    </row>
    <row r="21" spans="1:6" x14ac:dyDescent="0.3">
      <c r="A21" s="1" t="s">
        <v>21</v>
      </c>
      <c r="B21">
        <v>53.79</v>
      </c>
      <c r="C21">
        <v>0</v>
      </c>
      <c r="D21">
        <v>0.68</v>
      </c>
      <c r="E21" s="1" t="s">
        <v>2</v>
      </c>
      <c r="F21">
        <v>54.47</v>
      </c>
    </row>
    <row r="22" spans="1:6" x14ac:dyDescent="0.3">
      <c r="A22" s="1" t="s">
        <v>22</v>
      </c>
      <c r="B22">
        <v>20.23</v>
      </c>
      <c r="C22">
        <v>11.58</v>
      </c>
      <c r="D22">
        <v>0.35</v>
      </c>
      <c r="E22" s="1" t="s">
        <v>2</v>
      </c>
      <c r="F22">
        <v>32.159999999999997</v>
      </c>
    </row>
    <row r="23" spans="1:6" x14ac:dyDescent="0.3">
      <c r="A23" s="1" t="s">
        <v>23</v>
      </c>
      <c r="B23">
        <v>20.23</v>
      </c>
      <c r="C23">
        <v>6.36</v>
      </c>
      <c r="D23">
        <v>0.35</v>
      </c>
      <c r="E23" s="1" t="s">
        <v>2</v>
      </c>
      <c r="F23">
        <v>26.94</v>
      </c>
    </row>
    <row r="24" spans="1:6" x14ac:dyDescent="0.3">
      <c r="A24" s="1" t="s">
        <v>24</v>
      </c>
      <c r="B24">
        <v>20.23</v>
      </c>
      <c r="C24">
        <v>1.1399999999999999</v>
      </c>
      <c r="D24">
        <v>0.35</v>
      </c>
      <c r="E24" s="1" t="s">
        <v>2</v>
      </c>
      <c r="F24">
        <v>21.72</v>
      </c>
    </row>
    <row r="25" spans="1:6" x14ac:dyDescent="0.3">
      <c r="A25" s="1" t="s">
        <v>25</v>
      </c>
      <c r="B25">
        <v>34.57</v>
      </c>
      <c r="C25">
        <v>19.78</v>
      </c>
      <c r="D25">
        <v>0.35</v>
      </c>
      <c r="E25" s="1" t="s">
        <v>2</v>
      </c>
      <c r="F25">
        <v>54.7</v>
      </c>
    </row>
    <row r="26" spans="1:6" x14ac:dyDescent="0.3">
      <c r="A26" s="1" t="s">
        <v>26</v>
      </c>
      <c r="B26">
        <v>32.65</v>
      </c>
      <c r="C26">
        <v>18.68</v>
      </c>
      <c r="D26">
        <v>0.35</v>
      </c>
      <c r="E26" s="1" t="s">
        <v>2</v>
      </c>
      <c r="F26">
        <v>51.68</v>
      </c>
    </row>
    <row r="27" spans="1:6" x14ac:dyDescent="0.3">
      <c r="A27" s="1" t="s">
        <v>27</v>
      </c>
      <c r="B27">
        <v>31.69</v>
      </c>
      <c r="C27">
        <v>18.13</v>
      </c>
      <c r="D27">
        <v>0.35</v>
      </c>
      <c r="E27" s="1" t="s">
        <v>2</v>
      </c>
      <c r="F27">
        <v>50.17</v>
      </c>
    </row>
    <row r="28" spans="1:6" x14ac:dyDescent="0.3">
      <c r="A28" s="1" t="s">
        <v>28</v>
      </c>
      <c r="B28">
        <v>31.69</v>
      </c>
      <c r="C28">
        <v>9.06</v>
      </c>
      <c r="D28">
        <v>0.35</v>
      </c>
      <c r="E28" s="1" t="s">
        <v>2</v>
      </c>
      <c r="F28">
        <v>41.1</v>
      </c>
    </row>
    <row r="29" spans="1:6" x14ac:dyDescent="0.3">
      <c r="A29" s="1" t="s">
        <v>29</v>
      </c>
      <c r="B29">
        <v>31.69</v>
      </c>
      <c r="C29">
        <v>0</v>
      </c>
      <c r="D29">
        <v>0.35</v>
      </c>
      <c r="E29" s="1" t="s">
        <v>2</v>
      </c>
      <c r="F29">
        <v>32.04</v>
      </c>
    </row>
    <row r="30" spans="1:6" x14ac:dyDescent="0.3">
      <c r="A30" s="1" t="s">
        <v>30</v>
      </c>
      <c r="B30">
        <v>32.65</v>
      </c>
      <c r="C30">
        <v>18.68</v>
      </c>
      <c r="D30">
        <v>0.35</v>
      </c>
      <c r="E30" s="1" t="s">
        <v>2</v>
      </c>
      <c r="F30">
        <v>51.68</v>
      </c>
    </row>
    <row r="31" spans="1:6" x14ac:dyDescent="0.3">
      <c r="A31" s="1" t="s">
        <v>31</v>
      </c>
      <c r="B31">
        <v>32.65</v>
      </c>
      <c r="C31">
        <v>9.34</v>
      </c>
      <c r="D31">
        <v>0.35</v>
      </c>
      <c r="E31" s="1" t="s">
        <v>2</v>
      </c>
      <c r="F31">
        <v>42.34</v>
      </c>
    </row>
    <row r="32" spans="1:6" x14ac:dyDescent="0.3">
      <c r="A32" s="1" t="s">
        <v>32</v>
      </c>
      <c r="B32">
        <v>32.65</v>
      </c>
      <c r="C32">
        <v>0</v>
      </c>
      <c r="D32">
        <v>0.35</v>
      </c>
      <c r="E32" s="1" t="s">
        <v>2</v>
      </c>
      <c r="F32">
        <v>33</v>
      </c>
    </row>
    <row r="33" spans="1:6" x14ac:dyDescent="0.3">
      <c r="A33" s="1" t="s">
        <v>33</v>
      </c>
      <c r="B33">
        <v>12.98</v>
      </c>
      <c r="C33">
        <v>16.899999999999999</v>
      </c>
      <c r="D33">
        <v>0.35</v>
      </c>
      <c r="E33" s="1" t="s">
        <v>2</v>
      </c>
      <c r="F33">
        <v>30.23</v>
      </c>
    </row>
    <row r="34" spans="1:6" x14ac:dyDescent="0.3">
      <c r="A34" s="1" t="s">
        <v>34</v>
      </c>
      <c r="B34">
        <v>10.33</v>
      </c>
      <c r="C34">
        <v>16.899999999999999</v>
      </c>
      <c r="D34">
        <v>0.35</v>
      </c>
      <c r="E34" s="1" t="s">
        <v>2</v>
      </c>
      <c r="F34">
        <v>27.58</v>
      </c>
    </row>
    <row r="35" spans="1:6" x14ac:dyDescent="0.3">
      <c r="A35" s="1" t="s">
        <v>35</v>
      </c>
      <c r="B35">
        <v>10.33</v>
      </c>
      <c r="C35">
        <v>16.899999999999999</v>
      </c>
      <c r="D35">
        <v>0.35</v>
      </c>
      <c r="E35" s="1" t="s">
        <v>2</v>
      </c>
      <c r="F35">
        <v>27.58</v>
      </c>
    </row>
    <row r="36" spans="1:6" x14ac:dyDescent="0.3">
      <c r="A36" s="1" t="s">
        <v>36</v>
      </c>
      <c r="B36">
        <v>10.33</v>
      </c>
      <c r="C36">
        <v>8.4499999999999993</v>
      </c>
      <c r="D36">
        <v>0.35</v>
      </c>
      <c r="E36" s="1" t="s">
        <v>2</v>
      </c>
      <c r="F36">
        <v>19.13</v>
      </c>
    </row>
    <row r="37" spans="1:6" x14ac:dyDescent="0.3">
      <c r="A37" s="1" t="s">
        <v>37</v>
      </c>
      <c r="B37">
        <v>10.33</v>
      </c>
      <c r="C37">
        <v>0</v>
      </c>
      <c r="D37">
        <v>0.35</v>
      </c>
      <c r="E37" s="1" t="s">
        <v>2</v>
      </c>
      <c r="F37">
        <v>10.68</v>
      </c>
    </row>
    <row r="38" spans="1:6" x14ac:dyDescent="0.3">
      <c r="A38" s="1" t="s">
        <v>38</v>
      </c>
      <c r="B38">
        <v>11.59</v>
      </c>
      <c r="C38">
        <v>18.670000000000002</v>
      </c>
      <c r="D38">
        <v>0.28000000000000003</v>
      </c>
      <c r="E38" s="1" t="s">
        <v>39</v>
      </c>
      <c r="F38">
        <v>30.54</v>
      </c>
    </row>
    <row r="39" spans="1:6" x14ac:dyDescent="0.3">
      <c r="A39" s="1" t="s">
        <v>40</v>
      </c>
      <c r="B39">
        <v>57.49</v>
      </c>
      <c r="C39">
        <v>18.79</v>
      </c>
      <c r="D39">
        <v>0.35</v>
      </c>
      <c r="E39" s="1" t="s">
        <v>2</v>
      </c>
      <c r="F39">
        <v>76.63</v>
      </c>
    </row>
    <row r="40" spans="1:6" x14ac:dyDescent="0.3">
      <c r="A40" s="1" t="s">
        <v>41</v>
      </c>
      <c r="B40">
        <v>52.11</v>
      </c>
      <c r="C40">
        <v>16.760000000000002</v>
      </c>
      <c r="D40">
        <v>0.68</v>
      </c>
      <c r="E40" s="1" t="s">
        <v>2</v>
      </c>
      <c r="F40">
        <v>69.55</v>
      </c>
    </row>
    <row r="41" spans="1:6" x14ac:dyDescent="0.3">
      <c r="A41" s="1" t="s">
        <v>42</v>
      </c>
      <c r="B41">
        <v>26.9</v>
      </c>
      <c r="C41">
        <v>8.65</v>
      </c>
      <c r="D41">
        <v>0.68</v>
      </c>
      <c r="E41" s="1" t="s">
        <v>2</v>
      </c>
      <c r="F41">
        <v>36.229999999999997</v>
      </c>
    </row>
    <row r="42" spans="1:6" x14ac:dyDescent="0.3">
      <c r="A42" s="1" t="s">
        <v>43</v>
      </c>
      <c r="B42">
        <v>26.9</v>
      </c>
      <c r="C42">
        <v>4.33</v>
      </c>
      <c r="D42">
        <v>0.68</v>
      </c>
      <c r="E42" s="1" t="s">
        <v>2</v>
      </c>
      <c r="F42">
        <v>31.91</v>
      </c>
    </row>
    <row r="43" spans="1:6" x14ac:dyDescent="0.3">
      <c r="A43" s="1" t="s">
        <v>44</v>
      </c>
      <c r="B43">
        <v>26.9</v>
      </c>
      <c r="C43">
        <v>0</v>
      </c>
      <c r="D43">
        <v>0.68</v>
      </c>
      <c r="E43" s="1" t="s">
        <v>2</v>
      </c>
      <c r="F43">
        <v>27.58</v>
      </c>
    </row>
    <row r="44" spans="1:6" x14ac:dyDescent="0.3">
      <c r="A44" s="1" t="s">
        <v>45</v>
      </c>
      <c r="B44">
        <v>13.29</v>
      </c>
      <c r="C44">
        <v>18.09</v>
      </c>
      <c r="D44">
        <v>0.11</v>
      </c>
      <c r="E44" s="1" t="s">
        <v>46</v>
      </c>
      <c r="F44">
        <v>31.49</v>
      </c>
    </row>
    <row r="45" spans="1:6" x14ac:dyDescent="0.3">
      <c r="A45" s="1" t="s">
        <v>47</v>
      </c>
      <c r="B45">
        <v>13.29</v>
      </c>
      <c r="C45">
        <v>18.09</v>
      </c>
      <c r="D45">
        <v>0.11</v>
      </c>
      <c r="E45" s="1" t="s">
        <v>46</v>
      </c>
      <c r="F45">
        <v>31.49</v>
      </c>
    </row>
    <row r="46" spans="1:6" x14ac:dyDescent="0.3">
      <c r="A46" s="1" t="s">
        <v>48</v>
      </c>
      <c r="B46">
        <v>13.29</v>
      </c>
      <c r="C46">
        <v>9.0399999999999991</v>
      </c>
      <c r="D46">
        <v>0.11</v>
      </c>
      <c r="E46" s="1" t="s">
        <v>46</v>
      </c>
      <c r="F46">
        <v>22.44</v>
      </c>
    </row>
    <row r="47" spans="1:6" x14ac:dyDescent="0.3">
      <c r="A47" s="1" t="s">
        <v>49</v>
      </c>
      <c r="B47">
        <v>13.29</v>
      </c>
      <c r="C47">
        <v>0</v>
      </c>
      <c r="D47">
        <v>0.11</v>
      </c>
      <c r="E47" s="1" t="s">
        <v>46</v>
      </c>
      <c r="F47">
        <v>13.4</v>
      </c>
    </row>
    <row r="48" spans="1:6" x14ac:dyDescent="0.3">
      <c r="A48" s="1" t="s">
        <v>0</v>
      </c>
      <c r="E48" s="1" t="s">
        <v>0</v>
      </c>
    </row>
    <row r="49" spans="1:5" x14ac:dyDescent="0.3">
      <c r="A49" s="1" t="s">
        <v>0</v>
      </c>
      <c r="E49" s="1" t="s">
        <v>0</v>
      </c>
    </row>
    <row r="50" spans="1:5" x14ac:dyDescent="0.3">
      <c r="A50" s="1" t="s">
        <v>50</v>
      </c>
      <c r="E50" s="1" t="s">
        <v>0</v>
      </c>
    </row>
    <row r="51" spans="1:5" x14ac:dyDescent="0.3">
      <c r="A51" s="1" t="s">
        <v>0</v>
      </c>
      <c r="E51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C4C5-8495-4A24-9F95-28A5935973ED}">
  <dimension ref="A1:F49"/>
  <sheetViews>
    <sheetView workbookViewId="0">
      <selection activeCell="C6" sqref="C6"/>
    </sheetView>
  </sheetViews>
  <sheetFormatPr defaultRowHeight="14.4" x14ac:dyDescent="0.3"/>
  <cols>
    <col min="1" max="1" width="53.77734375" bestFit="1" customWidth="1"/>
    <col min="2" max="2" width="13.6640625" bestFit="1" customWidth="1"/>
    <col min="3" max="3" width="19.21875" bestFit="1" customWidth="1"/>
    <col min="4" max="4" width="17.88671875" bestFit="1" customWidth="1"/>
    <col min="5" max="5" width="22.33203125" bestFit="1" customWidth="1"/>
    <col min="6" max="6" width="10.77734375" bestFit="1" customWidth="1"/>
  </cols>
  <sheetData>
    <row r="1" spans="1:6" x14ac:dyDescent="0.3">
      <c r="A1" t="s">
        <v>391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 x14ac:dyDescent="0.3">
      <c r="A2" s="1" t="s">
        <v>439</v>
      </c>
      <c r="B2">
        <v>10</v>
      </c>
      <c r="C2">
        <v>51.2</v>
      </c>
      <c r="D2">
        <v>16.25</v>
      </c>
      <c r="E2">
        <v>0.68</v>
      </c>
      <c r="F2">
        <v>68.13</v>
      </c>
    </row>
    <row r="3" spans="1:6" x14ac:dyDescent="0.3">
      <c r="A3" s="1" t="s">
        <v>440</v>
      </c>
      <c r="B3">
        <v>11</v>
      </c>
      <c r="C3">
        <v>31.2</v>
      </c>
      <c r="D3">
        <v>16.25</v>
      </c>
      <c r="E3">
        <v>0.68</v>
      </c>
      <c r="F3">
        <v>48.13</v>
      </c>
    </row>
    <row r="4" spans="1:6" x14ac:dyDescent="0.3">
      <c r="A4" s="1" t="s">
        <v>399</v>
      </c>
      <c r="B4">
        <v>20</v>
      </c>
      <c r="C4">
        <v>33.6</v>
      </c>
      <c r="D4">
        <v>10.67</v>
      </c>
      <c r="E4">
        <v>0.68</v>
      </c>
      <c r="F4">
        <v>44.95</v>
      </c>
    </row>
    <row r="5" spans="1:6" x14ac:dyDescent="0.3">
      <c r="A5" s="1" t="s">
        <v>441</v>
      </c>
      <c r="B5">
        <v>21</v>
      </c>
      <c r="C5">
        <v>33.6</v>
      </c>
      <c r="D5">
        <v>5.33</v>
      </c>
      <c r="E5">
        <v>0.68</v>
      </c>
      <c r="F5">
        <v>39.61</v>
      </c>
    </row>
    <row r="6" spans="1:6" x14ac:dyDescent="0.3">
      <c r="A6" s="1" t="s">
        <v>442</v>
      </c>
      <c r="B6">
        <v>22</v>
      </c>
      <c r="C6">
        <v>33.6</v>
      </c>
      <c r="D6">
        <v>0</v>
      </c>
      <c r="E6">
        <v>0.68</v>
      </c>
      <c r="F6">
        <v>34.28</v>
      </c>
    </row>
    <row r="7" spans="1:6" x14ac:dyDescent="0.3">
      <c r="A7" s="1" t="s">
        <v>65</v>
      </c>
      <c r="B7">
        <v>23</v>
      </c>
      <c r="C7">
        <v>41.6</v>
      </c>
      <c r="D7">
        <v>13.21</v>
      </c>
      <c r="E7">
        <v>0.68</v>
      </c>
      <c r="F7">
        <v>55.49</v>
      </c>
    </row>
    <row r="8" spans="1:6" x14ac:dyDescent="0.3">
      <c r="A8" s="1" t="s">
        <v>443</v>
      </c>
      <c r="B8">
        <v>24</v>
      </c>
      <c r="C8">
        <v>41.6</v>
      </c>
      <c r="D8">
        <v>11.75</v>
      </c>
      <c r="E8">
        <v>0.68</v>
      </c>
      <c r="F8">
        <v>54.03</v>
      </c>
    </row>
    <row r="9" spans="1:6" x14ac:dyDescent="0.3">
      <c r="A9" s="1" t="s">
        <v>444</v>
      </c>
      <c r="B9">
        <v>25</v>
      </c>
      <c r="C9">
        <v>41.6</v>
      </c>
      <c r="D9">
        <v>10.3</v>
      </c>
      <c r="E9">
        <v>0.68</v>
      </c>
      <c r="F9">
        <v>52.58</v>
      </c>
    </row>
    <row r="10" spans="1:6" x14ac:dyDescent="0.3">
      <c r="A10" s="1" t="s">
        <v>445</v>
      </c>
      <c r="B10">
        <v>26</v>
      </c>
      <c r="C10">
        <v>44.8</v>
      </c>
      <c r="D10">
        <v>14.22</v>
      </c>
      <c r="E10">
        <v>0.68</v>
      </c>
      <c r="F10">
        <v>59.7</v>
      </c>
    </row>
    <row r="11" spans="1:6" x14ac:dyDescent="0.3">
      <c r="A11" s="1" t="s">
        <v>446</v>
      </c>
      <c r="B11">
        <v>27</v>
      </c>
      <c r="C11">
        <v>44.8</v>
      </c>
      <c r="D11">
        <v>12.94</v>
      </c>
      <c r="E11">
        <v>0.68</v>
      </c>
      <c r="F11">
        <v>58.42</v>
      </c>
    </row>
    <row r="12" spans="1:6" x14ac:dyDescent="0.3">
      <c r="A12" s="1" t="s">
        <v>447</v>
      </c>
      <c r="B12">
        <v>28</v>
      </c>
      <c r="C12">
        <v>44.8</v>
      </c>
      <c r="D12">
        <v>11.66</v>
      </c>
      <c r="E12">
        <v>0.68</v>
      </c>
      <c r="F12">
        <v>57.14</v>
      </c>
    </row>
    <row r="13" spans="1:6" x14ac:dyDescent="0.3">
      <c r="A13" s="1" t="s">
        <v>448</v>
      </c>
      <c r="B13">
        <v>29</v>
      </c>
      <c r="C13">
        <v>43.2</v>
      </c>
      <c r="D13">
        <v>13.72</v>
      </c>
      <c r="E13">
        <v>0.68</v>
      </c>
      <c r="F13">
        <v>57.6</v>
      </c>
    </row>
    <row r="14" spans="1:6" x14ac:dyDescent="0.3">
      <c r="A14" s="1" t="s">
        <v>449</v>
      </c>
      <c r="B14">
        <v>30</v>
      </c>
      <c r="C14">
        <v>43.2</v>
      </c>
      <c r="D14">
        <v>11.18</v>
      </c>
      <c r="E14">
        <v>0.68</v>
      </c>
      <c r="F14">
        <v>55.06</v>
      </c>
    </row>
    <row r="15" spans="1:6" x14ac:dyDescent="0.3">
      <c r="A15" s="1" t="s">
        <v>406</v>
      </c>
      <c r="B15">
        <v>31</v>
      </c>
      <c r="C15">
        <v>43.2</v>
      </c>
      <c r="D15">
        <v>8.64</v>
      </c>
      <c r="E15">
        <v>0.68</v>
      </c>
      <c r="F15">
        <v>52.52</v>
      </c>
    </row>
    <row r="16" spans="1:6" x14ac:dyDescent="0.3">
      <c r="A16" s="1" t="s">
        <v>407</v>
      </c>
      <c r="B16">
        <v>32</v>
      </c>
      <c r="C16">
        <v>46.4</v>
      </c>
      <c r="D16">
        <v>14.73</v>
      </c>
      <c r="E16">
        <v>0.68</v>
      </c>
      <c r="F16">
        <v>61.81</v>
      </c>
    </row>
    <row r="17" spans="1:6" x14ac:dyDescent="0.3">
      <c r="A17" s="1" t="s">
        <v>450</v>
      </c>
      <c r="B17">
        <v>33</v>
      </c>
      <c r="C17">
        <v>46.4</v>
      </c>
      <c r="D17">
        <v>12.59</v>
      </c>
      <c r="E17">
        <v>0.68</v>
      </c>
      <c r="F17">
        <v>59.67</v>
      </c>
    </row>
    <row r="18" spans="1:6" x14ac:dyDescent="0.3">
      <c r="A18" s="1" t="s">
        <v>409</v>
      </c>
      <c r="B18">
        <v>34</v>
      </c>
      <c r="C18">
        <v>46.4</v>
      </c>
      <c r="D18">
        <v>10.46</v>
      </c>
      <c r="E18">
        <v>0.68</v>
      </c>
      <c r="F18">
        <v>57.54</v>
      </c>
    </row>
    <row r="19" spans="1:6" x14ac:dyDescent="0.3">
      <c r="A19" s="1" t="s">
        <v>451</v>
      </c>
      <c r="B19">
        <v>38</v>
      </c>
      <c r="C19">
        <v>51.2</v>
      </c>
      <c r="D19">
        <v>16.25</v>
      </c>
      <c r="E19">
        <v>0.68</v>
      </c>
      <c r="F19">
        <v>68.13</v>
      </c>
    </row>
    <row r="20" spans="1:6" x14ac:dyDescent="0.3">
      <c r="A20" s="1" t="s">
        <v>452</v>
      </c>
      <c r="B20">
        <v>39</v>
      </c>
      <c r="C20">
        <v>51.2</v>
      </c>
      <c r="D20">
        <v>8.1300000000000008</v>
      </c>
      <c r="E20">
        <v>0.68</v>
      </c>
      <c r="F20">
        <v>60.01</v>
      </c>
    </row>
    <row r="21" spans="1:6" x14ac:dyDescent="0.3">
      <c r="A21" s="1" t="s">
        <v>453</v>
      </c>
      <c r="B21">
        <v>40</v>
      </c>
      <c r="C21">
        <v>51.2</v>
      </c>
      <c r="D21">
        <v>0</v>
      </c>
      <c r="E21">
        <v>0.68</v>
      </c>
      <c r="F21">
        <v>51.88</v>
      </c>
    </row>
    <row r="22" spans="1:6" x14ac:dyDescent="0.3">
      <c r="A22" s="1" t="s">
        <v>454</v>
      </c>
      <c r="B22">
        <v>47</v>
      </c>
      <c r="C22">
        <v>14.53</v>
      </c>
      <c r="D22">
        <v>10.9</v>
      </c>
      <c r="E22">
        <v>0.35</v>
      </c>
      <c r="F22">
        <v>25.78</v>
      </c>
    </row>
    <row r="23" spans="1:6" x14ac:dyDescent="0.3">
      <c r="A23" s="1" t="s">
        <v>455</v>
      </c>
      <c r="B23">
        <v>48</v>
      </c>
      <c r="C23">
        <v>14.53</v>
      </c>
      <c r="D23">
        <v>5.99</v>
      </c>
      <c r="E23">
        <v>0.35</v>
      </c>
      <c r="F23">
        <v>20.87</v>
      </c>
    </row>
    <row r="24" spans="1:6" x14ac:dyDescent="0.3">
      <c r="A24" s="1" t="s">
        <v>456</v>
      </c>
      <c r="B24">
        <v>49</v>
      </c>
      <c r="C24">
        <v>14.53</v>
      </c>
      <c r="D24">
        <v>1.07</v>
      </c>
      <c r="E24">
        <v>0.35</v>
      </c>
      <c r="F24">
        <v>15.95</v>
      </c>
    </row>
    <row r="25" spans="1:6" x14ac:dyDescent="0.3">
      <c r="A25" s="1" t="s">
        <v>457</v>
      </c>
      <c r="B25">
        <v>50</v>
      </c>
      <c r="C25">
        <v>31.65</v>
      </c>
      <c r="D25">
        <v>18.61</v>
      </c>
      <c r="E25">
        <v>0.35</v>
      </c>
      <c r="F25">
        <v>50.61</v>
      </c>
    </row>
    <row r="26" spans="1:6" x14ac:dyDescent="0.3">
      <c r="A26" s="1" t="s">
        <v>458</v>
      </c>
      <c r="B26">
        <v>51</v>
      </c>
      <c r="C26">
        <v>24.89</v>
      </c>
      <c r="D26">
        <v>17.579999999999998</v>
      </c>
      <c r="E26">
        <v>0.35</v>
      </c>
      <c r="F26">
        <v>42.82</v>
      </c>
    </row>
    <row r="27" spans="1:6" x14ac:dyDescent="0.3">
      <c r="A27" s="1" t="s">
        <v>459</v>
      </c>
      <c r="B27">
        <v>52</v>
      </c>
      <c r="C27">
        <v>29.01</v>
      </c>
      <c r="D27">
        <v>17.059999999999999</v>
      </c>
      <c r="E27">
        <v>0.35</v>
      </c>
      <c r="F27">
        <v>46.42</v>
      </c>
    </row>
    <row r="28" spans="1:6" x14ac:dyDescent="0.3">
      <c r="A28" s="1" t="s">
        <v>460</v>
      </c>
      <c r="B28">
        <v>53</v>
      </c>
      <c r="C28">
        <v>29.01</v>
      </c>
      <c r="D28">
        <v>8.5299999999999994</v>
      </c>
      <c r="E28">
        <v>0.35</v>
      </c>
      <c r="F28">
        <v>37.89</v>
      </c>
    </row>
    <row r="29" spans="1:6" x14ac:dyDescent="0.3">
      <c r="A29" s="1" t="s">
        <v>461</v>
      </c>
      <c r="B29">
        <v>54</v>
      </c>
      <c r="C29">
        <v>29.01</v>
      </c>
      <c r="D29">
        <v>0</v>
      </c>
      <c r="E29">
        <v>0.35</v>
      </c>
      <c r="F29">
        <v>29.36</v>
      </c>
    </row>
    <row r="30" spans="1:6" x14ac:dyDescent="0.3">
      <c r="A30" s="1" t="s">
        <v>462</v>
      </c>
      <c r="B30">
        <v>55</v>
      </c>
      <c r="C30">
        <v>24.89</v>
      </c>
      <c r="D30">
        <v>17.579999999999998</v>
      </c>
      <c r="E30">
        <v>0.35</v>
      </c>
      <c r="F30">
        <v>42.82</v>
      </c>
    </row>
    <row r="31" spans="1:6" x14ac:dyDescent="0.3">
      <c r="A31" s="1" t="s">
        <v>463</v>
      </c>
      <c r="B31">
        <v>56</v>
      </c>
      <c r="C31">
        <v>24.89</v>
      </c>
      <c r="D31">
        <v>8.7899999999999991</v>
      </c>
      <c r="E31">
        <v>0.35</v>
      </c>
      <c r="F31">
        <v>34.03</v>
      </c>
    </row>
    <row r="32" spans="1:6" x14ac:dyDescent="0.3">
      <c r="A32" s="1" t="s">
        <v>464</v>
      </c>
      <c r="B32">
        <v>57</v>
      </c>
      <c r="C32">
        <v>24.89</v>
      </c>
      <c r="D32">
        <v>0</v>
      </c>
      <c r="E32">
        <v>0.35</v>
      </c>
      <c r="F32">
        <v>25.24</v>
      </c>
    </row>
    <row r="33" spans="1:6" x14ac:dyDescent="0.3">
      <c r="A33" s="1" t="s">
        <v>465</v>
      </c>
      <c r="B33">
        <v>60</v>
      </c>
      <c r="C33">
        <v>9.3000000000000007</v>
      </c>
      <c r="D33">
        <v>14.4</v>
      </c>
      <c r="E33">
        <v>0.35</v>
      </c>
      <c r="F33">
        <v>24.05</v>
      </c>
    </row>
    <row r="34" spans="1:6" x14ac:dyDescent="0.3">
      <c r="A34" s="1" t="s">
        <v>466</v>
      </c>
      <c r="B34">
        <v>61</v>
      </c>
      <c r="C34">
        <v>6.65</v>
      </c>
      <c r="D34">
        <v>14.4</v>
      </c>
      <c r="E34">
        <v>0.35</v>
      </c>
      <c r="F34">
        <v>21.4</v>
      </c>
    </row>
    <row r="35" spans="1:6" x14ac:dyDescent="0.3">
      <c r="A35" s="1" t="s">
        <v>467</v>
      </c>
      <c r="B35">
        <v>62</v>
      </c>
      <c r="C35">
        <v>6.65</v>
      </c>
      <c r="D35">
        <v>14.4</v>
      </c>
      <c r="E35">
        <v>0.35</v>
      </c>
      <c r="F35">
        <v>21.4</v>
      </c>
    </row>
    <row r="36" spans="1:6" x14ac:dyDescent="0.3">
      <c r="A36" s="1" t="s">
        <v>468</v>
      </c>
      <c r="B36">
        <v>63</v>
      </c>
      <c r="C36">
        <v>6.65</v>
      </c>
      <c r="D36">
        <v>7.2</v>
      </c>
      <c r="E36">
        <v>0.35</v>
      </c>
      <c r="F36">
        <v>14.2</v>
      </c>
    </row>
    <row r="37" spans="1:6" x14ac:dyDescent="0.3">
      <c r="A37" s="1" t="s">
        <v>469</v>
      </c>
      <c r="B37">
        <v>64</v>
      </c>
      <c r="C37">
        <v>6.65</v>
      </c>
      <c r="D37">
        <v>0</v>
      </c>
      <c r="E37">
        <v>0.35</v>
      </c>
      <c r="F37">
        <v>7</v>
      </c>
    </row>
    <row r="38" spans="1:6" x14ac:dyDescent="0.3">
      <c r="A38" s="1" t="s">
        <v>429</v>
      </c>
      <c r="B38">
        <v>71</v>
      </c>
      <c r="C38">
        <v>7.59</v>
      </c>
      <c r="D38">
        <v>17.489999999999998</v>
      </c>
      <c r="E38">
        <v>0.28000000000000003</v>
      </c>
      <c r="F38">
        <v>25.36</v>
      </c>
    </row>
    <row r="39" spans="1:6" x14ac:dyDescent="0.3">
      <c r="A39" s="1" t="s">
        <v>470</v>
      </c>
      <c r="B39">
        <v>81</v>
      </c>
      <c r="C39">
        <v>55.68</v>
      </c>
      <c r="D39">
        <v>17.989999999999998</v>
      </c>
      <c r="E39">
        <v>0.35</v>
      </c>
      <c r="F39">
        <v>74.02</v>
      </c>
    </row>
    <row r="40" spans="1:6" x14ac:dyDescent="0.3">
      <c r="A40" s="1" t="s">
        <v>471</v>
      </c>
      <c r="B40">
        <v>91</v>
      </c>
      <c r="C40">
        <v>50.72</v>
      </c>
      <c r="D40">
        <v>16.100000000000001</v>
      </c>
      <c r="E40">
        <v>0.68</v>
      </c>
      <c r="F40">
        <v>67.5</v>
      </c>
    </row>
    <row r="41" spans="1:6" x14ac:dyDescent="0.3">
      <c r="A41" s="1" t="s">
        <v>472</v>
      </c>
      <c r="B41">
        <v>100</v>
      </c>
      <c r="C41">
        <v>25.6</v>
      </c>
      <c r="D41">
        <v>8.1300000000000008</v>
      </c>
      <c r="E41">
        <v>0.68</v>
      </c>
      <c r="F41">
        <v>34.409999999999997</v>
      </c>
    </row>
    <row r="42" spans="1:6" x14ac:dyDescent="0.3">
      <c r="A42" s="1" t="s">
        <v>473</v>
      </c>
      <c r="B42">
        <v>101</v>
      </c>
      <c r="C42">
        <v>25.6</v>
      </c>
      <c r="D42">
        <v>4.0599999999999996</v>
      </c>
      <c r="E42">
        <v>0.68</v>
      </c>
      <c r="F42">
        <v>30.34</v>
      </c>
    </row>
    <row r="43" spans="1:6" x14ac:dyDescent="0.3">
      <c r="A43" s="1" t="s">
        <v>474</v>
      </c>
      <c r="B43">
        <v>102</v>
      </c>
      <c r="C43">
        <v>25.6</v>
      </c>
      <c r="D43">
        <v>0</v>
      </c>
      <c r="E43">
        <v>0.68</v>
      </c>
      <c r="F43">
        <v>26.28</v>
      </c>
    </row>
    <row r="44" spans="1:6" x14ac:dyDescent="0.3">
      <c r="A44" s="1" t="s">
        <v>435</v>
      </c>
      <c r="B44">
        <v>110</v>
      </c>
      <c r="C44">
        <v>8.5</v>
      </c>
      <c r="D44">
        <v>16.32</v>
      </c>
      <c r="E44">
        <v>0.11</v>
      </c>
      <c r="F44">
        <v>24.93</v>
      </c>
    </row>
    <row r="45" spans="1:6" x14ac:dyDescent="0.3">
      <c r="A45" s="1" t="s">
        <v>436</v>
      </c>
      <c r="B45">
        <v>111</v>
      </c>
      <c r="C45">
        <v>8.5</v>
      </c>
      <c r="D45">
        <v>16.32</v>
      </c>
      <c r="E45">
        <v>0.11</v>
      </c>
      <c r="F45">
        <v>24.93</v>
      </c>
    </row>
    <row r="46" spans="1:6" x14ac:dyDescent="0.3">
      <c r="A46" s="1" t="s">
        <v>437</v>
      </c>
      <c r="B46">
        <v>112</v>
      </c>
      <c r="C46">
        <v>8.5</v>
      </c>
      <c r="D46">
        <v>8.16</v>
      </c>
      <c r="E46">
        <v>0.11</v>
      </c>
      <c r="F46">
        <v>16.77</v>
      </c>
    </row>
    <row r="47" spans="1:6" x14ac:dyDescent="0.3">
      <c r="A47" s="1" t="s">
        <v>438</v>
      </c>
      <c r="B47">
        <v>113</v>
      </c>
      <c r="C47">
        <v>8.5</v>
      </c>
      <c r="D47">
        <v>0</v>
      </c>
      <c r="E47">
        <v>0.11</v>
      </c>
      <c r="F47">
        <v>8.61</v>
      </c>
    </row>
    <row r="48" spans="1:6" x14ac:dyDescent="0.3">
      <c r="A48" s="1" t="s">
        <v>475</v>
      </c>
      <c r="B48">
        <v>1</v>
      </c>
      <c r="C48">
        <v>47.1</v>
      </c>
      <c r="D48">
        <v>130.26</v>
      </c>
      <c r="E48">
        <v>1.18</v>
      </c>
      <c r="F48">
        <v>178.54</v>
      </c>
    </row>
    <row r="49" spans="1:6" x14ac:dyDescent="0.3">
      <c r="A49" s="1" t="s">
        <v>476</v>
      </c>
      <c r="B49">
        <v>2</v>
      </c>
      <c r="C49">
        <v>6.65</v>
      </c>
      <c r="D49">
        <v>10.69</v>
      </c>
      <c r="E49">
        <v>8.4000000000000005E-2</v>
      </c>
      <c r="F49">
        <v>17.423999999999999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142A-83CD-4C40-9764-8D65837C79B0}">
  <dimension ref="A1:E273"/>
  <sheetViews>
    <sheetView workbookViewId="0">
      <selection activeCell="D1" sqref="B1:D1"/>
    </sheetView>
  </sheetViews>
  <sheetFormatPr defaultRowHeight="14.4" x14ac:dyDescent="0.3"/>
  <sheetData>
    <row r="1" spans="1:4" x14ac:dyDescent="0.3">
      <c r="B1" t="s">
        <v>384</v>
      </c>
      <c r="C1" t="s">
        <v>383</v>
      </c>
      <c r="D1" t="s">
        <v>382</v>
      </c>
    </row>
    <row r="2" spans="1:4" x14ac:dyDescent="0.3">
      <c r="A2" t="s">
        <v>381</v>
      </c>
      <c r="B2">
        <v>0.78</v>
      </c>
      <c r="C2">
        <v>1</v>
      </c>
      <c r="D2">
        <v>1.03</v>
      </c>
    </row>
    <row r="3" spans="1:4" x14ac:dyDescent="0.3">
      <c r="A3" t="s">
        <v>380</v>
      </c>
      <c r="B3">
        <v>0.77</v>
      </c>
      <c r="C3">
        <v>1.01</v>
      </c>
      <c r="D3">
        <v>1.04</v>
      </c>
    </row>
    <row r="4" spans="1:4" x14ac:dyDescent="0.3">
      <c r="A4" t="s">
        <v>379</v>
      </c>
      <c r="B4">
        <v>0.77</v>
      </c>
      <c r="C4">
        <v>1.04</v>
      </c>
      <c r="D4">
        <v>1.06</v>
      </c>
    </row>
    <row r="5" spans="1:4" x14ac:dyDescent="0.3">
      <c r="A5" t="s">
        <v>378</v>
      </c>
      <c r="B5">
        <v>0.79</v>
      </c>
      <c r="C5">
        <v>1.1200000000000001</v>
      </c>
      <c r="D5">
        <v>1.1499999999999999</v>
      </c>
    </row>
    <row r="6" spans="1:4" x14ac:dyDescent="0.3">
      <c r="A6" t="s">
        <v>377</v>
      </c>
      <c r="B6">
        <v>0.78</v>
      </c>
      <c r="C6">
        <v>1.1100000000000001</v>
      </c>
      <c r="D6">
        <v>1.1399999999999999</v>
      </c>
    </row>
    <row r="7" spans="1:4" x14ac:dyDescent="0.3">
      <c r="A7" t="s">
        <v>376</v>
      </c>
      <c r="B7">
        <v>0.77</v>
      </c>
      <c r="C7">
        <v>1.1000000000000001</v>
      </c>
      <c r="D7">
        <v>1.1299999999999999</v>
      </c>
    </row>
    <row r="8" spans="1:4" x14ac:dyDescent="0.3">
      <c r="A8" t="s">
        <v>375</v>
      </c>
      <c r="B8">
        <v>0.78</v>
      </c>
      <c r="C8">
        <v>1.1100000000000001</v>
      </c>
      <c r="D8">
        <v>1.1399999999999999</v>
      </c>
    </row>
    <row r="9" spans="1:4" x14ac:dyDescent="0.3">
      <c r="A9" t="s">
        <v>374</v>
      </c>
      <c r="B9">
        <v>0.77</v>
      </c>
      <c r="C9">
        <v>1.0900000000000001</v>
      </c>
      <c r="D9">
        <v>1.1200000000000001</v>
      </c>
    </row>
    <row r="10" spans="1:4" x14ac:dyDescent="0.3">
      <c r="A10" t="s">
        <v>373</v>
      </c>
      <c r="B10">
        <v>0.79</v>
      </c>
      <c r="C10">
        <v>1.1100000000000001</v>
      </c>
      <c r="D10">
        <v>1.1299999999999999</v>
      </c>
    </row>
    <row r="11" spans="1:4" x14ac:dyDescent="0.3">
      <c r="A11" t="s">
        <v>372</v>
      </c>
      <c r="B11">
        <v>0.79</v>
      </c>
      <c r="C11">
        <v>1.1000000000000001</v>
      </c>
      <c r="D11">
        <v>1.1200000000000001</v>
      </c>
    </row>
    <row r="12" spans="1:4" x14ac:dyDescent="0.3">
      <c r="A12" t="s">
        <v>371</v>
      </c>
      <c r="B12">
        <v>0.79</v>
      </c>
      <c r="C12">
        <v>1.08</v>
      </c>
      <c r="D12">
        <v>1.1100000000000001</v>
      </c>
    </row>
    <row r="13" spans="1:4" x14ac:dyDescent="0.3">
      <c r="A13" t="s">
        <v>370</v>
      </c>
      <c r="B13">
        <v>0.79</v>
      </c>
      <c r="C13">
        <v>1.05</v>
      </c>
      <c r="D13">
        <v>1.08</v>
      </c>
    </row>
    <row r="14" spans="1:4" x14ac:dyDescent="0.3">
      <c r="A14" t="s">
        <v>369</v>
      </c>
      <c r="B14">
        <v>0.83</v>
      </c>
      <c r="C14">
        <v>1.1299999999999999</v>
      </c>
      <c r="D14">
        <v>1.1499999999999999</v>
      </c>
    </row>
    <row r="15" spans="1:4" x14ac:dyDescent="0.3">
      <c r="A15" t="s">
        <v>368</v>
      </c>
      <c r="B15">
        <v>0.86</v>
      </c>
      <c r="C15">
        <v>1.1599999999999999</v>
      </c>
      <c r="D15">
        <v>1.18</v>
      </c>
    </row>
    <row r="16" spans="1:4" x14ac:dyDescent="0.3">
      <c r="A16" t="s">
        <v>367</v>
      </c>
      <c r="B16">
        <v>0.94</v>
      </c>
      <c r="C16">
        <v>1.1499999999999999</v>
      </c>
      <c r="D16">
        <v>1.17</v>
      </c>
    </row>
    <row r="17" spans="1:4" x14ac:dyDescent="0.3">
      <c r="A17" t="s">
        <v>366</v>
      </c>
      <c r="B17">
        <v>0.84</v>
      </c>
      <c r="C17">
        <v>1.1000000000000001</v>
      </c>
      <c r="D17">
        <v>1.1299999999999999</v>
      </c>
    </row>
    <row r="18" spans="1:4" x14ac:dyDescent="0.3">
      <c r="A18" t="s">
        <v>365</v>
      </c>
      <c r="B18">
        <v>0.77</v>
      </c>
      <c r="C18">
        <v>1.08</v>
      </c>
      <c r="D18">
        <v>1.1000000000000001</v>
      </c>
    </row>
    <row r="19" spans="1:4" x14ac:dyDescent="0.3">
      <c r="A19" t="s">
        <v>364</v>
      </c>
      <c r="B19">
        <v>0.76</v>
      </c>
      <c r="C19">
        <v>1.08</v>
      </c>
      <c r="D19">
        <v>1.1000000000000001</v>
      </c>
    </row>
    <row r="20" spans="1:4" x14ac:dyDescent="0.3">
      <c r="A20" t="s">
        <v>363</v>
      </c>
      <c r="B20">
        <v>0.77</v>
      </c>
      <c r="C20">
        <v>1.1000000000000001</v>
      </c>
      <c r="D20">
        <v>1.1200000000000001</v>
      </c>
    </row>
    <row r="21" spans="1:4" x14ac:dyDescent="0.3">
      <c r="A21" t="s">
        <v>362</v>
      </c>
      <c r="B21">
        <v>0.78</v>
      </c>
      <c r="C21">
        <v>1.1100000000000001</v>
      </c>
      <c r="D21">
        <v>1.1399999999999999</v>
      </c>
    </row>
    <row r="22" spans="1:4" x14ac:dyDescent="0.3">
      <c r="A22" t="s">
        <v>361</v>
      </c>
      <c r="B22">
        <v>0.77</v>
      </c>
      <c r="C22">
        <v>1.0900000000000001</v>
      </c>
      <c r="D22">
        <v>1.1200000000000001</v>
      </c>
    </row>
    <row r="23" spans="1:4" x14ac:dyDescent="0.3">
      <c r="A23" t="s">
        <v>360</v>
      </c>
      <c r="B23">
        <v>0.76</v>
      </c>
      <c r="C23">
        <v>1.04</v>
      </c>
      <c r="D23">
        <v>1.07</v>
      </c>
    </row>
    <row r="24" spans="1:4" x14ac:dyDescent="0.3">
      <c r="A24" t="s">
        <v>359</v>
      </c>
      <c r="B24">
        <v>0.78</v>
      </c>
      <c r="C24">
        <v>1.03</v>
      </c>
      <c r="D24">
        <v>1.06</v>
      </c>
    </row>
    <row r="25" spans="1:4" x14ac:dyDescent="0.3">
      <c r="A25" t="s">
        <v>358</v>
      </c>
      <c r="B25">
        <v>0.78</v>
      </c>
      <c r="C25">
        <v>1.04</v>
      </c>
      <c r="D25">
        <v>1.07</v>
      </c>
    </row>
    <row r="26" spans="1:4" x14ac:dyDescent="0.3">
      <c r="A26" t="s">
        <v>357</v>
      </c>
      <c r="B26">
        <v>0.78</v>
      </c>
      <c r="C26">
        <v>1.06</v>
      </c>
      <c r="D26">
        <v>1.0900000000000001</v>
      </c>
    </row>
    <row r="27" spans="1:4" x14ac:dyDescent="0.3">
      <c r="A27" t="s">
        <v>356</v>
      </c>
      <c r="B27">
        <v>0.78</v>
      </c>
      <c r="C27">
        <v>1.08</v>
      </c>
      <c r="D27">
        <v>1.1100000000000001</v>
      </c>
    </row>
    <row r="28" spans="1:4" x14ac:dyDescent="0.3">
      <c r="A28" t="s">
        <v>355</v>
      </c>
      <c r="B28">
        <v>0.79</v>
      </c>
      <c r="C28">
        <v>1.1000000000000001</v>
      </c>
      <c r="D28">
        <v>1.1299999999999999</v>
      </c>
    </row>
    <row r="29" spans="1:4" x14ac:dyDescent="0.3">
      <c r="A29" t="s">
        <v>354</v>
      </c>
      <c r="B29">
        <v>0.8</v>
      </c>
      <c r="C29">
        <v>1.1200000000000001</v>
      </c>
      <c r="D29">
        <v>1.1499999999999999</v>
      </c>
    </row>
    <row r="30" spans="1:4" x14ac:dyDescent="0.3">
      <c r="A30" t="s">
        <v>353</v>
      </c>
      <c r="B30">
        <v>0.83</v>
      </c>
      <c r="C30">
        <v>1.19</v>
      </c>
      <c r="D30">
        <v>1.21</v>
      </c>
    </row>
    <row r="31" spans="1:4" x14ac:dyDescent="0.3">
      <c r="A31" t="s">
        <v>352</v>
      </c>
      <c r="B31">
        <v>0.81</v>
      </c>
      <c r="C31">
        <v>1.1599999999999999</v>
      </c>
      <c r="D31">
        <v>1.19</v>
      </c>
    </row>
    <row r="32" spans="1:4" x14ac:dyDescent="0.3">
      <c r="A32" t="s">
        <v>351</v>
      </c>
      <c r="B32">
        <v>0.82</v>
      </c>
      <c r="C32">
        <v>1.17</v>
      </c>
      <c r="D32">
        <v>1.2</v>
      </c>
    </row>
    <row r="33" spans="1:4" x14ac:dyDescent="0.3">
      <c r="A33" t="s">
        <v>350</v>
      </c>
      <c r="B33">
        <v>0.86</v>
      </c>
      <c r="C33">
        <v>1.17</v>
      </c>
      <c r="D33">
        <v>1.2</v>
      </c>
    </row>
    <row r="34" spans="1:4" x14ac:dyDescent="0.3">
      <c r="A34" t="s">
        <v>349</v>
      </c>
      <c r="B34">
        <v>0.87</v>
      </c>
      <c r="C34">
        <v>1.17</v>
      </c>
      <c r="D34">
        <v>1.19</v>
      </c>
    </row>
    <row r="35" spans="1:4" x14ac:dyDescent="0.3">
      <c r="A35" t="s">
        <v>348</v>
      </c>
      <c r="B35">
        <v>0.92</v>
      </c>
      <c r="C35">
        <v>1.2</v>
      </c>
      <c r="D35">
        <v>1.23</v>
      </c>
    </row>
    <row r="36" spans="1:4" x14ac:dyDescent="0.3">
      <c r="A36" t="s">
        <v>347</v>
      </c>
      <c r="B36">
        <v>0.92</v>
      </c>
      <c r="C36">
        <v>1.1599999999999999</v>
      </c>
      <c r="D36">
        <v>1.19</v>
      </c>
    </row>
    <row r="37" spans="1:4" x14ac:dyDescent="0.3">
      <c r="A37" t="s">
        <v>346</v>
      </c>
      <c r="B37">
        <v>0.92</v>
      </c>
      <c r="C37">
        <v>1.1299999999999999</v>
      </c>
      <c r="D37">
        <v>1.1499999999999999</v>
      </c>
    </row>
    <row r="38" spans="1:4" x14ac:dyDescent="0.3">
      <c r="A38" t="s">
        <v>345</v>
      </c>
      <c r="B38">
        <v>0.88</v>
      </c>
      <c r="C38">
        <v>1.0900000000000001</v>
      </c>
      <c r="D38">
        <v>1.1200000000000001</v>
      </c>
    </row>
    <row r="39" spans="1:4" x14ac:dyDescent="0.3">
      <c r="A39" t="s">
        <v>344</v>
      </c>
      <c r="B39">
        <v>0.88</v>
      </c>
      <c r="C39">
        <v>1.1299999999999999</v>
      </c>
      <c r="D39">
        <v>1.1599999999999999</v>
      </c>
    </row>
    <row r="40" spans="1:4" x14ac:dyDescent="0.3">
      <c r="A40" t="s">
        <v>343</v>
      </c>
      <c r="B40">
        <v>0.93</v>
      </c>
      <c r="C40">
        <v>1.1399999999999999</v>
      </c>
      <c r="D40">
        <v>1.1599999999999999</v>
      </c>
    </row>
    <row r="41" spans="1:4" x14ac:dyDescent="0.3">
      <c r="A41" t="s">
        <v>342</v>
      </c>
      <c r="B41">
        <v>0.98</v>
      </c>
      <c r="C41">
        <v>1.22</v>
      </c>
      <c r="D41">
        <v>1.25</v>
      </c>
    </row>
    <row r="42" spans="1:4" x14ac:dyDescent="0.3">
      <c r="A42" t="s">
        <v>341</v>
      </c>
      <c r="B42">
        <v>0.94</v>
      </c>
      <c r="C42">
        <v>1.18</v>
      </c>
      <c r="D42">
        <v>1.21</v>
      </c>
    </row>
    <row r="43" spans="1:4" x14ac:dyDescent="0.3">
      <c r="A43" t="s">
        <v>340</v>
      </c>
      <c r="B43">
        <v>0.96</v>
      </c>
      <c r="C43">
        <v>1.21</v>
      </c>
      <c r="D43">
        <v>1.24</v>
      </c>
    </row>
    <row r="44" spans="1:4" x14ac:dyDescent="0.3">
      <c r="A44" t="s">
        <v>339</v>
      </c>
      <c r="B44">
        <v>0.96</v>
      </c>
      <c r="C44">
        <v>1.21</v>
      </c>
      <c r="D44">
        <v>1.24</v>
      </c>
    </row>
    <row r="45" spans="1:4" x14ac:dyDescent="0.3">
      <c r="A45" t="s">
        <v>338</v>
      </c>
      <c r="B45">
        <v>0.99</v>
      </c>
      <c r="C45">
        <v>1.28</v>
      </c>
      <c r="D45">
        <v>1.31</v>
      </c>
    </row>
    <row r="46" spans="1:4" x14ac:dyDescent="0.3">
      <c r="A46" t="s">
        <v>337</v>
      </c>
      <c r="B46">
        <v>1.04</v>
      </c>
      <c r="C46">
        <v>1.36</v>
      </c>
      <c r="D46">
        <v>1.39</v>
      </c>
    </row>
    <row r="47" spans="1:4" x14ac:dyDescent="0.3">
      <c r="A47" t="s">
        <v>336</v>
      </c>
      <c r="B47">
        <v>1.05</v>
      </c>
      <c r="C47">
        <v>1.33</v>
      </c>
      <c r="D47">
        <v>1.36</v>
      </c>
    </row>
    <row r="48" spans="1:4" x14ac:dyDescent="0.3">
      <c r="A48" t="s">
        <v>335</v>
      </c>
      <c r="B48">
        <v>1.01</v>
      </c>
      <c r="C48">
        <v>1.23</v>
      </c>
      <c r="D48">
        <v>1.25</v>
      </c>
    </row>
    <row r="49" spans="1:4" x14ac:dyDescent="0.3">
      <c r="A49" t="s">
        <v>334</v>
      </c>
      <c r="B49">
        <v>1</v>
      </c>
      <c r="C49">
        <v>1.22</v>
      </c>
      <c r="D49">
        <v>1.25</v>
      </c>
    </row>
    <row r="50" spans="1:4" x14ac:dyDescent="0.3">
      <c r="A50" t="s">
        <v>333</v>
      </c>
      <c r="B50">
        <v>1.01</v>
      </c>
      <c r="C50">
        <v>1.24</v>
      </c>
      <c r="D50">
        <v>1.26</v>
      </c>
    </row>
    <row r="51" spans="1:4" x14ac:dyDescent="0.3">
      <c r="A51" t="s">
        <v>332</v>
      </c>
      <c r="B51">
        <v>1.02</v>
      </c>
      <c r="C51">
        <v>1.26</v>
      </c>
      <c r="D51">
        <v>1.28</v>
      </c>
    </row>
    <row r="52" spans="1:4" x14ac:dyDescent="0.3">
      <c r="A52" t="s">
        <v>331</v>
      </c>
      <c r="B52">
        <v>1.02</v>
      </c>
      <c r="C52">
        <v>1.25</v>
      </c>
      <c r="D52">
        <v>1.27</v>
      </c>
    </row>
    <row r="53" spans="1:4" x14ac:dyDescent="0.3">
      <c r="A53" t="s">
        <v>330</v>
      </c>
      <c r="B53">
        <v>1.03</v>
      </c>
      <c r="C53">
        <v>1.34</v>
      </c>
      <c r="D53">
        <v>1.36</v>
      </c>
    </row>
    <row r="54" spans="1:4" x14ac:dyDescent="0.3">
      <c r="A54" t="s">
        <v>329</v>
      </c>
      <c r="B54">
        <v>1.05</v>
      </c>
      <c r="C54">
        <v>1.35</v>
      </c>
      <c r="D54">
        <v>1.38</v>
      </c>
    </row>
    <row r="55" spans="1:4" x14ac:dyDescent="0.3">
      <c r="A55" t="s">
        <v>328</v>
      </c>
      <c r="B55">
        <v>1.04</v>
      </c>
      <c r="C55">
        <v>1.34</v>
      </c>
      <c r="D55">
        <v>1.37</v>
      </c>
    </row>
    <row r="56" spans="1:4" x14ac:dyDescent="0.3">
      <c r="A56" t="s">
        <v>327</v>
      </c>
      <c r="B56">
        <v>1.05</v>
      </c>
      <c r="C56">
        <v>1.4</v>
      </c>
      <c r="D56">
        <v>1.44</v>
      </c>
    </row>
    <row r="57" spans="1:4" x14ac:dyDescent="0.3">
      <c r="A57" t="s">
        <v>326</v>
      </c>
      <c r="B57">
        <v>1.05</v>
      </c>
      <c r="C57">
        <v>1.38</v>
      </c>
      <c r="D57">
        <v>1.42</v>
      </c>
    </row>
    <row r="58" spans="1:4" x14ac:dyDescent="0.3">
      <c r="A58" t="s">
        <v>325</v>
      </c>
      <c r="B58">
        <v>1.02</v>
      </c>
      <c r="C58">
        <v>1.28</v>
      </c>
      <c r="D58">
        <v>1.31</v>
      </c>
    </row>
    <row r="59" spans="1:4" x14ac:dyDescent="0.3">
      <c r="A59" t="s">
        <v>324</v>
      </c>
      <c r="B59">
        <v>0.99</v>
      </c>
      <c r="C59">
        <v>1.23</v>
      </c>
      <c r="D59">
        <v>1.27</v>
      </c>
    </row>
    <row r="60" spans="1:4" x14ac:dyDescent="0.3">
      <c r="A60" t="s">
        <v>323</v>
      </c>
      <c r="B60">
        <v>1</v>
      </c>
      <c r="C60">
        <v>1.21</v>
      </c>
      <c r="D60">
        <v>1.24</v>
      </c>
    </row>
    <row r="61" spans="1:4" x14ac:dyDescent="0.3">
      <c r="A61" t="s">
        <v>322</v>
      </c>
      <c r="B61">
        <v>0.99</v>
      </c>
      <c r="C61">
        <v>1.21</v>
      </c>
      <c r="D61">
        <v>1.24</v>
      </c>
    </row>
    <row r="62" spans="1:4" x14ac:dyDescent="0.3">
      <c r="A62" t="s">
        <v>321</v>
      </c>
      <c r="B62">
        <v>0.96</v>
      </c>
      <c r="C62">
        <v>1.18</v>
      </c>
      <c r="D62">
        <v>1.22</v>
      </c>
    </row>
    <row r="63" spans="1:4" x14ac:dyDescent="0.3">
      <c r="A63" t="s">
        <v>320</v>
      </c>
      <c r="B63">
        <v>0.97</v>
      </c>
      <c r="C63">
        <v>1.2</v>
      </c>
      <c r="D63">
        <v>1.23</v>
      </c>
    </row>
    <row r="64" spans="1:4" x14ac:dyDescent="0.3">
      <c r="A64" t="s">
        <v>319</v>
      </c>
      <c r="B64">
        <v>0.99</v>
      </c>
      <c r="C64">
        <v>1.26</v>
      </c>
      <c r="D64">
        <v>1.3</v>
      </c>
    </row>
    <row r="65" spans="1:4" x14ac:dyDescent="0.3">
      <c r="A65" t="s">
        <v>318</v>
      </c>
      <c r="B65">
        <v>0.99</v>
      </c>
      <c r="C65">
        <v>1.29</v>
      </c>
      <c r="D65">
        <v>1.33</v>
      </c>
    </row>
    <row r="66" spans="1:4" x14ac:dyDescent="0.3">
      <c r="A66" t="s">
        <v>317</v>
      </c>
      <c r="B66">
        <v>0.99</v>
      </c>
      <c r="C66">
        <v>1.34</v>
      </c>
      <c r="D66">
        <v>1.38</v>
      </c>
    </row>
    <row r="67" spans="1:4" x14ac:dyDescent="0.3">
      <c r="A67" t="s">
        <v>316</v>
      </c>
      <c r="B67">
        <v>0.99</v>
      </c>
      <c r="C67">
        <v>1.35</v>
      </c>
      <c r="D67">
        <v>1.38</v>
      </c>
    </row>
    <row r="68" spans="1:4" x14ac:dyDescent="0.3">
      <c r="A68" t="s">
        <v>315</v>
      </c>
      <c r="B68">
        <v>1.01</v>
      </c>
      <c r="C68">
        <v>1.36</v>
      </c>
      <c r="D68">
        <v>1.39</v>
      </c>
    </row>
    <row r="69" spans="1:4" x14ac:dyDescent="0.3">
      <c r="A69" t="s">
        <v>314</v>
      </c>
      <c r="B69">
        <v>1.01</v>
      </c>
      <c r="C69">
        <v>1.32</v>
      </c>
      <c r="D69">
        <v>1.36</v>
      </c>
    </row>
    <row r="70" spans="1:4" x14ac:dyDescent="0.3">
      <c r="A70" t="s">
        <v>313</v>
      </c>
      <c r="B70">
        <v>1.02</v>
      </c>
      <c r="C70">
        <v>1.31</v>
      </c>
      <c r="D70">
        <v>1.35</v>
      </c>
    </row>
    <row r="71" spans="1:4" x14ac:dyDescent="0.3">
      <c r="A71" t="s">
        <v>312</v>
      </c>
      <c r="B71">
        <v>1.03</v>
      </c>
      <c r="C71">
        <v>1.29</v>
      </c>
      <c r="D71">
        <v>1.33</v>
      </c>
    </row>
    <row r="72" spans="1:4" x14ac:dyDescent="0.3">
      <c r="A72" t="s">
        <v>311</v>
      </c>
      <c r="B72">
        <v>1.1399999999999999</v>
      </c>
      <c r="C72">
        <v>1.35</v>
      </c>
      <c r="D72">
        <v>1.39</v>
      </c>
    </row>
    <row r="73" spans="1:4" x14ac:dyDescent="0.3">
      <c r="A73" t="s">
        <v>310</v>
      </c>
      <c r="B73">
        <v>1.1399999999999999</v>
      </c>
      <c r="C73">
        <v>1.33</v>
      </c>
      <c r="D73">
        <v>1.36</v>
      </c>
    </row>
    <row r="74" spans="1:4" x14ac:dyDescent="0.3">
      <c r="A74" t="s">
        <v>309</v>
      </c>
      <c r="B74">
        <v>1.22</v>
      </c>
      <c r="C74">
        <v>1.42</v>
      </c>
      <c r="D74">
        <v>1.46</v>
      </c>
    </row>
    <row r="75" spans="1:4" x14ac:dyDescent="0.3">
      <c r="A75" t="s">
        <v>308</v>
      </c>
      <c r="B75">
        <v>1.2</v>
      </c>
      <c r="C75">
        <v>1.4</v>
      </c>
      <c r="D75">
        <v>1.44</v>
      </c>
    </row>
    <row r="76" spans="1:4" x14ac:dyDescent="0.3">
      <c r="A76" t="s">
        <v>307</v>
      </c>
      <c r="B76">
        <v>1.25</v>
      </c>
      <c r="C76">
        <v>1.42</v>
      </c>
      <c r="D76">
        <v>1.46</v>
      </c>
    </row>
    <row r="77" spans="1:4" x14ac:dyDescent="0.3">
      <c r="A77" t="s">
        <v>306</v>
      </c>
      <c r="B77">
        <v>1.26</v>
      </c>
      <c r="C77">
        <v>1.42</v>
      </c>
      <c r="D77">
        <v>1.46</v>
      </c>
    </row>
    <row r="78" spans="1:4" x14ac:dyDescent="0.3">
      <c r="A78" t="s">
        <v>305</v>
      </c>
      <c r="B78">
        <v>1.33</v>
      </c>
      <c r="C78">
        <v>1.48</v>
      </c>
      <c r="D78">
        <v>1.51</v>
      </c>
    </row>
    <row r="79" spans="1:4" x14ac:dyDescent="0.3">
      <c r="A79" t="s">
        <v>304</v>
      </c>
      <c r="B79">
        <v>1.44</v>
      </c>
      <c r="C79">
        <v>1.57</v>
      </c>
      <c r="D79">
        <v>1.61</v>
      </c>
    </row>
    <row r="80" spans="1:4" x14ac:dyDescent="0.3">
      <c r="A80" t="s">
        <v>303</v>
      </c>
      <c r="B80">
        <v>1.44</v>
      </c>
      <c r="C80">
        <v>1.58</v>
      </c>
      <c r="D80">
        <v>1.61</v>
      </c>
    </row>
    <row r="81" spans="1:4" x14ac:dyDescent="0.3">
      <c r="A81" t="s">
        <v>302</v>
      </c>
      <c r="B81">
        <v>1.37</v>
      </c>
      <c r="C81">
        <v>1.51</v>
      </c>
      <c r="D81">
        <v>1.55</v>
      </c>
    </row>
    <row r="82" spans="1:4" x14ac:dyDescent="0.3">
      <c r="A82" t="s">
        <v>301</v>
      </c>
      <c r="B82">
        <v>1.33</v>
      </c>
      <c r="C82">
        <v>1.5</v>
      </c>
      <c r="D82">
        <v>1.54</v>
      </c>
    </row>
    <row r="83" spans="1:4" x14ac:dyDescent="0.3">
      <c r="A83" t="s">
        <v>300</v>
      </c>
      <c r="B83">
        <v>1.22</v>
      </c>
      <c r="C83">
        <v>1.41</v>
      </c>
      <c r="D83">
        <v>1.45</v>
      </c>
    </row>
    <row r="84" spans="1:4" x14ac:dyDescent="0.3">
      <c r="A84" t="s">
        <v>299</v>
      </c>
      <c r="B84">
        <v>1.1100000000000001</v>
      </c>
      <c r="C84">
        <v>1.25</v>
      </c>
      <c r="D84">
        <v>1.28</v>
      </c>
    </row>
    <row r="85" spans="1:4" x14ac:dyDescent="0.3">
      <c r="A85" t="s">
        <v>298</v>
      </c>
      <c r="B85">
        <v>1.03</v>
      </c>
      <c r="C85">
        <v>1.1599999999999999</v>
      </c>
      <c r="D85">
        <v>1.2</v>
      </c>
    </row>
    <row r="86" spans="1:4" x14ac:dyDescent="0.3">
      <c r="A86" t="s">
        <v>297</v>
      </c>
      <c r="B86">
        <v>0.99</v>
      </c>
      <c r="C86">
        <v>1.1599999999999999</v>
      </c>
      <c r="D86">
        <v>1.19</v>
      </c>
    </row>
    <row r="87" spans="1:4" x14ac:dyDescent="0.3">
      <c r="A87" t="s">
        <v>296</v>
      </c>
      <c r="B87">
        <v>0.98</v>
      </c>
      <c r="C87">
        <v>1.2</v>
      </c>
      <c r="D87">
        <v>1.24</v>
      </c>
    </row>
    <row r="88" spans="1:4" x14ac:dyDescent="0.3">
      <c r="A88" t="s">
        <v>295</v>
      </c>
      <c r="B88">
        <v>0.94</v>
      </c>
      <c r="C88">
        <v>1.2</v>
      </c>
      <c r="D88">
        <v>1.24</v>
      </c>
    </row>
    <row r="89" spans="1:4" x14ac:dyDescent="0.3">
      <c r="A89" t="s">
        <v>294</v>
      </c>
      <c r="B89">
        <v>0.95</v>
      </c>
      <c r="C89">
        <v>1.23</v>
      </c>
      <c r="D89">
        <v>1.27</v>
      </c>
    </row>
    <row r="90" spans="1:4" x14ac:dyDescent="0.3">
      <c r="A90" t="s">
        <v>293</v>
      </c>
      <c r="B90">
        <v>0.98</v>
      </c>
      <c r="C90">
        <v>1.3</v>
      </c>
      <c r="D90">
        <v>1.34</v>
      </c>
    </row>
    <row r="91" spans="1:4" x14ac:dyDescent="0.3">
      <c r="A91" t="s">
        <v>292</v>
      </c>
      <c r="B91">
        <v>1</v>
      </c>
      <c r="C91">
        <v>1.36</v>
      </c>
      <c r="D91">
        <v>1.39</v>
      </c>
    </row>
    <row r="92" spans="1:4" x14ac:dyDescent="0.3">
      <c r="A92" t="s">
        <v>291</v>
      </c>
      <c r="B92">
        <v>1</v>
      </c>
      <c r="C92">
        <v>1.35</v>
      </c>
      <c r="D92">
        <v>1.39</v>
      </c>
    </row>
    <row r="93" spans="1:4" x14ac:dyDescent="0.3">
      <c r="A93" t="s">
        <v>290</v>
      </c>
      <c r="B93">
        <v>1.02</v>
      </c>
      <c r="C93">
        <v>1.36</v>
      </c>
      <c r="D93">
        <v>1.4</v>
      </c>
    </row>
    <row r="94" spans="1:4" x14ac:dyDescent="0.3">
      <c r="A94" t="s">
        <v>289</v>
      </c>
      <c r="B94">
        <v>1</v>
      </c>
      <c r="C94">
        <v>1.32</v>
      </c>
      <c r="D94">
        <v>1.36</v>
      </c>
    </row>
    <row r="95" spans="1:4" x14ac:dyDescent="0.3">
      <c r="A95" t="s">
        <v>288</v>
      </c>
      <c r="B95">
        <v>0.99</v>
      </c>
      <c r="C95">
        <v>1.3</v>
      </c>
      <c r="D95">
        <v>1.33</v>
      </c>
    </row>
    <row r="96" spans="1:4" x14ac:dyDescent="0.3">
      <c r="A96" t="s">
        <v>287</v>
      </c>
      <c r="B96">
        <v>1.03</v>
      </c>
      <c r="C96">
        <v>1.33</v>
      </c>
      <c r="D96">
        <v>1.37</v>
      </c>
    </row>
    <row r="97" spans="1:4" x14ac:dyDescent="0.3">
      <c r="A97" t="s">
        <v>286</v>
      </c>
      <c r="B97">
        <v>1.03</v>
      </c>
      <c r="C97">
        <v>1.32</v>
      </c>
      <c r="D97">
        <v>1.36</v>
      </c>
    </row>
    <row r="98" spans="1:4" x14ac:dyDescent="0.3">
      <c r="A98" t="s">
        <v>285</v>
      </c>
      <c r="B98">
        <v>1.07</v>
      </c>
      <c r="C98">
        <v>1.36</v>
      </c>
      <c r="D98">
        <v>1.4</v>
      </c>
    </row>
    <row r="99" spans="1:4" x14ac:dyDescent="0.3">
      <c r="A99" t="s">
        <v>284</v>
      </c>
      <c r="B99">
        <v>1.06</v>
      </c>
      <c r="C99">
        <v>1.35</v>
      </c>
      <c r="D99">
        <v>1.39</v>
      </c>
    </row>
    <row r="100" spans="1:4" x14ac:dyDescent="0.3">
      <c r="A100" t="s">
        <v>283</v>
      </c>
      <c r="B100">
        <v>1.1100000000000001</v>
      </c>
      <c r="C100">
        <v>1.42</v>
      </c>
      <c r="D100">
        <v>1.45</v>
      </c>
    </row>
    <row r="101" spans="1:4" x14ac:dyDescent="0.3">
      <c r="A101" t="s">
        <v>282</v>
      </c>
      <c r="B101">
        <v>1.1399999999999999</v>
      </c>
      <c r="C101">
        <v>1.45</v>
      </c>
      <c r="D101">
        <v>1.48</v>
      </c>
    </row>
    <row r="102" spans="1:4" x14ac:dyDescent="0.3">
      <c r="A102" t="s">
        <v>281</v>
      </c>
      <c r="B102">
        <v>1.1599999999999999</v>
      </c>
      <c r="C102">
        <v>1.46</v>
      </c>
      <c r="D102">
        <v>1.5</v>
      </c>
    </row>
    <row r="103" spans="1:4" x14ac:dyDescent="0.3">
      <c r="A103" t="s">
        <v>280</v>
      </c>
      <c r="B103">
        <v>1.1399999999999999</v>
      </c>
      <c r="C103">
        <v>1.44</v>
      </c>
      <c r="D103">
        <v>1.48</v>
      </c>
    </row>
    <row r="104" spans="1:4" x14ac:dyDescent="0.3">
      <c r="A104" t="s">
        <v>279</v>
      </c>
      <c r="B104">
        <v>1.1499999999999999</v>
      </c>
      <c r="C104">
        <v>1.44</v>
      </c>
      <c r="D104">
        <v>1.48</v>
      </c>
    </row>
    <row r="105" spans="1:4" x14ac:dyDescent="0.3">
      <c r="A105" t="s">
        <v>278</v>
      </c>
      <c r="B105">
        <v>1.1399999999999999</v>
      </c>
      <c r="C105">
        <v>1.43</v>
      </c>
      <c r="D105">
        <v>1.47</v>
      </c>
    </row>
    <row r="106" spans="1:4" x14ac:dyDescent="0.3">
      <c r="A106" t="s">
        <v>277</v>
      </c>
      <c r="B106">
        <v>1.1399999999999999</v>
      </c>
      <c r="C106">
        <v>1.43</v>
      </c>
      <c r="D106">
        <v>1.47</v>
      </c>
    </row>
    <row r="107" spans="1:4" x14ac:dyDescent="0.3">
      <c r="A107" t="s">
        <v>276</v>
      </c>
      <c r="B107">
        <v>1.1399999999999999</v>
      </c>
      <c r="C107">
        <v>1.41</v>
      </c>
      <c r="D107">
        <v>1.46</v>
      </c>
    </row>
    <row r="108" spans="1:4" x14ac:dyDescent="0.3">
      <c r="A108" t="s">
        <v>275</v>
      </c>
      <c r="B108">
        <v>1.17</v>
      </c>
      <c r="C108">
        <v>1.42</v>
      </c>
      <c r="D108">
        <v>1.47</v>
      </c>
    </row>
    <row r="109" spans="1:4" x14ac:dyDescent="0.3">
      <c r="A109" t="s">
        <v>274</v>
      </c>
      <c r="B109">
        <v>1.27</v>
      </c>
      <c r="C109">
        <v>1.49</v>
      </c>
      <c r="D109">
        <v>1.54</v>
      </c>
    </row>
    <row r="110" spans="1:4" x14ac:dyDescent="0.3">
      <c r="A110" t="s">
        <v>273</v>
      </c>
      <c r="B110">
        <v>1.31</v>
      </c>
      <c r="C110">
        <v>1.51</v>
      </c>
      <c r="D110">
        <v>1.56</v>
      </c>
    </row>
    <row r="111" spans="1:4" x14ac:dyDescent="0.3">
      <c r="A111" t="s">
        <v>272</v>
      </c>
      <c r="B111">
        <v>1.32</v>
      </c>
      <c r="C111">
        <v>1.5</v>
      </c>
      <c r="D111">
        <v>1.56</v>
      </c>
    </row>
    <row r="112" spans="1:4" x14ac:dyDescent="0.3">
      <c r="A112" t="s">
        <v>271</v>
      </c>
      <c r="B112">
        <v>1.38</v>
      </c>
      <c r="C112">
        <v>1.56</v>
      </c>
      <c r="D112">
        <v>1.61</v>
      </c>
    </row>
    <row r="113" spans="1:4" x14ac:dyDescent="0.3">
      <c r="A113" t="s">
        <v>270</v>
      </c>
      <c r="B113">
        <v>1.38</v>
      </c>
      <c r="C113">
        <v>1.57</v>
      </c>
      <c r="D113">
        <v>1.63</v>
      </c>
    </row>
    <row r="114" spans="1:4" x14ac:dyDescent="0.3">
      <c r="A114" t="s">
        <v>269</v>
      </c>
      <c r="B114">
        <v>1.38</v>
      </c>
      <c r="C114">
        <v>1.59</v>
      </c>
      <c r="D114">
        <v>1.65</v>
      </c>
    </row>
    <row r="115" spans="1:4" x14ac:dyDescent="0.3">
      <c r="A115" t="s">
        <v>268</v>
      </c>
      <c r="B115">
        <v>1.37</v>
      </c>
      <c r="C115">
        <v>1.58</v>
      </c>
      <c r="D115">
        <v>1.64</v>
      </c>
    </row>
    <row r="116" spans="1:4" x14ac:dyDescent="0.3">
      <c r="A116" t="s">
        <v>267</v>
      </c>
      <c r="B116">
        <v>1.37</v>
      </c>
      <c r="C116">
        <v>1.58</v>
      </c>
      <c r="D116">
        <v>1.63</v>
      </c>
    </row>
    <row r="117" spans="1:4" x14ac:dyDescent="0.3">
      <c r="A117" t="s">
        <v>266</v>
      </c>
      <c r="B117">
        <v>1.37</v>
      </c>
      <c r="C117">
        <v>1.58</v>
      </c>
      <c r="D117">
        <v>1.63</v>
      </c>
    </row>
    <row r="118" spans="1:4" x14ac:dyDescent="0.3">
      <c r="A118" t="s">
        <v>265</v>
      </c>
      <c r="B118">
        <v>1.37</v>
      </c>
      <c r="C118">
        <v>1.58</v>
      </c>
      <c r="D118">
        <v>1.64</v>
      </c>
    </row>
    <row r="119" spans="1:4" x14ac:dyDescent="0.3">
      <c r="A119" t="s">
        <v>264</v>
      </c>
      <c r="B119">
        <v>1.36</v>
      </c>
      <c r="C119">
        <v>1.57</v>
      </c>
      <c r="D119">
        <v>1.62</v>
      </c>
    </row>
    <row r="120" spans="1:4" x14ac:dyDescent="0.3">
      <c r="A120" t="s">
        <v>263</v>
      </c>
      <c r="B120">
        <v>1.4</v>
      </c>
      <c r="C120">
        <v>1.56</v>
      </c>
      <c r="D120">
        <v>1.62</v>
      </c>
    </row>
    <row r="121" spans="1:4" x14ac:dyDescent="0.3">
      <c r="A121" t="s">
        <v>262</v>
      </c>
      <c r="B121">
        <v>1.4</v>
      </c>
      <c r="C121">
        <v>1.53</v>
      </c>
      <c r="D121">
        <v>1.59</v>
      </c>
    </row>
    <row r="122" spans="1:4" x14ac:dyDescent="0.3">
      <c r="A122" t="s">
        <v>261</v>
      </c>
      <c r="B122">
        <v>1.55</v>
      </c>
      <c r="C122">
        <v>1.6</v>
      </c>
      <c r="D122">
        <v>1.66</v>
      </c>
    </row>
    <row r="123" spans="1:4" x14ac:dyDescent="0.3">
      <c r="A123" t="s">
        <v>260</v>
      </c>
      <c r="B123">
        <v>1.57</v>
      </c>
      <c r="C123">
        <v>1.64</v>
      </c>
      <c r="D123">
        <v>1.69</v>
      </c>
    </row>
    <row r="124" spans="1:4" x14ac:dyDescent="0.3">
      <c r="A124" t="s">
        <v>259</v>
      </c>
      <c r="B124">
        <v>1.58</v>
      </c>
      <c r="C124">
        <v>1.68</v>
      </c>
      <c r="D124">
        <v>1.73</v>
      </c>
    </row>
    <row r="125" spans="1:4" x14ac:dyDescent="0.3">
      <c r="A125" t="s">
        <v>258</v>
      </c>
      <c r="B125">
        <v>1.58</v>
      </c>
      <c r="C125">
        <v>1.72</v>
      </c>
      <c r="D125">
        <v>1.78</v>
      </c>
    </row>
    <row r="126" spans="1:4" x14ac:dyDescent="0.3">
      <c r="A126" t="s">
        <v>257</v>
      </c>
      <c r="B126">
        <v>1.53</v>
      </c>
      <c r="C126">
        <v>1.68</v>
      </c>
      <c r="D126">
        <v>1.74</v>
      </c>
    </row>
    <row r="127" spans="1:4" x14ac:dyDescent="0.3">
      <c r="A127" t="s">
        <v>256</v>
      </c>
      <c r="B127">
        <v>1.5</v>
      </c>
      <c r="C127">
        <v>1.64</v>
      </c>
      <c r="D127">
        <v>1.7</v>
      </c>
    </row>
    <row r="128" spans="1:4" x14ac:dyDescent="0.3">
      <c r="A128" t="s">
        <v>255</v>
      </c>
      <c r="B128">
        <v>1.51</v>
      </c>
      <c r="C128">
        <v>1.66</v>
      </c>
      <c r="D128">
        <v>1.72</v>
      </c>
    </row>
    <row r="129" spans="1:4" x14ac:dyDescent="0.3">
      <c r="A129" t="s">
        <v>254</v>
      </c>
      <c r="B129">
        <v>1.54</v>
      </c>
      <c r="C129">
        <v>1.69</v>
      </c>
      <c r="D129">
        <v>1.75</v>
      </c>
    </row>
    <row r="130" spans="1:4" x14ac:dyDescent="0.3">
      <c r="A130" t="s">
        <v>253</v>
      </c>
      <c r="B130">
        <v>1.58</v>
      </c>
      <c r="C130">
        <v>1.74</v>
      </c>
      <c r="D130">
        <v>1.8</v>
      </c>
    </row>
    <row r="131" spans="1:4" x14ac:dyDescent="0.3">
      <c r="A131" t="s">
        <v>252</v>
      </c>
      <c r="B131">
        <v>1.57</v>
      </c>
      <c r="C131">
        <v>1.71</v>
      </c>
      <c r="D131">
        <v>1.77</v>
      </c>
    </row>
    <row r="132" spans="1:4" x14ac:dyDescent="0.3">
      <c r="A132" t="s">
        <v>251</v>
      </c>
      <c r="B132">
        <v>1.55</v>
      </c>
      <c r="C132">
        <v>1.64</v>
      </c>
      <c r="D132">
        <v>1.69</v>
      </c>
    </row>
    <row r="133" spans="1:4" x14ac:dyDescent="0.3">
      <c r="A133" t="s">
        <v>250</v>
      </c>
      <c r="B133">
        <v>1.54</v>
      </c>
      <c r="C133">
        <v>1.61</v>
      </c>
      <c r="D133">
        <v>1.66</v>
      </c>
    </row>
    <row r="134" spans="1:4" x14ac:dyDescent="0.3">
      <c r="A134" t="s">
        <v>249</v>
      </c>
      <c r="B134">
        <v>1.54</v>
      </c>
      <c r="C134">
        <v>1.62</v>
      </c>
      <c r="D134">
        <v>1.68</v>
      </c>
    </row>
    <row r="135" spans="1:4" x14ac:dyDescent="0.3">
      <c r="A135" t="s">
        <v>248</v>
      </c>
      <c r="B135">
        <v>1.57</v>
      </c>
      <c r="C135">
        <v>1.66</v>
      </c>
      <c r="D135">
        <v>1.71</v>
      </c>
    </row>
    <row r="136" spans="1:4" x14ac:dyDescent="0.3">
      <c r="A136" t="s">
        <v>247</v>
      </c>
      <c r="B136">
        <v>1.57</v>
      </c>
      <c r="C136">
        <v>1.68</v>
      </c>
      <c r="D136">
        <v>1.73</v>
      </c>
    </row>
    <row r="137" spans="1:4" x14ac:dyDescent="0.3">
      <c r="A137" t="s">
        <v>246</v>
      </c>
      <c r="B137">
        <v>1.55</v>
      </c>
      <c r="C137">
        <v>1.67</v>
      </c>
      <c r="D137">
        <v>1.72</v>
      </c>
    </row>
    <row r="138" spans="1:4" x14ac:dyDescent="0.3">
      <c r="A138" t="s">
        <v>245</v>
      </c>
      <c r="B138">
        <v>1.49</v>
      </c>
      <c r="C138">
        <v>1.62</v>
      </c>
      <c r="D138">
        <v>1.68</v>
      </c>
    </row>
    <row r="139" spans="1:4" x14ac:dyDescent="0.3">
      <c r="A139" t="s">
        <v>244</v>
      </c>
      <c r="B139">
        <v>1.49</v>
      </c>
      <c r="C139">
        <v>1.64</v>
      </c>
      <c r="D139">
        <v>1.7</v>
      </c>
    </row>
    <row r="140" spans="1:4" x14ac:dyDescent="0.3">
      <c r="A140" t="s">
        <v>243</v>
      </c>
      <c r="B140">
        <v>1.5</v>
      </c>
      <c r="C140">
        <v>1.66</v>
      </c>
      <c r="D140">
        <v>1.72</v>
      </c>
    </row>
    <row r="141" spans="1:4" x14ac:dyDescent="0.3">
      <c r="A141" t="s">
        <v>242</v>
      </c>
      <c r="B141">
        <v>1.51</v>
      </c>
      <c r="C141">
        <v>1.67</v>
      </c>
      <c r="D141">
        <v>1.73</v>
      </c>
    </row>
    <row r="142" spans="1:4" x14ac:dyDescent="0.3">
      <c r="A142" t="s">
        <v>241</v>
      </c>
      <c r="B142">
        <v>1.52</v>
      </c>
      <c r="C142">
        <v>1.67</v>
      </c>
      <c r="D142">
        <v>1.73</v>
      </c>
    </row>
    <row r="143" spans="1:4" x14ac:dyDescent="0.3">
      <c r="A143" t="s">
        <v>240</v>
      </c>
      <c r="B143">
        <v>1.51</v>
      </c>
      <c r="C143">
        <v>1.63</v>
      </c>
      <c r="D143">
        <v>1.69</v>
      </c>
    </row>
    <row r="144" spans="1:4" x14ac:dyDescent="0.3">
      <c r="A144" t="s">
        <v>239</v>
      </c>
      <c r="B144">
        <v>1.5</v>
      </c>
      <c r="C144">
        <v>1.6</v>
      </c>
      <c r="D144">
        <v>1.66</v>
      </c>
    </row>
    <row r="145" spans="1:5" x14ac:dyDescent="0.3">
      <c r="A145" t="s">
        <v>238</v>
      </c>
      <c r="B145">
        <v>1.51</v>
      </c>
      <c r="C145">
        <v>1.6</v>
      </c>
      <c r="D145">
        <v>1.66</v>
      </c>
    </row>
    <row r="146" spans="1:5" x14ac:dyDescent="0.3">
      <c r="A146" t="s">
        <v>237</v>
      </c>
      <c r="B146">
        <v>1.53</v>
      </c>
      <c r="C146">
        <v>1.62</v>
      </c>
      <c r="D146">
        <v>1.68</v>
      </c>
    </row>
    <row r="147" spans="1:5" x14ac:dyDescent="0.3">
      <c r="A147" t="s">
        <v>236</v>
      </c>
      <c r="B147">
        <v>1.53</v>
      </c>
      <c r="C147">
        <v>1.62</v>
      </c>
      <c r="D147">
        <v>1.68</v>
      </c>
    </row>
    <row r="148" spans="1:5" x14ac:dyDescent="0.3">
      <c r="A148" t="s">
        <v>235</v>
      </c>
      <c r="B148">
        <v>1.51</v>
      </c>
      <c r="C148">
        <v>1.61</v>
      </c>
      <c r="D148">
        <v>1.67</v>
      </c>
    </row>
    <row r="149" spans="1:5" x14ac:dyDescent="0.3">
      <c r="A149" t="s">
        <v>234</v>
      </c>
      <c r="B149">
        <v>1.51</v>
      </c>
      <c r="C149">
        <v>1.62</v>
      </c>
      <c r="D149">
        <v>1.68</v>
      </c>
    </row>
    <row r="150" spans="1:5" x14ac:dyDescent="0.3">
      <c r="A150" t="s">
        <v>233</v>
      </c>
      <c r="B150">
        <v>1.49</v>
      </c>
      <c r="C150">
        <v>1.62</v>
      </c>
      <c r="D150">
        <v>1.68</v>
      </c>
    </row>
    <row r="151" spans="1:5" x14ac:dyDescent="0.3">
      <c r="A151" t="s">
        <v>232</v>
      </c>
      <c r="B151">
        <v>1.49</v>
      </c>
      <c r="C151">
        <v>1.64</v>
      </c>
      <c r="D151">
        <v>1.7</v>
      </c>
    </row>
    <row r="152" spans="1:5" x14ac:dyDescent="0.3">
      <c r="A152" t="s">
        <v>231</v>
      </c>
      <c r="B152">
        <v>1.5</v>
      </c>
      <c r="C152">
        <v>1.66</v>
      </c>
      <c r="D152">
        <v>1.73</v>
      </c>
    </row>
    <row r="153" spans="1:5" x14ac:dyDescent="0.3">
      <c r="A153" t="s">
        <v>230</v>
      </c>
      <c r="B153">
        <v>1.48</v>
      </c>
      <c r="C153">
        <v>1.64</v>
      </c>
      <c r="D153">
        <v>1.71</v>
      </c>
    </row>
    <row r="154" spans="1:5" x14ac:dyDescent="0.3">
      <c r="A154" t="s">
        <v>229</v>
      </c>
      <c r="B154">
        <v>1.47</v>
      </c>
      <c r="C154">
        <v>1.64</v>
      </c>
      <c r="D154">
        <v>1.7</v>
      </c>
    </row>
    <row r="155" spans="1:5" x14ac:dyDescent="0.3">
      <c r="A155" t="s">
        <v>228</v>
      </c>
      <c r="B155">
        <v>1.44</v>
      </c>
      <c r="C155">
        <v>1.6</v>
      </c>
      <c r="D155">
        <v>1.67</v>
      </c>
    </row>
    <row r="156" spans="1:5" x14ac:dyDescent="0.3">
      <c r="A156" t="s">
        <v>227</v>
      </c>
      <c r="B156">
        <v>1.44</v>
      </c>
      <c r="C156">
        <v>1.54</v>
      </c>
      <c r="D156">
        <v>1.6</v>
      </c>
    </row>
    <row r="157" spans="1:5" x14ac:dyDescent="0.3">
      <c r="A157" t="s">
        <v>226</v>
      </c>
      <c r="B157">
        <v>1.37</v>
      </c>
      <c r="C157">
        <v>1.46</v>
      </c>
      <c r="D157">
        <v>1.52</v>
      </c>
    </row>
    <row r="158" spans="1:5" x14ac:dyDescent="0.3">
      <c r="A158" t="s">
        <v>225</v>
      </c>
      <c r="B158">
        <v>1.28</v>
      </c>
      <c r="C158">
        <v>1.37</v>
      </c>
      <c r="D158">
        <v>1.43</v>
      </c>
      <c r="E158" s="2">
        <v>94.3</v>
      </c>
    </row>
    <row r="159" spans="1:5" x14ac:dyDescent="0.3">
      <c r="A159" t="s">
        <v>224</v>
      </c>
      <c r="B159">
        <v>1.3</v>
      </c>
      <c r="C159">
        <v>1.39</v>
      </c>
      <c r="D159">
        <v>1.46</v>
      </c>
      <c r="E159" s="2">
        <v>95.75</v>
      </c>
    </row>
    <row r="160" spans="1:5" x14ac:dyDescent="0.3">
      <c r="A160" t="s">
        <v>223</v>
      </c>
      <c r="B160">
        <v>1.36</v>
      </c>
      <c r="C160">
        <v>1.46</v>
      </c>
      <c r="D160">
        <v>1.53</v>
      </c>
      <c r="E160" s="2">
        <v>100.12</v>
      </c>
    </row>
    <row r="161" spans="1:5" x14ac:dyDescent="0.3">
      <c r="A161" t="s">
        <v>222</v>
      </c>
      <c r="B161">
        <v>1.36</v>
      </c>
      <c r="C161">
        <v>1.5</v>
      </c>
      <c r="D161">
        <v>1.57</v>
      </c>
      <c r="E161" s="2">
        <v>102.37</v>
      </c>
    </row>
    <row r="162" spans="1:5" x14ac:dyDescent="0.3">
      <c r="A162" t="s">
        <v>221</v>
      </c>
      <c r="B162">
        <v>1.36</v>
      </c>
      <c r="C162">
        <v>1.55</v>
      </c>
      <c r="D162">
        <v>1.62</v>
      </c>
      <c r="E162" s="2">
        <v>105.03</v>
      </c>
    </row>
    <row r="163" spans="1:5" x14ac:dyDescent="0.3">
      <c r="A163" t="s">
        <v>220</v>
      </c>
      <c r="B163">
        <v>1.37</v>
      </c>
      <c r="C163">
        <v>1.57</v>
      </c>
      <c r="D163">
        <v>1.64</v>
      </c>
      <c r="E163" s="2">
        <v>106.52</v>
      </c>
    </row>
    <row r="164" spans="1:5" x14ac:dyDescent="0.3">
      <c r="A164" t="s">
        <v>219</v>
      </c>
      <c r="B164">
        <v>1.35</v>
      </c>
      <c r="C164">
        <v>1.56</v>
      </c>
      <c r="D164">
        <v>1.64</v>
      </c>
      <c r="E164" s="2">
        <v>105.97</v>
      </c>
    </row>
    <row r="165" spans="1:5" x14ac:dyDescent="0.3">
      <c r="A165" t="s">
        <v>218</v>
      </c>
      <c r="B165">
        <v>1.31</v>
      </c>
      <c r="C165">
        <v>1.53</v>
      </c>
      <c r="D165">
        <v>1.61</v>
      </c>
      <c r="E165" s="2">
        <v>103.73</v>
      </c>
    </row>
    <row r="166" spans="1:5" x14ac:dyDescent="0.3">
      <c r="A166" t="s">
        <v>217</v>
      </c>
      <c r="B166">
        <v>1.25</v>
      </c>
      <c r="C166">
        <v>1.45</v>
      </c>
      <c r="D166">
        <v>1.52</v>
      </c>
      <c r="E166" s="2">
        <v>98.39</v>
      </c>
    </row>
    <row r="167" spans="1:5" x14ac:dyDescent="0.3">
      <c r="A167" t="s">
        <v>216</v>
      </c>
      <c r="B167">
        <v>1.24</v>
      </c>
      <c r="C167">
        <v>1.41</v>
      </c>
      <c r="D167">
        <v>1.49</v>
      </c>
      <c r="E167" s="2">
        <v>96.21</v>
      </c>
    </row>
    <row r="168" spans="1:5" x14ac:dyDescent="0.3">
      <c r="A168" t="s">
        <v>215</v>
      </c>
      <c r="B168">
        <v>1.26</v>
      </c>
      <c r="C168">
        <v>1.42</v>
      </c>
      <c r="D168">
        <v>1.49</v>
      </c>
      <c r="E168" s="2">
        <v>97.01</v>
      </c>
    </row>
    <row r="169" spans="1:5" x14ac:dyDescent="0.3">
      <c r="A169" t="s">
        <v>214</v>
      </c>
      <c r="B169">
        <v>1.22</v>
      </c>
      <c r="C169">
        <v>1.39</v>
      </c>
      <c r="D169">
        <v>1.46</v>
      </c>
      <c r="E169" s="2">
        <v>94.54</v>
      </c>
    </row>
    <row r="170" spans="1:5" x14ac:dyDescent="0.3">
      <c r="A170" t="s">
        <v>213</v>
      </c>
      <c r="B170">
        <v>1.17</v>
      </c>
      <c r="C170">
        <v>1.36</v>
      </c>
      <c r="D170">
        <v>1.44</v>
      </c>
      <c r="E170" s="2">
        <v>92.73</v>
      </c>
    </row>
    <row r="171" spans="1:5" x14ac:dyDescent="0.3">
      <c r="A171" t="s">
        <v>212</v>
      </c>
      <c r="B171">
        <v>1.1299999999999999</v>
      </c>
      <c r="C171">
        <v>1.32</v>
      </c>
      <c r="D171">
        <v>1.4</v>
      </c>
      <c r="E171" s="2">
        <v>89.91</v>
      </c>
    </row>
    <row r="172" spans="1:5" x14ac:dyDescent="0.3">
      <c r="A172" t="s">
        <v>211</v>
      </c>
      <c r="B172">
        <v>1.1399999999999999</v>
      </c>
      <c r="C172">
        <v>1.32</v>
      </c>
      <c r="D172">
        <v>1.4</v>
      </c>
      <c r="E172" s="2">
        <v>89.84</v>
      </c>
    </row>
    <row r="173" spans="1:5" x14ac:dyDescent="0.3">
      <c r="A173" t="s">
        <v>210</v>
      </c>
      <c r="B173">
        <v>1.1499999999999999</v>
      </c>
      <c r="C173">
        <v>1.35</v>
      </c>
      <c r="D173">
        <v>1.43</v>
      </c>
      <c r="E173" s="2">
        <v>91.77</v>
      </c>
    </row>
    <row r="174" spans="1:5" x14ac:dyDescent="0.3">
      <c r="A174" t="s">
        <v>209</v>
      </c>
      <c r="B174">
        <v>1.18</v>
      </c>
      <c r="C174">
        <v>1.4</v>
      </c>
      <c r="D174">
        <v>1.48</v>
      </c>
      <c r="E174" s="2">
        <v>94.83</v>
      </c>
    </row>
    <row r="175" spans="1:5" x14ac:dyDescent="0.3">
      <c r="A175" t="s">
        <v>208</v>
      </c>
      <c r="B175">
        <v>1.23</v>
      </c>
      <c r="C175">
        <v>1.44</v>
      </c>
      <c r="D175">
        <v>1.51</v>
      </c>
      <c r="E175" s="2">
        <v>97.28</v>
      </c>
    </row>
    <row r="176" spans="1:5" x14ac:dyDescent="0.3">
      <c r="A176" t="s">
        <v>207</v>
      </c>
      <c r="B176">
        <v>1.2</v>
      </c>
      <c r="C176">
        <v>1.4</v>
      </c>
      <c r="D176">
        <v>1.49</v>
      </c>
      <c r="E176" s="2">
        <v>95.31</v>
      </c>
    </row>
    <row r="177" spans="1:5" x14ac:dyDescent="0.3">
      <c r="A177" t="s">
        <v>206</v>
      </c>
      <c r="B177">
        <v>1.1599999999999999</v>
      </c>
      <c r="C177">
        <v>1.36</v>
      </c>
      <c r="D177">
        <v>1.44</v>
      </c>
      <c r="E177" s="2">
        <v>92</v>
      </c>
    </row>
    <row r="178" spans="1:5" x14ac:dyDescent="0.3">
      <c r="A178" t="s">
        <v>205</v>
      </c>
      <c r="B178">
        <v>1.19</v>
      </c>
      <c r="C178">
        <v>1.38</v>
      </c>
      <c r="D178">
        <v>1.46</v>
      </c>
      <c r="E178" s="2">
        <v>93.87</v>
      </c>
    </row>
    <row r="179" spans="1:5" x14ac:dyDescent="0.3">
      <c r="A179" t="s">
        <v>204</v>
      </c>
      <c r="B179">
        <v>1.24</v>
      </c>
      <c r="C179">
        <v>1.42</v>
      </c>
      <c r="D179">
        <v>1.49</v>
      </c>
      <c r="E179" s="2">
        <v>96.27</v>
      </c>
    </row>
    <row r="180" spans="1:5" x14ac:dyDescent="0.3">
      <c r="A180" t="s">
        <v>203</v>
      </c>
      <c r="B180">
        <v>1.27</v>
      </c>
      <c r="C180">
        <v>1.4</v>
      </c>
      <c r="D180">
        <v>1.48</v>
      </c>
      <c r="E180" s="2">
        <v>95.45</v>
      </c>
    </row>
    <row r="181" spans="1:5" x14ac:dyDescent="0.3">
      <c r="A181" t="s">
        <v>202</v>
      </c>
      <c r="B181">
        <v>1.32</v>
      </c>
      <c r="C181">
        <v>1.43</v>
      </c>
      <c r="D181">
        <v>1.51</v>
      </c>
      <c r="E181" s="2">
        <v>98.02</v>
      </c>
    </row>
    <row r="182" spans="1:5" x14ac:dyDescent="0.3">
      <c r="A182" t="s">
        <v>201</v>
      </c>
      <c r="B182">
        <v>1.38</v>
      </c>
      <c r="C182">
        <v>1.49</v>
      </c>
      <c r="D182">
        <v>1.57</v>
      </c>
      <c r="E182" s="2">
        <v>101.82</v>
      </c>
    </row>
    <row r="183" spans="1:5" x14ac:dyDescent="0.3">
      <c r="A183" t="s">
        <v>200</v>
      </c>
      <c r="B183">
        <v>1.36</v>
      </c>
      <c r="C183">
        <v>1.5</v>
      </c>
      <c r="D183">
        <v>1.58</v>
      </c>
      <c r="E183" s="2">
        <v>102.45</v>
      </c>
    </row>
    <row r="184" spans="1:5" x14ac:dyDescent="0.3">
      <c r="A184" t="s">
        <v>199</v>
      </c>
      <c r="B184">
        <v>1.34</v>
      </c>
      <c r="C184">
        <v>1.47</v>
      </c>
      <c r="D184">
        <v>1.55</v>
      </c>
      <c r="E184" s="2">
        <v>100.62</v>
      </c>
    </row>
    <row r="185" spans="1:5" x14ac:dyDescent="0.3">
      <c r="A185" t="s">
        <v>198</v>
      </c>
      <c r="B185">
        <v>1.3</v>
      </c>
      <c r="C185">
        <v>1.49</v>
      </c>
      <c r="D185">
        <v>1.57</v>
      </c>
      <c r="E185" s="2">
        <v>100.8</v>
      </c>
    </row>
    <row r="186" spans="1:5" x14ac:dyDescent="0.3">
      <c r="A186" t="s">
        <v>197</v>
      </c>
      <c r="B186">
        <v>1.28</v>
      </c>
      <c r="C186">
        <v>1.48</v>
      </c>
      <c r="D186">
        <v>1.56</v>
      </c>
      <c r="E186" s="2">
        <v>99.72</v>
      </c>
    </row>
    <row r="187" spans="1:5" x14ac:dyDescent="0.3">
      <c r="A187" t="s">
        <v>196</v>
      </c>
      <c r="B187">
        <v>1.25</v>
      </c>
      <c r="C187">
        <v>1.46</v>
      </c>
      <c r="D187">
        <v>1.54</v>
      </c>
      <c r="E187" s="2">
        <v>98.47</v>
      </c>
    </row>
    <row r="188" spans="1:5" x14ac:dyDescent="0.3">
      <c r="A188" t="s">
        <v>195</v>
      </c>
      <c r="B188">
        <v>1.25</v>
      </c>
      <c r="C188">
        <v>1.45</v>
      </c>
      <c r="D188">
        <v>1.53</v>
      </c>
      <c r="E188" s="2">
        <v>98.04</v>
      </c>
    </row>
    <row r="189" spans="1:5" x14ac:dyDescent="0.3">
      <c r="A189" t="s">
        <v>194</v>
      </c>
      <c r="B189">
        <v>1.25</v>
      </c>
      <c r="C189">
        <v>1.44</v>
      </c>
      <c r="D189">
        <v>1.52</v>
      </c>
      <c r="E189" s="2">
        <v>97.29</v>
      </c>
    </row>
    <row r="190" spans="1:5" x14ac:dyDescent="0.3">
      <c r="A190" t="s">
        <v>193</v>
      </c>
      <c r="B190">
        <v>1.28</v>
      </c>
      <c r="C190">
        <v>1.47</v>
      </c>
      <c r="D190">
        <v>1.56</v>
      </c>
      <c r="E190" s="2">
        <v>99.73</v>
      </c>
    </row>
    <row r="191" spans="1:5" x14ac:dyDescent="0.3">
      <c r="A191" t="s">
        <v>192</v>
      </c>
      <c r="B191">
        <v>1.28</v>
      </c>
      <c r="C191">
        <v>1.44</v>
      </c>
      <c r="D191">
        <v>1.52</v>
      </c>
      <c r="E191" s="2">
        <v>97.72</v>
      </c>
    </row>
    <row r="192" spans="1:5" x14ac:dyDescent="0.3">
      <c r="A192" t="s">
        <v>191</v>
      </c>
      <c r="B192">
        <v>1.34</v>
      </c>
      <c r="C192">
        <v>1.48</v>
      </c>
      <c r="D192">
        <v>1.57</v>
      </c>
      <c r="E192" s="2">
        <v>101.02</v>
      </c>
    </row>
    <row r="193" spans="1:5" x14ac:dyDescent="0.3">
      <c r="A193" t="s">
        <v>190</v>
      </c>
      <c r="B193">
        <v>1.32</v>
      </c>
      <c r="C193">
        <v>1.42</v>
      </c>
      <c r="D193">
        <v>1.51</v>
      </c>
      <c r="E193" s="2">
        <v>97.24</v>
      </c>
    </row>
    <row r="194" spans="1:5" x14ac:dyDescent="0.3">
      <c r="A194" t="s">
        <v>189</v>
      </c>
      <c r="B194">
        <v>1.35</v>
      </c>
      <c r="C194">
        <v>1.47</v>
      </c>
      <c r="D194">
        <v>1.55</v>
      </c>
      <c r="E194" s="2">
        <v>100.18</v>
      </c>
    </row>
    <row r="195" spans="1:5" x14ac:dyDescent="0.3">
      <c r="A195" t="s">
        <v>188</v>
      </c>
      <c r="B195">
        <v>1.33</v>
      </c>
      <c r="C195">
        <v>1.45</v>
      </c>
      <c r="D195">
        <v>1.53</v>
      </c>
      <c r="E195" s="2">
        <v>98.88</v>
      </c>
    </row>
    <row r="196" spans="1:5" x14ac:dyDescent="0.3">
      <c r="A196" t="s">
        <v>187</v>
      </c>
      <c r="B196">
        <v>1.32</v>
      </c>
      <c r="C196">
        <v>1.43</v>
      </c>
      <c r="D196">
        <v>1.51</v>
      </c>
      <c r="E196" s="2">
        <v>97.76</v>
      </c>
    </row>
    <row r="197" spans="1:5" x14ac:dyDescent="0.3">
      <c r="A197" t="s">
        <v>186</v>
      </c>
      <c r="B197">
        <v>1.34</v>
      </c>
      <c r="C197">
        <v>1.48</v>
      </c>
      <c r="D197">
        <v>1.57</v>
      </c>
      <c r="E197" s="2">
        <v>101.04</v>
      </c>
    </row>
    <row r="198" spans="1:5" x14ac:dyDescent="0.3">
      <c r="A198" t="s">
        <v>185</v>
      </c>
      <c r="B198">
        <v>1.37</v>
      </c>
      <c r="C198">
        <v>1.53</v>
      </c>
      <c r="D198">
        <v>1.62</v>
      </c>
      <c r="E198" s="2">
        <v>104.43</v>
      </c>
    </row>
    <row r="199" spans="1:5" x14ac:dyDescent="0.3">
      <c r="A199" t="s">
        <v>184</v>
      </c>
      <c r="B199">
        <v>1.41</v>
      </c>
      <c r="C199">
        <v>1.57</v>
      </c>
      <c r="D199">
        <v>1.66</v>
      </c>
      <c r="E199" s="2">
        <v>106.96</v>
      </c>
    </row>
    <row r="200" spans="1:5" x14ac:dyDescent="0.3">
      <c r="A200" t="s">
        <v>183</v>
      </c>
      <c r="B200">
        <v>1.39</v>
      </c>
      <c r="C200">
        <v>1.55</v>
      </c>
      <c r="D200">
        <v>1.64</v>
      </c>
      <c r="E200" s="2">
        <v>105.51</v>
      </c>
    </row>
    <row r="201" spans="1:5" x14ac:dyDescent="0.3">
      <c r="A201" t="s">
        <v>182</v>
      </c>
      <c r="B201">
        <v>1.39</v>
      </c>
      <c r="C201">
        <v>1.57</v>
      </c>
      <c r="D201">
        <v>1.66</v>
      </c>
      <c r="E201" s="2">
        <v>106.43</v>
      </c>
    </row>
    <row r="202" spans="1:5" x14ac:dyDescent="0.3">
      <c r="A202" t="s">
        <v>181</v>
      </c>
      <c r="B202">
        <v>1.41</v>
      </c>
      <c r="C202">
        <v>1.58</v>
      </c>
      <c r="D202">
        <v>1.67</v>
      </c>
      <c r="E202" s="2">
        <v>107.48</v>
      </c>
    </row>
    <row r="203" spans="1:5" x14ac:dyDescent="0.3">
      <c r="A203" t="s">
        <v>180</v>
      </c>
      <c r="B203">
        <v>1.48</v>
      </c>
      <c r="C203">
        <v>1.58</v>
      </c>
      <c r="D203">
        <v>1.67</v>
      </c>
      <c r="E203" s="2">
        <v>108.12</v>
      </c>
    </row>
    <row r="204" spans="1:5" x14ac:dyDescent="0.3">
      <c r="A204" t="s">
        <v>179</v>
      </c>
      <c r="B204">
        <v>1.54</v>
      </c>
      <c r="C204">
        <v>1.58</v>
      </c>
      <c r="D204">
        <v>1.67</v>
      </c>
      <c r="E204" s="2">
        <v>108.77</v>
      </c>
    </row>
    <row r="205" spans="1:5" x14ac:dyDescent="0.3">
      <c r="A205" t="s">
        <v>178</v>
      </c>
      <c r="B205">
        <v>1.47</v>
      </c>
      <c r="C205">
        <v>1.48</v>
      </c>
      <c r="D205">
        <v>1.57</v>
      </c>
      <c r="E205" s="2">
        <v>102.57</v>
      </c>
    </row>
    <row r="206" spans="1:5" x14ac:dyDescent="0.3">
      <c r="A206" t="s">
        <v>177</v>
      </c>
      <c r="B206">
        <v>1.39</v>
      </c>
      <c r="C206">
        <v>1.44</v>
      </c>
      <c r="D206">
        <v>1.53</v>
      </c>
      <c r="E206" s="2">
        <v>99.68</v>
      </c>
    </row>
    <row r="207" spans="1:5" x14ac:dyDescent="0.3">
      <c r="A207" t="s">
        <v>176</v>
      </c>
      <c r="B207">
        <v>1.4</v>
      </c>
      <c r="C207">
        <v>1.43</v>
      </c>
      <c r="D207">
        <v>1.52</v>
      </c>
      <c r="E207" s="2">
        <v>99.03</v>
      </c>
    </row>
    <row r="208" spans="1:5" x14ac:dyDescent="0.3">
      <c r="A208" t="s">
        <v>175</v>
      </c>
      <c r="B208">
        <v>1.44</v>
      </c>
      <c r="C208">
        <v>1.48</v>
      </c>
      <c r="D208">
        <v>1.57</v>
      </c>
      <c r="E208" s="2">
        <v>102.17</v>
      </c>
    </row>
    <row r="209" spans="1:5" x14ac:dyDescent="0.3">
      <c r="A209" t="s">
        <v>174</v>
      </c>
      <c r="B209">
        <v>1.42</v>
      </c>
      <c r="C209">
        <v>1.56</v>
      </c>
      <c r="D209">
        <v>1.65</v>
      </c>
      <c r="E209" s="2">
        <v>106.83</v>
      </c>
    </row>
    <row r="210" spans="1:5" x14ac:dyDescent="0.3">
      <c r="A210" t="s">
        <v>173</v>
      </c>
      <c r="B210">
        <v>1.42</v>
      </c>
      <c r="C210">
        <v>1.59</v>
      </c>
      <c r="D210">
        <v>1.68</v>
      </c>
      <c r="E210" s="2">
        <v>108.04</v>
      </c>
    </row>
    <row r="211" spans="1:5" x14ac:dyDescent="0.3">
      <c r="A211" t="s">
        <v>172</v>
      </c>
      <c r="B211">
        <v>1.4</v>
      </c>
      <c r="C211">
        <v>1.58</v>
      </c>
      <c r="D211">
        <v>1.66</v>
      </c>
      <c r="E211" s="2">
        <v>106.93</v>
      </c>
    </row>
    <row r="212" spans="1:5" x14ac:dyDescent="0.3">
      <c r="A212" t="s">
        <v>171</v>
      </c>
      <c r="B212">
        <v>1.38</v>
      </c>
      <c r="C212">
        <v>1.57</v>
      </c>
      <c r="D212">
        <v>1.65</v>
      </c>
      <c r="E212" s="2">
        <v>106.15</v>
      </c>
    </row>
    <row r="213" spans="1:5" x14ac:dyDescent="0.3">
      <c r="A213" t="s">
        <v>170</v>
      </c>
      <c r="B213">
        <v>1.36</v>
      </c>
      <c r="C213">
        <v>1.54</v>
      </c>
      <c r="D213">
        <v>1.63</v>
      </c>
      <c r="E213" s="2">
        <v>104.42</v>
      </c>
    </row>
    <row r="214" spans="1:5" x14ac:dyDescent="0.3">
      <c r="A214" t="s">
        <v>169</v>
      </c>
      <c r="B214">
        <v>1.4</v>
      </c>
      <c r="C214">
        <v>1.54</v>
      </c>
      <c r="D214">
        <v>1.63</v>
      </c>
      <c r="E214" s="2">
        <v>104.87</v>
      </c>
    </row>
    <row r="215" spans="1:5" x14ac:dyDescent="0.3">
      <c r="A215" t="s">
        <v>168</v>
      </c>
      <c r="B215">
        <v>1.42</v>
      </c>
      <c r="C215">
        <v>1.53</v>
      </c>
      <c r="D215">
        <v>1.62</v>
      </c>
      <c r="E215" s="2">
        <v>104.78</v>
      </c>
    </row>
    <row r="216" spans="1:5" x14ac:dyDescent="0.3">
      <c r="A216" t="s">
        <v>167</v>
      </c>
      <c r="B216">
        <v>1.42</v>
      </c>
      <c r="C216">
        <v>1.53</v>
      </c>
      <c r="D216">
        <v>1.62</v>
      </c>
      <c r="E216" s="2">
        <v>104.67</v>
      </c>
    </row>
    <row r="217" spans="1:5" x14ac:dyDescent="0.3">
      <c r="A217" t="s">
        <v>166</v>
      </c>
      <c r="B217">
        <v>1.43</v>
      </c>
      <c r="C217">
        <v>1.53</v>
      </c>
      <c r="D217">
        <v>1.63</v>
      </c>
      <c r="E217" s="2">
        <v>105.04</v>
      </c>
    </row>
    <row r="218" spans="1:5" x14ac:dyDescent="0.3">
      <c r="A218" t="s">
        <v>165</v>
      </c>
      <c r="B218">
        <v>1.46</v>
      </c>
      <c r="C218">
        <v>1.55</v>
      </c>
      <c r="D218">
        <v>1.64</v>
      </c>
      <c r="E218" s="2">
        <v>106.47</v>
      </c>
    </row>
    <row r="219" spans="1:5" x14ac:dyDescent="0.3">
      <c r="A219" t="s">
        <v>164</v>
      </c>
      <c r="B219">
        <v>1.39</v>
      </c>
      <c r="C219">
        <v>1.51</v>
      </c>
      <c r="D219">
        <v>1.59</v>
      </c>
      <c r="E219" s="2">
        <v>102.99</v>
      </c>
    </row>
    <row r="220" spans="1:5" x14ac:dyDescent="0.3">
      <c r="A220" t="s">
        <v>163</v>
      </c>
      <c r="B220">
        <v>1.3</v>
      </c>
      <c r="C220">
        <v>1.43</v>
      </c>
      <c r="D220">
        <v>1.52</v>
      </c>
      <c r="E220" s="2">
        <v>97.48</v>
      </c>
    </row>
    <row r="221" spans="1:5" x14ac:dyDescent="0.3">
      <c r="A221" t="s">
        <v>162</v>
      </c>
      <c r="B221">
        <v>1.23</v>
      </c>
      <c r="C221">
        <v>1.33</v>
      </c>
      <c r="D221">
        <v>1.42</v>
      </c>
      <c r="E221" s="2">
        <v>90.99</v>
      </c>
    </row>
    <row r="222" spans="1:5" x14ac:dyDescent="0.3">
      <c r="A222" t="s">
        <v>161</v>
      </c>
      <c r="B222">
        <v>1.1599999999999999</v>
      </c>
      <c r="C222">
        <v>1.28</v>
      </c>
      <c r="D222">
        <v>1.36</v>
      </c>
      <c r="E222" s="2">
        <v>86.96</v>
      </c>
    </row>
    <row r="223" spans="1:5" x14ac:dyDescent="0.3">
      <c r="A223" t="s">
        <v>160</v>
      </c>
      <c r="B223">
        <v>1.18</v>
      </c>
      <c r="C223">
        <v>1.35</v>
      </c>
      <c r="D223">
        <v>1.43</v>
      </c>
      <c r="E223" s="2">
        <v>91.54</v>
      </c>
    </row>
    <row r="224" spans="1:5" x14ac:dyDescent="0.3">
      <c r="A224" t="s">
        <v>159</v>
      </c>
      <c r="B224">
        <v>1.22</v>
      </c>
      <c r="C224">
        <v>1.4</v>
      </c>
      <c r="D224">
        <v>1.49</v>
      </c>
      <c r="E224" s="2">
        <v>95.16</v>
      </c>
    </row>
    <row r="225" spans="1:5" x14ac:dyDescent="0.3">
      <c r="A225" t="s">
        <v>158</v>
      </c>
      <c r="B225">
        <v>1.28</v>
      </c>
      <c r="C225">
        <v>1.45</v>
      </c>
      <c r="D225">
        <v>1.54</v>
      </c>
      <c r="E225" s="2">
        <v>98.66</v>
      </c>
    </row>
    <row r="226" spans="1:5" x14ac:dyDescent="0.3">
      <c r="A226" t="s">
        <v>157</v>
      </c>
      <c r="B226">
        <v>1.25</v>
      </c>
      <c r="C226">
        <v>1.45</v>
      </c>
      <c r="D226">
        <v>1.54</v>
      </c>
      <c r="E226" s="2">
        <v>98.16</v>
      </c>
    </row>
    <row r="227" spans="1:5" x14ac:dyDescent="0.3">
      <c r="A227" t="s">
        <v>156</v>
      </c>
      <c r="B227">
        <v>1.24</v>
      </c>
      <c r="C227">
        <v>1.45</v>
      </c>
      <c r="D227">
        <v>1.53</v>
      </c>
      <c r="E227" s="2">
        <v>97.63</v>
      </c>
    </row>
    <row r="228" spans="1:5" x14ac:dyDescent="0.3">
      <c r="A228" t="s">
        <v>155</v>
      </c>
      <c r="B228">
        <v>1.24</v>
      </c>
      <c r="C228">
        <v>1.38</v>
      </c>
      <c r="D228">
        <v>1.47</v>
      </c>
      <c r="E228" s="2">
        <v>94.48</v>
      </c>
    </row>
    <row r="229" spans="1:5" x14ac:dyDescent="0.3">
      <c r="A229" t="s">
        <v>154</v>
      </c>
      <c r="B229">
        <v>1.3</v>
      </c>
      <c r="C229">
        <v>1.43</v>
      </c>
      <c r="D229">
        <v>1.51</v>
      </c>
      <c r="E229" s="2">
        <v>97.54</v>
      </c>
    </row>
    <row r="230" spans="1:5" x14ac:dyDescent="0.3">
      <c r="A230" t="s">
        <v>153</v>
      </c>
      <c r="B230">
        <v>1.38</v>
      </c>
      <c r="C230">
        <v>1.48</v>
      </c>
      <c r="D230">
        <v>1.57</v>
      </c>
      <c r="E230" s="2">
        <v>102.08</v>
      </c>
    </row>
    <row r="231" spans="1:5" x14ac:dyDescent="0.3">
      <c r="A231" t="s">
        <v>152</v>
      </c>
      <c r="B231">
        <v>1.44</v>
      </c>
      <c r="C231">
        <v>1.55</v>
      </c>
      <c r="D231">
        <v>1.64</v>
      </c>
      <c r="E231" s="2">
        <v>106.52</v>
      </c>
    </row>
    <row r="232" spans="1:5" x14ac:dyDescent="0.3">
      <c r="A232" t="s">
        <v>151</v>
      </c>
      <c r="B232">
        <v>1.5</v>
      </c>
      <c r="C232">
        <v>1.61</v>
      </c>
      <c r="D232">
        <v>1.7</v>
      </c>
      <c r="E232" s="2">
        <v>110.77</v>
      </c>
    </row>
    <row r="233" spans="1:5" x14ac:dyDescent="0.3">
      <c r="A233" t="s">
        <v>150</v>
      </c>
      <c r="B233">
        <v>1.5</v>
      </c>
      <c r="C233">
        <v>1.64</v>
      </c>
      <c r="D233">
        <v>1.73</v>
      </c>
      <c r="E233" s="2">
        <v>111.81</v>
      </c>
    </row>
    <row r="234" spans="1:5" x14ac:dyDescent="0.3">
      <c r="A234" t="s">
        <v>149</v>
      </c>
      <c r="B234">
        <v>1.5</v>
      </c>
      <c r="C234">
        <v>1.66</v>
      </c>
      <c r="D234">
        <v>1.75</v>
      </c>
      <c r="E234" s="2">
        <v>112.67</v>
      </c>
    </row>
    <row r="235" spans="1:5" x14ac:dyDescent="0.3">
      <c r="A235" t="s">
        <v>148</v>
      </c>
      <c r="B235">
        <v>1.49</v>
      </c>
      <c r="C235">
        <v>1.64</v>
      </c>
      <c r="D235">
        <v>1.73</v>
      </c>
      <c r="E235" s="2">
        <v>111.23</v>
      </c>
    </row>
    <row r="236" spans="1:5" x14ac:dyDescent="0.3">
      <c r="A236" t="s">
        <v>147</v>
      </c>
      <c r="B236">
        <v>1.52</v>
      </c>
      <c r="C236">
        <v>1.7</v>
      </c>
      <c r="D236">
        <v>1.79</v>
      </c>
      <c r="E236" s="2">
        <v>115.04</v>
      </c>
    </row>
    <row r="237" spans="1:5" x14ac:dyDescent="0.3">
      <c r="A237" t="s">
        <v>146</v>
      </c>
      <c r="B237">
        <v>1.53</v>
      </c>
      <c r="C237">
        <v>1.73</v>
      </c>
      <c r="D237">
        <v>1.82</v>
      </c>
      <c r="E237" s="2">
        <v>116.57</v>
      </c>
    </row>
    <row r="238" spans="1:5" x14ac:dyDescent="0.3">
      <c r="A238" t="s">
        <v>145</v>
      </c>
      <c r="B238">
        <v>1.52</v>
      </c>
      <c r="C238">
        <v>1.72</v>
      </c>
      <c r="D238">
        <v>1.8</v>
      </c>
      <c r="E238" s="2">
        <v>115.63</v>
      </c>
    </row>
    <row r="239" spans="1:5" x14ac:dyDescent="0.3">
      <c r="A239" t="s">
        <v>144</v>
      </c>
      <c r="B239">
        <v>1.63</v>
      </c>
      <c r="C239">
        <v>1.8</v>
      </c>
      <c r="D239">
        <v>1.88</v>
      </c>
      <c r="E239" s="2">
        <v>121.77</v>
      </c>
    </row>
    <row r="240" spans="1:5" x14ac:dyDescent="0.3">
      <c r="A240" t="s">
        <v>143</v>
      </c>
      <c r="B240">
        <v>1.7</v>
      </c>
      <c r="C240">
        <v>1.89</v>
      </c>
      <c r="D240">
        <v>1.97</v>
      </c>
      <c r="E240" s="2">
        <v>127.8</v>
      </c>
    </row>
    <row r="241" spans="1:5" x14ac:dyDescent="0.3">
      <c r="A241" t="s">
        <v>142</v>
      </c>
      <c r="B241">
        <v>1.67</v>
      </c>
      <c r="C241">
        <v>1.82</v>
      </c>
      <c r="D241">
        <v>1.9</v>
      </c>
      <c r="E241" s="2">
        <v>123.48</v>
      </c>
    </row>
    <row r="242" spans="1:5" x14ac:dyDescent="0.3">
      <c r="A242" t="s">
        <v>141</v>
      </c>
      <c r="B242">
        <v>1.78</v>
      </c>
      <c r="C242">
        <v>1.88</v>
      </c>
      <c r="D242">
        <v>1.97</v>
      </c>
      <c r="E242" s="2">
        <v>129.05000000000001</v>
      </c>
    </row>
    <row r="243" spans="1:5" x14ac:dyDescent="0.3">
      <c r="A243" t="s">
        <v>140</v>
      </c>
      <c r="B243">
        <v>1.87</v>
      </c>
      <c r="C243">
        <v>1.94</v>
      </c>
      <c r="D243">
        <v>2.0299999999999998</v>
      </c>
      <c r="E243" s="2">
        <v>134.25</v>
      </c>
    </row>
    <row r="244" spans="1:5" x14ac:dyDescent="0.3">
      <c r="A244" t="s">
        <v>139</v>
      </c>
      <c r="B244">
        <v>2.33</v>
      </c>
      <c r="C244">
        <v>2.23</v>
      </c>
      <c r="D244">
        <v>2.3199999999999998</v>
      </c>
      <c r="E244" s="2">
        <v>157.61000000000001</v>
      </c>
    </row>
    <row r="245" spans="1:5" x14ac:dyDescent="0.3">
      <c r="A245" t="s">
        <v>138</v>
      </c>
      <c r="B245">
        <v>2.2200000000000002</v>
      </c>
      <c r="C245">
        <v>2.17</v>
      </c>
      <c r="D245">
        <v>2.2599999999999998</v>
      </c>
      <c r="E245" s="2">
        <v>152.11000000000001</v>
      </c>
    </row>
    <row r="246" spans="1:5" x14ac:dyDescent="0.3">
      <c r="A246" t="s">
        <v>137</v>
      </c>
      <c r="B246">
        <v>2.27</v>
      </c>
      <c r="C246">
        <v>2.2999999999999998</v>
      </c>
      <c r="D246">
        <v>2.39</v>
      </c>
      <c r="E246" s="2">
        <v>159.22999999999999</v>
      </c>
    </row>
    <row r="247" spans="1:5" x14ac:dyDescent="0.3">
      <c r="A247" t="s">
        <v>136</v>
      </c>
      <c r="B247">
        <v>2.44</v>
      </c>
      <c r="C247">
        <v>2.57</v>
      </c>
      <c r="D247">
        <v>2.67</v>
      </c>
      <c r="E247" s="2">
        <v>175.8</v>
      </c>
    </row>
    <row r="248" spans="1:5" x14ac:dyDescent="0.3">
      <c r="A248" t="s">
        <v>135</v>
      </c>
      <c r="B248">
        <v>2.27</v>
      </c>
      <c r="C248">
        <v>2.33</v>
      </c>
      <c r="D248">
        <v>2.42</v>
      </c>
      <c r="E248" s="2">
        <v>160.13999999999999</v>
      </c>
    </row>
    <row r="249" spans="1:5" x14ac:dyDescent="0.3">
      <c r="A249" t="s">
        <v>134</v>
      </c>
      <c r="B249">
        <v>2.09</v>
      </c>
      <c r="C249">
        <v>2.14</v>
      </c>
      <c r="D249">
        <v>2.23</v>
      </c>
      <c r="E249" s="2">
        <v>147.34</v>
      </c>
    </row>
    <row r="250" spans="1:5" x14ac:dyDescent="0.3">
      <c r="A250" t="s">
        <v>133</v>
      </c>
      <c r="B250">
        <v>2.16</v>
      </c>
      <c r="C250">
        <v>2.0699999999999998</v>
      </c>
      <c r="D250">
        <v>2.17</v>
      </c>
      <c r="E250" s="2">
        <v>145.78</v>
      </c>
    </row>
    <row r="251" spans="1:5" x14ac:dyDescent="0.3">
      <c r="A251" t="s">
        <v>132</v>
      </c>
      <c r="B251">
        <v>2.17</v>
      </c>
      <c r="C251">
        <v>2.0699999999999998</v>
      </c>
      <c r="D251">
        <v>2.17</v>
      </c>
      <c r="E251" s="2">
        <v>146.62</v>
      </c>
    </row>
    <row r="252" spans="1:5" x14ac:dyDescent="0.3">
      <c r="A252" t="s">
        <v>131</v>
      </c>
      <c r="B252">
        <v>2.2799999999999998</v>
      </c>
      <c r="C252">
        <v>2.0699999999999998</v>
      </c>
      <c r="D252">
        <v>2.17</v>
      </c>
      <c r="E252" s="2">
        <v>149.04</v>
      </c>
    </row>
    <row r="253" spans="1:5" x14ac:dyDescent="0.3">
      <c r="A253" t="s">
        <v>130</v>
      </c>
      <c r="B253">
        <v>1.98</v>
      </c>
      <c r="C253">
        <v>1.87</v>
      </c>
      <c r="D253">
        <v>1.97</v>
      </c>
      <c r="E253" s="2">
        <v>132.63</v>
      </c>
    </row>
    <row r="254" spans="1:5" x14ac:dyDescent="0.3">
      <c r="A254" t="s">
        <v>129</v>
      </c>
      <c r="B254">
        <v>2.08</v>
      </c>
      <c r="C254">
        <v>1.91</v>
      </c>
      <c r="D254">
        <v>2.0099999999999998</v>
      </c>
      <c r="E254" s="2">
        <v>135.30000000000001</v>
      </c>
    </row>
    <row r="255" spans="1:5" x14ac:dyDescent="0.3">
      <c r="A255" t="s">
        <v>128</v>
      </c>
      <c r="B255">
        <v>2.0699999999999998</v>
      </c>
      <c r="C255">
        <v>1.99</v>
      </c>
      <c r="D255">
        <v>2.08</v>
      </c>
      <c r="E255" s="2">
        <v>137.11000000000001</v>
      </c>
    </row>
    <row r="256" spans="1:5" x14ac:dyDescent="0.3">
      <c r="A256" t="s">
        <v>127</v>
      </c>
      <c r="B256">
        <v>2.02</v>
      </c>
      <c r="C256">
        <v>1.98</v>
      </c>
      <c r="D256">
        <v>2.08</v>
      </c>
      <c r="E256" s="2">
        <v>136.29</v>
      </c>
    </row>
    <row r="257" spans="1:5" x14ac:dyDescent="0.3">
      <c r="A257" t="s">
        <v>126</v>
      </c>
      <c r="B257">
        <v>1.96</v>
      </c>
      <c r="C257">
        <v>2</v>
      </c>
      <c r="D257">
        <v>2.09</v>
      </c>
      <c r="E257" s="2">
        <v>136.01</v>
      </c>
    </row>
    <row r="258" spans="1:5" x14ac:dyDescent="0.3">
      <c r="A258" t="s">
        <v>125</v>
      </c>
      <c r="B258">
        <v>1.86</v>
      </c>
      <c r="C258">
        <v>1.96</v>
      </c>
      <c r="D258">
        <v>2.06</v>
      </c>
      <c r="E258" s="2">
        <v>132.19999999999999</v>
      </c>
    </row>
    <row r="259" spans="1:5" x14ac:dyDescent="0.3">
      <c r="A259" t="s">
        <v>124</v>
      </c>
      <c r="B259">
        <v>1.85</v>
      </c>
      <c r="C259">
        <v>1.98</v>
      </c>
      <c r="D259">
        <v>2.0699999999999998</v>
      </c>
      <c r="E259" s="2">
        <v>132.93</v>
      </c>
    </row>
    <row r="260" spans="1:5" x14ac:dyDescent="0.3">
      <c r="A260" t="s">
        <v>123</v>
      </c>
      <c r="B260">
        <v>1.85</v>
      </c>
      <c r="C260">
        <v>1.94</v>
      </c>
      <c r="D260">
        <v>2.04</v>
      </c>
      <c r="E260" s="2">
        <v>131.18</v>
      </c>
    </row>
    <row r="261" spans="1:5" x14ac:dyDescent="0.3">
      <c r="A261" t="s">
        <v>122</v>
      </c>
      <c r="B261">
        <v>1.94</v>
      </c>
      <c r="C261">
        <v>1.98</v>
      </c>
      <c r="D261">
        <v>2.08</v>
      </c>
      <c r="E261" s="2">
        <v>135.6</v>
      </c>
    </row>
    <row r="262" spans="1:5" x14ac:dyDescent="0.3">
      <c r="A262" t="s">
        <v>121</v>
      </c>
      <c r="B262">
        <v>2.0499999999999998</v>
      </c>
      <c r="C262">
        <v>2.0499999999999998</v>
      </c>
      <c r="D262">
        <v>2.15</v>
      </c>
      <c r="E262" s="2">
        <v>140.36000000000001</v>
      </c>
    </row>
    <row r="263" spans="1:5" x14ac:dyDescent="0.3">
      <c r="A263" t="s">
        <v>120</v>
      </c>
      <c r="B263">
        <v>2.06</v>
      </c>
      <c r="C263">
        <v>2</v>
      </c>
      <c r="D263">
        <v>2.1</v>
      </c>
      <c r="E263" s="2">
        <v>138.41999999999999</v>
      </c>
    </row>
    <row r="264" spans="1:5" x14ac:dyDescent="0.3">
      <c r="A264" t="s">
        <v>119</v>
      </c>
      <c r="B264">
        <v>2.0299999999999998</v>
      </c>
      <c r="C264">
        <v>1.95</v>
      </c>
      <c r="D264">
        <v>2.04</v>
      </c>
      <c r="E264" s="2">
        <v>134.91999999999999</v>
      </c>
    </row>
    <row r="265" spans="1:5" x14ac:dyDescent="0.3">
      <c r="A265" t="s">
        <v>118</v>
      </c>
      <c r="B265">
        <v>1.97</v>
      </c>
      <c r="C265">
        <v>1.87</v>
      </c>
      <c r="D265">
        <v>1.96</v>
      </c>
      <c r="E265" s="2">
        <v>129.65</v>
      </c>
    </row>
    <row r="266" spans="1:5" x14ac:dyDescent="0.3">
      <c r="A266" t="s">
        <v>117</v>
      </c>
      <c r="B266">
        <v>1.83</v>
      </c>
      <c r="C266">
        <v>1.76</v>
      </c>
      <c r="D266">
        <v>1.86</v>
      </c>
      <c r="E266" s="2">
        <v>123.06</v>
      </c>
    </row>
    <row r="267" spans="1:5" x14ac:dyDescent="0.3">
      <c r="A267" t="s">
        <v>116</v>
      </c>
      <c r="B267">
        <v>1.91</v>
      </c>
      <c r="C267">
        <v>1.82</v>
      </c>
      <c r="D267">
        <v>1.92</v>
      </c>
      <c r="E267" s="2">
        <v>127.3</v>
      </c>
    </row>
    <row r="268" spans="1:5" x14ac:dyDescent="0.3">
      <c r="A268" t="s">
        <v>115</v>
      </c>
      <c r="B268">
        <v>1.94</v>
      </c>
      <c r="C268">
        <v>1.92</v>
      </c>
      <c r="D268">
        <v>2.0099999999999998</v>
      </c>
      <c r="E268" s="2">
        <v>132.53</v>
      </c>
    </row>
    <row r="269" spans="1:5" x14ac:dyDescent="0.3">
      <c r="A269" t="s">
        <v>114</v>
      </c>
      <c r="B269">
        <v>1.87</v>
      </c>
      <c r="C269">
        <v>1.9</v>
      </c>
      <c r="D269">
        <v>2</v>
      </c>
      <c r="E269" s="2">
        <v>130.15</v>
      </c>
    </row>
    <row r="270" spans="1:5" x14ac:dyDescent="0.3">
      <c r="A270" t="s">
        <v>113</v>
      </c>
      <c r="B270">
        <v>1.78</v>
      </c>
      <c r="C270">
        <v>1.88</v>
      </c>
      <c r="D270">
        <v>1.98</v>
      </c>
      <c r="E270" s="2">
        <v>126.98</v>
      </c>
    </row>
    <row r="271" spans="1:5" x14ac:dyDescent="0.3">
      <c r="A271" t="s">
        <v>112</v>
      </c>
      <c r="B271">
        <v>1.75</v>
      </c>
      <c r="C271">
        <v>1.86</v>
      </c>
      <c r="D271">
        <v>1.96</v>
      </c>
      <c r="E271" s="2">
        <v>125.2</v>
      </c>
    </row>
    <row r="272" spans="1:5" x14ac:dyDescent="0.3">
      <c r="A272" t="s">
        <v>111</v>
      </c>
      <c r="B272">
        <v>1.77</v>
      </c>
      <c r="C272">
        <v>1.87</v>
      </c>
      <c r="D272">
        <v>1.96</v>
      </c>
      <c r="E272" s="2">
        <v>125.03</v>
      </c>
    </row>
    <row r="273" spans="1:5" x14ac:dyDescent="0.3">
      <c r="A273" t="s">
        <v>110</v>
      </c>
      <c r="B273">
        <v>1.75</v>
      </c>
      <c r="C273">
        <v>1.85</v>
      </c>
      <c r="D273">
        <v>1.95</v>
      </c>
      <c r="E273" s="2">
        <v>124.16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930C-9314-448D-96D8-ECED4F715B0D}">
  <dimension ref="A1:J117"/>
  <sheetViews>
    <sheetView tabSelected="1" workbookViewId="0">
      <selection activeCell="L20" sqref="L20"/>
    </sheetView>
  </sheetViews>
  <sheetFormatPr defaultRowHeight="14.4" x14ac:dyDescent="0.3"/>
  <cols>
    <col min="2" max="2" width="9.44140625" bestFit="1" customWidth="1"/>
    <col min="3" max="3" width="31.109375" bestFit="1" customWidth="1"/>
    <col min="4" max="4" width="29" bestFit="1" customWidth="1"/>
    <col min="5" max="5" width="12.77734375" bestFit="1" customWidth="1"/>
    <col min="8" max="8" width="12" bestFit="1" customWidth="1"/>
    <col min="9" max="9" width="31.109375" bestFit="1" customWidth="1"/>
    <col min="10" max="10" width="29" bestFit="1" customWidth="1"/>
  </cols>
  <sheetData>
    <row r="1" spans="1:10" x14ac:dyDescent="0.3">
      <c r="B1" t="s">
        <v>386</v>
      </c>
      <c r="C1" t="s">
        <v>387</v>
      </c>
      <c r="D1" t="s">
        <v>388</v>
      </c>
      <c r="E1" t="s">
        <v>385</v>
      </c>
      <c r="F1" t="s">
        <v>389</v>
      </c>
      <c r="G1" t="s">
        <v>390</v>
      </c>
      <c r="H1" t="s">
        <v>386</v>
      </c>
      <c r="I1" t="s">
        <v>387</v>
      </c>
      <c r="J1" t="s">
        <v>388</v>
      </c>
    </row>
    <row r="2" spans="1:10" x14ac:dyDescent="0.3">
      <c r="A2" t="s">
        <v>225</v>
      </c>
      <c r="B2">
        <v>1.28</v>
      </c>
      <c r="C2">
        <v>1.37</v>
      </c>
      <c r="D2">
        <v>1.43</v>
      </c>
      <c r="E2" s="2">
        <v>94.3</v>
      </c>
      <c r="F2">
        <f>E2/100</f>
        <v>0.94299999999999995</v>
      </c>
      <c r="G2">
        <f>F2/$F$117</f>
        <v>0.75950386597938135</v>
      </c>
      <c r="H2" s="2">
        <f>B2*$G2</f>
        <v>0.97216494845360812</v>
      </c>
      <c r="I2" s="2">
        <f t="shared" ref="I2:J2" si="0">C2*$G2</f>
        <v>1.0405202963917526</v>
      </c>
      <c r="J2" s="2">
        <f t="shared" si="0"/>
        <v>1.0860905283505153</v>
      </c>
    </row>
    <row r="3" spans="1:10" x14ac:dyDescent="0.3">
      <c r="A3" t="s">
        <v>224</v>
      </c>
      <c r="B3">
        <v>1.3</v>
      </c>
      <c r="C3">
        <v>1.39</v>
      </c>
      <c r="D3">
        <v>1.46</v>
      </c>
      <c r="E3" s="2">
        <v>95.75</v>
      </c>
      <c r="F3">
        <f t="shared" ref="F3:F66" si="1">E3/100</f>
        <v>0.95750000000000002</v>
      </c>
      <c r="G3">
        <f t="shared" ref="G3:G66" si="2">F3/$F$117</f>
        <v>0.77118234536082475</v>
      </c>
      <c r="H3" s="2">
        <f t="shared" ref="H3:H66" si="3">B3*$G3</f>
        <v>1.0025370489690721</v>
      </c>
      <c r="I3" s="2">
        <f t="shared" ref="I3:I66" si="4">C3*$G3</f>
        <v>1.0719434600515463</v>
      </c>
      <c r="J3" s="2">
        <f t="shared" ref="J3:J66" si="5">D3*$G3</f>
        <v>1.1259262242268042</v>
      </c>
    </row>
    <row r="4" spans="1:10" x14ac:dyDescent="0.3">
      <c r="A4" t="s">
        <v>223</v>
      </c>
      <c r="B4">
        <v>1.36</v>
      </c>
      <c r="C4">
        <v>1.46</v>
      </c>
      <c r="D4">
        <v>1.53</v>
      </c>
      <c r="E4" s="2">
        <v>100.12</v>
      </c>
      <c r="F4">
        <f t="shared" si="1"/>
        <v>1.0012000000000001</v>
      </c>
      <c r="G4">
        <f t="shared" si="2"/>
        <v>0.80637886597938147</v>
      </c>
      <c r="H4" s="2">
        <f t="shared" si="3"/>
        <v>1.096675257731959</v>
      </c>
      <c r="I4" s="2">
        <f t="shared" si="4"/>
        <v>1.177313144329897</v>
      </c>
      <c r="J4" s="2">
        <f t="shared" si="5"/>
        <v>1.2337596649484537</v>
      </c>
    </row>
    <row r="5" spans="1:10" x14ac:dyDescent="0.3">
      <c r="A5" t="s">
        <v>222</v>
      </c>
      <c r="B5">
        <v>1.36</v>
      </c>
      <c r="C5">
        <v>1.5</v>
      </c>
      <c r="D5">
        <v>1.57</v>
      </c>
      <c r="E5" s="2">
        <v>102.37</v>
      </c>
      <c r="F5">
        <f t="shared" si="1"/>
        <v>1.0237000000000001</v>
      </c>
      <c r="G5">
        <f t="shared" si="2"/>
        <v>0.82450064432989689</v>
      </c>
      <c r="H5" s="2">
        <f t="shared" si="3"/>
        <v>1.12132087628866</v>
      </c>
      <c r="I5" s="2">
        <f t="shared" si="4"/>
        <v>1.2367509664948453</v>
      </c>
      <c r="J5" s="2">
        <f t="shared" si="5"/>
        <v>1.2944660115979383</v>
      </c>
    </row>
    <row r="6" spans="1:10" x14ac:dyDescent="0.3">
      <c r="A6" t="s">
        <v>221</v>
      </c>
      <c r="B6">
        <v>1.36</v>
      </c>
      <c r="C6">
        <v>1.55</v>
      </c>
      <c r="D6">
        <v>1.62</v>
      </c>
      <c r="E6" s="2">
        <v>105.03</v>
      </c>
      <c r="F6">
        <f t="shared" si="1"/>
        <v>1.0503</v>
      </c>
      <c r="G6">
        <f t="shared" si="2"/>
        <v>0.84592461340206182</v>
      </c>
      <c r="H6" s="2">
        <f t="shared" si="3"/>
        <v>1.1504574742268041</v>
      </c>
      <c r="I6" s="2">
        <f t="shared" si="4"/>
        <v>1.3111831507731959</v>
      </c>
      <c r="J6" s="2">
        <f t="shared" si="5"/>
        <v>1.3703978737113403</v>
      </c>
    </row>
    <row r="7" spans="1:10" x14ac:dyDescent="0.3">
      <c r="A7" t="s">
        <v>220</v>
      </c>
      <c r="B7">
        <v>1.37</v>
      </c>
      <c r="C7">
        <v>1.57</v>
      </c>
      <c r="D7">
        <v>1.64</v>
      </c>
      <c r="E7" s="2">
        <v>106.52</v>
      </c>
      <c r="F7">
        <f t="shared" si="1"/>
        <v>1.0651999999999999</v>
      </c>
      <c r="G7">
        <f t="shared" si="2"/>
        <v>0.85792525773195871</v>
      </c>
      <c r="H7" s="2">
        <f t="shared" si="3"/>
        <v>1.1753576030927835</v>
      </c>
      <c r="I7" s="2">
        <f t="shared" si="4"/>
        <v>1.3469426546391752</v>
      </c>
      <c r="J7" s="2">
        <f t="shared" si="5"/>
        <v>1.4069974226804123</v>
      </c>
    </row>
    <row r="8" spans="1:10" x14ac:dyDescent="0.3">
      <c r="A8" t="s">
        <v>219</v>
      </c>
      <c r="B8">
        <v>1.35</v>
      </c>
      <c r="C8">
        <v>1.56</v>
      </c>
      <c r="D8">
        <v>1.64</v>
      </c>
      <c r="E8" s="2">
        <v>105.97</v>
      </c>
      <c r="F8">
        <f t="shared" si="1"/>
        <v>1.0597000000000001</v>
      </c>
      <c r="G8">
        <f t="shared" si="2"/>
        <v>0.85349548969072164</v>
      </c>
      <c r="H8" s="2">
        <f t="shared" si="3"/>
        <v>1.1522189110824743</v>
      </c>
      <c r="I8" s="2">
        <f t="shared" si="4"/>
        <v>1.3314529639175259</v>
      </c>
      <c r="J8" s="2">
        <f t="shared" si="5"/>
        <v>1.3997326030927835</v>
      </c>
    </row>
    <row r="9" spans="1:10" x14ac:dyDescent="0.3">
      <c r="A9" t="s">
        <v>218</v>
      </c>
      <c r="B9">
        <v>1.31</v>
      </c>
      <c r="C9">
        <v>1.53</v>
      </c>
      <c r="D9">
        <v>1.61</v>
      </c>
      <c r="E9" s="2">
        <v>103.73</v>
      </c>
      <c r="F9">
        <f t="shared" si="1"/>
        <v>1.0373000000000001</v>
      </c>
      <c r="G9">
        <f t="shared" si="2"/>
        <v>0.83545425257731964</v>
      </c>
      <c r="H9" s="2">
        <f t="shared" si="3"/>
        <v>1.0944450708762887</v>
      </c>
      <c r="I9" s="2">
        <f t="shared" si="4"/>
        <v>1.2782450064432991</v>
      </c>
      <c r="J9" s="2">
        <f t="shared" si="5"/>
        <v>1.3450813466494846</v>
      </c>
    </row>
    <row r="10" spans="1:10" x14ac:dyDescent="0.3">
      <c r="A10" t="s">
        <v>217</v>
      </c>
      <c r="B10">
        <v>1.25</v>
      </c>
      <c r="C10">
        <v>1.45</v>
      </c>
      <c r="D10">
        <v>1.52</v>
      </c>
      <c r="E10" s="2">
        <v>98.39</v>
      </c>
      <c r="F10">
        <f t="shared" si="1"/>
        <v>0.9839</v>
      </c>
      <c r="G10">
        <f t="shared" si="2"/>
        <v>0.79244523195876282</v>
      </c>
      <c r="H10" s="2">
        <f t="shared" si="3"/>
        <v>0.9905565399484535</v>
      </c>
      <c r="I10" s="2">
        <f t="shared" si="4"/>
        <v>1.149045586340206</v>
      </c>
      <c r="J10" s="2">
        <f t="shared" si="5"/>
        <v>1.2045167525773195</v>
      </c>
    </row>
    <row r="11" spans="1:10" x14ac:dyDescent="0.3">
      <c r="A11" t="s">
        <v>216</v>
      </c>
      <c r="B11">
        <v>1.24</v>
      </c>
      <c r="C11">
        <v>1.41</v>
      </c>
      <c r="D11">
        <v>1.49</v>
      </c>
      <c r="E11" s="2">
        <v>96.21</v>
      </c>
      <c r="F11">
        <f t="shared" si="1"/>
        <v>0.96209999999999996</v>
      </c>
      <c r="G11">
        <f t="shared" si="2"/>
        <v>0.77488724226804118</v>
      </c>
      <c r="H11" s="2">
        <f t="shared" si="3"/>
        <v>0.96086018041237109</v>
      </c>
      <c r="I11" s="2">
        <f t="shared" si="4"/>
        <v>1.092591011597938</v>
      </c>
      <c r="J11" s="2">
        <f t="shared" si="5"/>
        <v>1.1545819909793813</v>
      </c>
    </row>
    <row r="12" spans="1:10" x14ac:dyDescent="0.3">
      <c r="A12" t="s">
        <v>215</v>
      </c>
      <c r="B12">
        <v>1.26</v>
      </c>
      <c r="C12">
        <v>1.42</v>
      </c>
      <c r="D12">
        <v>1.49</v>
      </c>
      <c r="E12" s="2">
        <v>97.01</v>
      </c>
      <c r="F12">
        <f t="shared" si="1"/>
        <v>0.97010000000000007</v>
      </c>
      <c r="G12">
        <f t="shared" si="2"/>
        <v>0.78133054123711343</v>
      </c>
      <c r="H12" s="2">
        <f t="shared" si="3"/>
        <v>0.98447648195876292</v>
      </c>
      <c r="I12" s="2">
        <f t="shared" si="4"/>
        <v>1.1094893685567011</v>
      </c>
      <c r="J12" s="2">
        <f t="shared" si="5"/>
        <v>1.1641825064432989</v>
      </c>
    </row>
    <row r="13" spans="1:10" x14ac:dyDescent="0.3">
      <c r="A13" t="s">
        <v>214</v>
      </c>
      <c r="B13">
        <v>1.22</v>
      </c>
      <c r="C13">
        <v>1.39</v>
      </c>
      <c r="D13">
        <v>1.46</v>
      </c>
      <c r="E13" s="2">
        <v>94.54</v>
      </c>
      <c r="F13">
        <f t="shared" si="1"/>
        <v>0.94540000000000002</v>
      </c>
      <c r="G13">
        <f t="shared" si="2"/>
        <v>0.76143685567010311</v>
      </c>
      <c r="H13" s="2">
        <f t="shared" si="3"/>
        <v>0.9289529639175258</v>
      </c>
      <c r="I13" s="2">
        <f t="shared" si="4"/>
        <v>1.0583972293814432</v>
      </c>
      <c r="J13" s="2">
        <f t="shared" si="5"/>
        <v>1.1116978092783505</v>
      </c>
    </row>
    <row r="14" spans="1:10" x14ac:dyDescent="0.3">
      <c r="A14" t="s">
        <v>213</v>
      </c>
      <c r="B14">
        <v>1.17</v>
      </c>
      <c r="C14">
        <v>1.36</v>
      </c>
      <c r="D14">
        <v>1.44</v>
      </c>
      <c r="E14" s="2">
        <v>92.73</v>
      </c>
      <c r="F14">
        <f t="shared" si="1"/>
        <v>0.92730000000000001</v>
      </c>
      <c r="G14">
        <f t="shared" si="2"/>
        <v>0.74685889175257736</v>
      </c>
      <c r="H14" s="2">
        <f t="shared" si="3"/>
        <v>0.87382490335051544</v>
      </c>
      <c r="I14" s="2">
        <f t="shared" si="4"/>
        <v>1.0157280927835053</v>
      </c>
      <c r="J14" s="2">
        <f t="shared" si="5"/>
        <v>1.0754768041237113</v>
      </c>
    </row>
    <row r="15" spans="1:10" x14ac:dyDescent="0.3">
      <c r="A15" t="s">
        <v>212</v>
      </c>
      <c r="B15">
        <v>1.1299999999999999</v>
      </c>
      <c r="C15">
        <v>1.32</v>
      </c>
      <c r="D15">
        <v>1.4</v>
      </c>
      <c r="E15" s="2">
        <v>89.91</v>
      </c>
      <c r="F15">
        <f t="shared" si="1"/>
        <v>0.89910000000000001</v>
      </c>
      <c r="G15">
        <f t="shared" si="2"/>
        <v>0.72414626288659789</v>
      </c>
      <c r="H15" s="2">
        <f t="shared" si="3"/>
        <v>0.8182852770618555</v>
      </c>
      <c r="I15" s="2">
        <f t="shared" si="4"/>
        <v>0.95587306701030927</v>
      </c>
      <c r="J15" s="2">
        <f t="shared" si="5"/>
        <v>1.013804768041237</v>
      </c>
    </row>
    <row r="16" spans="1:10" x14ac:dyDescent="0.3">
      <c r="A16" t="s">
        <v>211</v>
      </c>
      <c r="B16">
        <v>1.1399999999999999</v>
      </c>
      <c r="C16">
        <v>1.32</v>
      </c>
      <c r="D16">
        <v>1.4</v>
      </c>
      <c r="E16" s="2">
        <v>89.84</v>
      </c>
      <c r="F16">
        <f t="shared" si="1"/>
        <v>0.89840000000000009</v>
      </c>
      <c r="G16">
        <f t="shared" si="2"/>
        <v>0.72358247422680422</v>
      </c>
      <c r="H16" s="2">
        <f t="shared" si="3"/>
        <v>0.8248840206185567</v>
      </c>
      <c r="I16" s="2">
        <f t="shared" si="4"/>
        <v>0.95512886597938162</v>
      </c>
      <c r="J16" s="2">
        <f t="shared" si="5"/>
        <v>1.0130154639175259</v>
      </c>
    </row>
    <row r="17" spans="1:10" x14ac:dyDescent="0.3">
      <c r="A17" t="s">
        <v>210</v>
      </c>
      <c r="B17">
        <v>1.1499999999999999</v>
      </c>
      <c r="C17">
        <v>1.35</v>
      </c>
      <c r="D17">
        <v>1.43</v>
      </c>
      <c r="E17" s="2">
        <v>91.77</v>
      </c>
      <c r="F17">
        <f t="shared" si="1"/>
        <v>0.91769999999999996</v>
      </c>
      <c r="G17">
        <f t="shared" si="2"/>
        <v>0.73912693298969068</v>
      </c>
      <c r="H17" s="2">
        <f t="shared" si="3"/>
        <v>0.84999597293814422</v>
      </c>
      <c r="I17" s="2">
        <f t="shared" si="4"/>
        <v>0.99782135953608253</v>
      </c>
      <c r="J17" s="2">
        <f t="shared" si="5"/>
        <v>1.0569515141752577</v>
      </c>
    </row>
    <row r="18" spans="1:10" x14ac:dyDescent="0.3">
      <c r="A18" t="s">
        <v>209</v>
      </c>
      <c r="B18">
        <v>1.18</v>
      </c>
      <c r="C18">
        <v>1.4</v>
      </c>
      <c r="D18">
        <v>1.48</v>
      </c>
      <c r="E18" s="2">
        <v>94.83</v>
      </c>
      <c r="F18">
        <f t="shared" si="1"/>
        <v>0.94830000000000003</v>
      </c>
      <c r="G18">
        <f t="shared" si="2"/>
        <v>0.76377255154639179</v>
      </c>
      <c r="H18" s="2">
        <f t="shared" si="3"/>
        <v>0.90125161082474226</v>
      </c>
      <c r="I18" s="2">
        <f t="shared" si="4"/>
        <v>1.0692815721649485</v>
      </c>
      <c r="J18" s="2">
        <f t="shared" si="5"/>
        <v>1.1303833762886599</v>
      </c>
    </row>
    <row r="19" spans="1:10" x14ac:dyDescent="0.3">
      <c r="A19" t="s">
        <v>208</v>
      </c>
      <c r="B19">
        <v>1.23</v>
      </c>
      <c r="C19">
        <v>1.44</v>
      </c>
      <c r="D19">
        <v>1.51</v>
      </c>
      <c r="E19" s="2">
        <v>97.28</v>
      </c>
      <c r="F19">
        <f t="shared" si="1"/>
        <v>0.9728</v>
      </c>
      <c r="G19">
        <f t="shared" si="2"/>
        <v>0.78350515463917525</v>
      </c>
      <c r="H19" s="2">
        <f t="shared" si="3"/>
        <v>0.96371134020618554</v>
      </c>
      <c r="I19" s="2">
        <f t="shared" si="4"/>
        <v>1.1282474226804122</v>
      </c>
      <c r="J19" s="2">
        <f t="shared" si="5"/>
        <v>1.1830927835051546</v>
      </c>
    </row>
    <row r="20" spans="1:10" x14ac:dyDescent="0.3">
      <c r="A20" t="s">
        <v>207</v>
      </c>
      <c r="B20">
        <v>1.2</v>
      </c>
      <c r="C20">
        <v>1.4</v>
      </c>
      <c r="D20">
        <v>1.49</v>
      </c>
      <c r="E20" s="2">
        <v>95.31</v>
      </c>
      <c r="F20">
        <f t="shared" si="1"/>
        <v>0.95310000000000006</v>
      </c>
      <c r="G20">
        <f t="shared" si="2"/>
        <v>0.76763853092783507</v>
      </c>
      <c r="H20" s="2">
        <f t="shared" si="3"/>
        <v>0.92116623711340206</v>
      </c>
      <c r="I20" s="2">
        <f t="shared" si="4"/>
        <v>1.0746939432989691</v>
      </c>
      <c r="J20" s="2">
        <f t="shared" si="5"/>
        <v>1.1437814110824742</v>
      </c>
    </row>
    <row r="21" spans="1:10" x14ac:dyDescent="0.3">
      <c r="A21" t="s">
        <v>206</v>
      </c>
      <c r="B21">
        <v>1.1599999999999999</v>
      </c>
      <c r="C21">
        <v>1.36</v>
      </c>
      <c r="D21">
        <v>1.44</v>
      </c>
      <c r="E21" s="2">
        <v>92</v>
      </c>
      <c r="F21">
        <f t="shared" si="1"/>
        <v>0.92</v>
      </c>
      <c r="G21">
        <f t="shared" si="2"/>
        <v>0.740979381443299</v>
      </c>
      <c r="H21" s="2">
        <f t="shared" si="3"/>
        <v>0.85953608247422675</v>
      </c>
      <c r="I21" s="2">
        <f t="shared" si="4"/>
        <v>1.0077319587628868</v>
      </c>
      <c r="J21" s="2">
        <f t="shared" si="5"/>
        <v>1.0670103092783505</v>
      </c>
    </row>
    <row r="22" spans="1:10" x14ac:dyDescent="0.3">
      <c r="A22" t="s">
        <v>205</v>
      </c>
      <c r="B22">
        <v>1.19</v>
      </c>
      <c r="C22">
        <v>1.38</v>
      </c>
      <c r="D22">
        <v>1.46</v>
      </c>
      <c r="E22" s="2">
        <v>93.87</v>
      </c>
      <c r="F22">
        <f t="shared" si="1"/>
        <v>0.93870000000000009</v>
      </c>
      <c r="G22">
        <f t="shared" si="2"/>
        <v>0.75604059278350522</v>
      </c>
      <c r="H22" s="2">
        <f t="shared" si="3"/>
        <v>0.89968830541237121</v>
      </c>
      <c r="I22" s="2">
        <f t="shared" si="4"/>
        <v>1.0433360180412372</v>
      </c>
      <c r="J22" s="2">
        <f t="shared" si="5"/>
        <v>1.1038192654639176</v>
      </c>
    </row>
    <row r="23" spans="1:10" x14ac:dyDescent="0.3">
      <c r="A23" t="s">
        <v>204</v>
      </c>
      <c r="B23">
        <v>1.24</v>
      </c>
      <c r="C23">
        <v>1.42</v>
      </c>
      <c r="D23">
        <v>1.49</v>
      </c>
      <c r="E23" s="2">
        <v>96.27</v>
      </c>
      <c r="F23">
        <f t="shared" si="1"/>
        <v>0.9627</v>
      </c>
      <c r="G23">
        <f t="shared" si="2"/>
        <v>0.77537048969072164</v>
      </c>
      <c r="H23" s="2">
        <f t="shared" si="3"/>
        <v>0.96145940721649481</v>
      </c>
      <c r="I23" s="2">
        <f t="shared" si="4"/>
        <v>1.1010260953608246</v>
      </c>
      <c r="J23" s="2">
        <f t="shared" si="5"/>
        <v>1.1553020296391752</v>
      </c>
    </row>
    <row r="24" spans="1:10" x14ac:dyDescent="0.3">
      <c r="A24" t="s">
        <v>203</v>
      </c>
      <c r="B24">
        <v>1.27</v>
      </c>
      <c r="C24">
        <v>1.4</v>
      </c>
      <c r="D24">
        <v>1.48</v>
      </c>
      <c r="E24" s="2">
        <v>95.45</v>
      </c>
      <c r="F24">
        <f t="shared" si="1"/>
        <v>0.95450000000000002</v>
      </c>
      <c r="G24">
        <f t="shared" si="2"/>
        <v>0.76876610824742264</v>
      </c>
      <c r="H24" s="2">
        <f t="shared" si="3"/>
        <v>0.97633295747422677</v>
      </c>
      <c r="I24" s="2">
        <f t="shared" si="4"/>
        <v>1.0762725515463916</v>
      </c>
      <c r="J24" s="2">
        <f t="shared" si="5"/>
        <v>1.1377738402061854</v>
      </c>
    </row>
    <row r="25" spans="1:10" x14ac:dyDescent="0.3">
      <c r="A25" t="s">
        <v>202</v>
      </c>
      <c r="B25">
        <v>1.32</v>
      </c>
      <c r="C25">
        <v>1.43</v>
      </c>
      <c r="D25">
        <v>1.51</v>
      </c>
      <c r="E25" s="2">
        <v>98.02</v>
      </c>
      <c r="F25">
        <f t="shared" si="1"/>
        <v>0.98019999999999996</v>
      </c>
      <c r="G25">
        <f t="shared" si="2"/>
        <v>0.78946520618556693</v>
      </c>
      <c r="H25" s="2">
        <f t="shared" si="3"/>
        <v>1.0420940721649483</v>
      </c>
      <c r="I25" s="2">
        <f t="shared" si="4"/>
        <v>1.1289352448453607</v>
      </c>
      <c r="J25" s="2">
        <f t="shared" si="5"/>
        <v>1.192092461340206</v>
      </c>
    </row>
    <row r="26" spans="1:10" x14ac:dyDescent="0.3">
      <c r="A26" t="s">
        <v>201</v>
      </c>
      <c r="B26">
        <v>1.38</v>
      </c>
      <c r="C26">
        <v>1.49</v>
      </c>
      <c r="D26">
        <v>1.57</v>
      </c>
      <c r="E26" s="2">
        <v>101.82</v>
      </c>
      <c r="F26">
        <f t="shared" si="1"/>
        <v>1.0182</v>
      </c>
      <c r="G26">
        <f t="shared" si="2"/>
        <v>0.82007087628865971</v>
      </c>
      <c r="H26" s="2">
        <f t="shared" si="3"/>
        <v>1.1316978092783503</v>
      </c>
      <c r="I26" s="2">
        <f t="shared" si="4"/>
        <v>1.221905605670103</v>
      </c>
      <c r="J26" s="2">
        <f t="shared" si="5"/>
        <v>1.2875112757731959</v>
      </c>
    </row>
    <row r="27" spans="1:10" x14ac:dyDescent="0.3">
      <c r="A27" t="s">
        <v>200</v>
      </c>
      <c r="B27">
        <v>1.36</v>
      </c>
      <c r="C27">
        <v>1.5</v>
      </c>
      <c r="D27">
        <v>1.58</v>
      </c>
      <c r="E27" s="2">
        <v>102.45</v>
      </c>
      <c r="F27">
        <f t="shared" si="1"/>
        <v>1.0245</v>
      </c>
      <c r="G27">
        <f t="shared" si="2"/>
        <v>0.82514497422680411</v>
      </c>
      <c r="H27" s="2">
        <f t="shared" si="3"/>
        <v>1.1221971649484537</v>
      </c>
      <c r="I27" s="2">
        <f t="shared" si="4"/>
        <v>1.2377174613402062</v>
      </c>
      <c r="J27" s="2">
        <f t="shared" si="5"/>
        <v>1.3037290592783506</v>
      </c>
    </row>
    <row r="28" spans="1:10" x14ac:dyDescent="0.3">
      <c r="A28" t="s">
        <v>199</v>
      </c>
      <c r="B28">
        <v>1.34</v>
      </c>
      <c r="C28">
        <v>1.47</v>
      </c>
      <c r="D28">
        <v>1.55</v>
      </c>
      <c r="E28" s="2">
        <v>100.62</v>
      </c>
      <c r="F28">
        <f t="shared" si="1"/>
        <v>1.0062</v>
      </c>
      <c r="G28">
        <f t="shared" si="2"/>
        <v>0.8104059278350515</v>
      </c>
      <c r="H28" s="2">
        <f t="shared" si="3"/>
        <v>1.085943943298969</v>
      </c>
      <c r="I28" s="2">
        <f t="shared" si="4"/>
        <v>1.1912967139175257</v>
      </c>
      <c r="J28" s="2">
        <f t="shared" si="5"/>
        <v>1.2561291881443299</v>
      </c>
    </row>
    <row r="29" spans="1:10" x14ac:dyDescent="0.3">
      <c r="A29" t="s">
        <v>198</v>
      </c>
      <c r="B29">
        <v>1.3</v>
      </c>
      <c r="C29">
        <v>1.49</v>
      </c>
      <c r="D29">
        <v>1.57</v>
      </c>
      <c r="E29" s="2">
        <v>100.8</v>
      </c>
      <c r="F29">
        <f t="shared" si="1"/>
        <v>1.008</v>
      </c>
      <c r="G29">
        <f t="shared" si="2"/>
        <v>0.81185567010309279</v>
      </c>
      <c r="H29" s="2">
        <f t="shared" si="3"/>
        <v>1.0554123711340206</v>
      </c>
      <c r="I29" s="2">
        <f t="shared" si="4"/>
        <v>1.2096649484536082</v>
      </c>
      <c r="J29" s="2">
        <f t="shared" si="5"/>
        <v>1.2746134020618558</v>
      </c>
    </row>
    <row r="30" spans="1:10" x14ac:dyDescent="0.3">
      <c r="A30" t="s">
        <v>197</v>
      </c>
      <c r="B30">
        <v>1.28</v>
      </c>
      <c r="C30">
        <v>1.48</v>
      </c>
      <c r="D30">
        <v>1.56</v>
      </c>
      <c r="E30" s="2">
        <v>99.72</v>
      </c>
      <c r="F30">
        <f t="shared" si="1"/>
        <v>0.99719999999999998</v>
      </c>
      <c r="G30">
        <f t="shared" si="2"/>
        <v>0.80315721649484528</v>
      </c>
      <c r="H30" s="2">
        <f t="shared" si="3"/>
        <v>1.028041237113402</v>
      </c>
      <c r="I30" s="2">
        <f t="shared" si="4"/>
        <v>1.1886726804123711</v>
      </c>
      <c r="J30" s="2">
        <f t="shared" si="5"/>
        <v>1.2529252577319587</v>
      </c>
    </row>
    <row r="31" spans="1:10" x14ac:dyDescent="0.3">
      <c r="A31" t="s">
        <v>196</v>
      </c>
      <c r="B31">
        <v>1.25</v>
      </c>
      <c r="C31">
        <v>1.46</v>
      </c>
      <c r="D31">
        <v>1.54</v>
      </c>
      <c r="E31" s="2">
        <v>98.47</v>
      </c>
      <c r="F31">
        <f t="shared" si="1"/>
        <v>0.98470000000000002</v>
      </c>
      <c r="G31">
        <f t="shared" si="2"/>
        <v>0.79308956185567014</v>
      </c>
      <c r="H31" s="2">
        <f t="shared" si="3"/>
        <v>0.99136195231958768</v>
      </c>
      <c r="I31" s="2">
        <f t="shared" si="4"/>
        <v>1.1579107603092784</v>
      </c>
      <c r="J31" s="2">
        <f t="shared" si="5"/>
        <v>1.221357925257732</v>
      </c>
    </row>
    <row r="32" spans="1:10" x14ac:dyDescent="0.3">
      <c r="A32" t="s">
        <v>195</v>
      </c>
      <c r="B32">
        <v>1.25</v>
      </c>
      <c r="C32">
        <v>1.45</v>
      </c>
      <c r="D32">
        <v>1.53</v>
      </c>
      <c r="E32" s="2">
        <v>98.04</v>
      </c>
      <c r="F32">
        <f t="shared" si="1"/>
        <v>0.98040000000000005</v>
      </c>
      <c r="G32">
        <f t="shared" si="2"/>
        <v>0.78962628865979378</v>
      </c>
      <c r="H32" s="2">
        <f t="shared" si="3"/>
        <v>0.98703286082474229</v>
      </c>
      <c r="I32" s="2">
        <f t="shared" si="4"/>
        <v>1.144958118556701</v>
      </c>
      <c r="J32" s="2">
        <f t="shared" si="5"/>
        <v>1.2081282216494844</v>
      </c>
    </row>
    <row r="33" spans="1:10" x14ac:dyDescent="0.3">
      <c r="A33" t="s">
        <v>194</v>
      </c>
      <c r="B33">
        <v>1.25</v>
      </c>
      <c r="C33">
        <v>1.44</v>
      </c>
      <c r="D33">
        <v>1.52</v>
      </c>
      <c r="E33" s="2">
        <v>97.29</v>
      </c>
      <c r="F33">
        <f t="shared" si="1"/>
        <v>0.9729000000000001</v>
      </c>
      <c r="G33">
        <f t="shared" si="2"/>
        <v>0.78358569587628868</v>
      </c>
      <c r="H33" s="2">
        <f t="shared" si="3"/>
        <v>0.97948211984536082</v>
      </c>
      <c r="I33" s="2">
        <f t="shared" si="4"/>
        <v>1.1283634020618556</v>
      </c>
      <c r="J33" s="2">
        <f t="shared" si="5"/>
        <v>1.1910502577319588</v>
      </c>
    </row>
    <row r="34" spans="1:10" x14ac:dyDescent="0.3">
      <c r="A34" t="s">
        <v>193</v>
      </c>
      <c r="B34">
        <v>1.28</v>
      </c>
      <c r="C34">
        <v>1.47</v>
      </c>
      <c r="D34">
        <v>1.56</v>
      </c>
      <c r="E34" s="2">
        <v>99.73</v>
      </c>
      <c r="F34">
        <f t="shared" si="1"/>
        <v>0.99730000000000008</v>
      </c>
      <c r="G34">
        <f t="shared" si="2"/>
        <v>0.80323775773195882</v>
      </c>
      <c r="H34" s="2">
        <f t="shared" si="3"/>
        <v>1.0281443298969073</v>
      </c>
      <c r="I34" s="2">
        <f t="shared" si="4"/>
        <v>1.1807595038659795</v>
      </c>
      <c r="J34" s="2">
        <f t="shared" si="5"/>
        <v>1.2530509020618559</v>
      </c>
    </row>
    <row r="35" spans="1:10" x14ac:dyDescent="0.3">
      <c r="A35" t="s">
        <v>192</v>
      </c>
      <c r="B35">
        <v>1.28</v>
      </c>
      <c r="C35">
        <v>1.44</v>
      </c>
      <c r="D35">
        <v>1.52</v>
      </c>
      <c r="E35" s="2">
        <v>97.72</v>
      </c>
      <c r="F35">
        <f t="shared" si="1"/>
        <v>0.97719999999999996</v>
      </c>
      <c r="G35">
        <f t="shared" si="2"/>
        <v>0.78704896907216493</v>
      </c>
      <c r="H35" s="2">
        <f t="shared" si="3"/>
        <v>1.0074226804123712</v>
      </c>
      <c r="I35" s="2">
        <f t="shared" si="4"/>
        <v>1.1333505154639174</v>
      </c>
      <c r="J35" s="2">
        <f t="shared" si="5"/>
        <v>1.1963144329896906</v>
      </c>
    </row>
    <row r="36" spans="1:10" x14ac:dyDescent="0.3">
      <c r="A36" t="s">
        <v>191</v>
      </c>
      <c r="B36">
        <v>1.34</v>
      </c>
      <c r="C36">
        <v>1.48</v>
      </c>
      <c r="D36">
        <v>1.57</v>
      </c>
      <c r="E36" s="2">
        <v>101.02</v>
      </c>
      <c r="F36">
        <f t="shared" si="1"/>
        <v>1.0102</v>
      </c>
      <c r="G36">
        <f t="shared" si="2"/>
        <v>0.81362757731958757</v>
      </c>
      <c r="H36" s="2">
        <f t="shared" si="3"/>
        <v>1.0902609536082475</v>
      </c>
      <c r="I36" s="2">
        <f t="shared" si="4"/>
        <v>1.2041688144329896</v>
      </c>
      <c r="J36" s="2">
        <f t="shared" si="5"/>
        <v>1.2773952963917525</v>
      </c>
    </row>
    <row r="37" spans="1:10" x14ac:dyDescent="0.3">
      <c r="A37" t="s">
        <v>190</v>
      </c>
      <c r="B37">
        <v>1.32</v>
      </c>
      <c r="C37">
        <v>1.42</v>
      </c>
      <c r="D37">
        <v>1.51</v>
      </c>
      <c r="E37" s="2">
        <v>97.24</v>
      </c>
      <c r="F37">
        <f t="shared" si="1"/>
        <v>0.97239999999999993</v>
      </c>
      <c r="G37">
        <f t="shared" si="2"/>
        <v>0.78318298969072153</v>
      </c>
      <c r="H37" s="2">
        <f t="shared" si="3"/>
        <v>1.0338015463917525</v>
      </c>
      <c r="I37" s="2">
        <f t="shared" si="4"/>
        <v>1.1121198453608245</v>
      </c>
      <c r="J37" s="2">
        <f t="shared" si="5"/>
        <v>1.1826063144329895</v>
      </c>
    </row>
    <row r="38" spans="1:10" x14ac:dyDescent="0.3">
      <c r="A38" t="s">
        <v>189</v>
      </c>
      <c r="B38">
        <v>1.35</v>
      </c>
      <c r="C38">
        <v>1.47</v>
      </c>
      <c r="D38">
        <v>1.55</v>
      </c>
      <c r="E38" s="2">
        <v>100.18</v>
      </c>
      <c r="F38">
        <f t="shared" si="1"/>
        <v>1.0018</v>
      </c>
      <c r="G38">
        <f t="shared" si="2"/>
        <v>0.80686211340206182</v>
      </c>
      <c r="H38" s="2">
        <f t="shared" si="3"/>
        <v>1.0892638530927836</v>
      </c>
      <c r="I38" s="2">
        <f t="shared" si="4"/>
        <v>1.1860873067010309</v>
      </c>
      <c r="J38" s="2">
        <f t="shared" si="5"/>
        <v>1.2506362757731959</v>
      </c>
    </row>
    <row r="39" spans="1:10" x14ac:dyDescent="0.3">
      <c r="A39" t="s">
        <v>188</v>
      </c>
      <c r="B39">
        <v>1.33</v>
      </c>
      <c r="C39">
        <v>1.45</v>
      </c>
      <c r="D39">
        <v>1.53</v>
      </c>
      <c r="E39" s="2">
        <v>98.88</v>
      </c>
      <c r="F39">
        <f t="shared" si="1"/>
        <v>0.9887999999999999</v>
      </c>
      <c r="G39">
        <f t="shared" si="2"/>
        <v>0.79639175257731953</v>
      </c>
      <c r="H39" s="2">
        <f t="shared" si="3"/>
        <v>1.059201030927835</v>
      </c>
      <c r="I39" s="2">
        <f t="shared" si="4"/>
        <v>1.1547680412371133</v>
      </c>
      <c r="J39" s="2">
        <f t="shared" si="5"/>
        <v>1.2184793814432988</v>
      </c>
    </row>
    <row r="40" spans="1:10" x14ac:dyDescent="0.3">
      <c r="A40" t="s">
        <v>187</v>
      </c>
      <c r="B40">
        <v>1.32</v>
      </c>
      <c r="C40">
        <v>1.43</v>
      </c>
      <c r="D40">
        <v>1.51</v>
      </c>
      <c r="E40" s="2">
        <v>97.76</v>
      </c>
      <c r="F40">
        <f t="shared" si="1"/>
        <v>0.97760000000000002</v>
      </c>
      <c r="G40">
        <f t="shared" si="2"/>
        <v>0.78737113402061853</v>
      </c>
      <c r="H40" s="2">
        <f t="shared" si="3"/>
        <v>1.0393298969072164</v>
      </c>
      <c r="I40" s="2">
        <f t="shared" si="4"/>
        <v>1.1259407216494846</v>
      </c>
      <c r="J40" s="2">
        <f t="shared" si="5"/>
        <v>1.1889304123711339</v>
      </c>
    </row>
    <row r="41" spans="1:10" x14ac:dyDescent="0.3">
      <c r="A41" t="s">
        <v>186</v>
      </c>
      <c r="B41">
        <v>1.34</v>
      </c>
      <c r="C41">
        <v>1.48</v>
      </c>
      <c r="D41">
        <v>1.57</v>
      </c>
      <c r="E41" s="2">
        <v>101.04</v>
      </c>
      <c r="F41">
        <f t="shared" si="1"/>
        <v>1.0104</v>
      </c>
      <c r="G41">
        <f t="shared" si="2"/>
        <v>0.81378865979381443</v>
      </c>
      <c r="H41" s="2">
        <f t="shared" si="3"/>
        <v>1.0904768041237114</v>
      </c>
      <c r="I41" s="2">
        <f t="shared" si="4"/>
        <v>1.2044072164948454</v>
      </c>
      <c r="J41" s="2">
        <f t="shared" si="5"/>
        <v>1.2776481958762886</v>
      </c>
    </row>
    <row r="42" spans="1:10" x14ac:dyDescent="0.3">
      <c r="A42" t="s">
        <v>185</v>
      </c>
      <c r="B42">
        <v>1.37</v>
      </c>
      <c r="C42">
        <v>1.53</v>
      </c>
      <c r="D42">
        <v>1.62</v>
      </c>
      <c r="E42" s="2">
        <v>104.43</v>
      </c>
      <c r="F42">
        <f t="shared" si="1"/>
        <v>1.0443</v>
      </c>
      <c r="G42">
        <f t="shared" si="2"/>
        <v>0.84109213917525771</v>
      </c>
      <c r="H42" s="2">
        <f t="shared" si="3"/>
        <v>1.1522962306701032</v>
      </c>
      <c r="I42" s="2">
        <f t="shared" si="4"/>
        <v>1.2868709729381442</v>
      </c>
      <c r="J42" s="2">
        <f t="shared" si="5"/>
        <v>1.3625692654639177</v>
      </c>
    </row>
    <row r="43" spans="1:10" x14ac:dyDescent="0.3">
      <c r="A43" t="s">
        <v>184</v>
      </c>
      <c r="B43">
        <v>1.41</v>
      </c>
      <c r="C43">
        <v>1.57</v>
      </c>
      <c r="D43">
        <v>1.66</v>
      </c>
      <c r="E43" s="2">
        <v>106.96</v>
      </c>
      <c r="F43">
        <f t="shared" si="1"/>
        <v>1.0695999999999999</v>
      </c>
      <c r="G43">
        <f t="shared" si="2"/>
        <v>0.86146907216494828</v>
      </c>
      <c r="H43" s="2">
        <f t="shared" si="3"/>
        <v>1.2146713917525771</v>
      </c>
      <c r="I43" s="2">
        <f t="shared" si="4"/>
        <v>1.3525064432989689</v>
      </c>
      <c r="J43" s="2">
        <f t="shared" si="5"/>
        <v>1.4300386597938142</v>
      </c>
    </row>
    <row r="44" spans="1:10" x14ac:dyDescent="0.3">
      <c r="A44" t="s">
        <v>183</v>
      </c>
      <c r="B44">
        <v>1.39</v>
      </c>
      <c r="C44">
        <v>1.55</v>
      </c>
      <c r="D44">
        <v>1.64</v>
      </c>
      <c r="E44" s="2">
        <v>105.51</v>
      </c>
      <c r="F44">
        <f t="shared" si="1"/>
        <v>1.0551000000000001</v>
      </c>
      <c r="G44">
        <f t="shared" si="2"/>
        <v>0.84979059278350522</v>
      </c>
      <c r="H44" s="2">
        <f t="shared" si="3"/>
        <v>1.1812089239690722</v>
      </c>
      <c r="I44" s="2">
        <f t="shared" si="4"/>
        <v>1.3171754188144331</v>
      </c>
      <c r="J44" s="2">
        <f t="shared" si="5"/>
        <v>1.3936565721649485</v>
      </c>
    </row>
    <row r="45" spans="1:10" x14ac:dyDescent="0.3">
      <c r="A45" t="s">
        <v>182</v>
      </c>
      <c r="B45">
        <v>1.39</v>
      </c>
      <c r="C45">
        <v>1.57</v>
      </c>
      <c r="D45">
        <v>1.66</v>
      </c>
      <c r="E45" s="2">
        <v>106.43</v>
      </c>
      <c r="F45">
        <f t="shared" si="1"/>
        <v>1.0643</v>
      </c>
      <c r="G45">
        <f t="shared" si="2"/>
        <v>0.85720038659793818</v>
      </c>
      <c r="H45" s="2">
        <f t="shared" si="3"/>
        <v>1.191508537371134</v>
      </c>
      <c r="I45" s="2">
        <f t="shared" si="4"/>
        <v>1.345804606958763</v>
      </c>
      <c r="J45" s="2">
        <f t="shared" si="5"/>
        <v>1.4229526417525773</v>
      </c>
    </row>
    <row r="46" spans="1:10" x14ac:dyDescent="0.3">
      <c r="A46" t="s">
        <v>181</v>
      </c>
      <c r="B46">
        <v>1.41</v>
      </c>
      <c r="C46">
        <v>1.58</v>
      </c>
      <c r="D46">
        <v>1.67</v>
      </c>
      <c r="E46" s="2">
        <v>107.48</v>
      </c>
      <c r="F46">
        <f t="shared" si="1"/>
        <v>1.0748</v>
      </c>
      <c r="G46">
        <f t="shared" si="2"/>
        <v>0.86565721649484528</v>
      </c>
      <c r="H46" s="2">
        <f t="shared" si="3"/>
        <v>1.2205766752577318</v>
      </c>
      <c r="I46" s="2">
        <f t="shared" si="4"/>
        <v>1.3677384020618557</v>
      </c>
      <c r="J46" s="2">
        <f t="shared" si="5"/>
        <v>1.4456475515463916</v>
      </c>
    </row>
    <row r="47" spans="1:10" x14ac:dyDescent="0.3">
      <c r="A47" t="s">
        <v>180</v>
      </c>
      <c r="B47">
        <v>1.48</v>
      </c>
      <c r="C47">
        <v>1.58</v>
      </c>
      <c r="D47">
        <v>1.67</v>
      </c>
      <c r="E47" s="2">
        <v>108.12</v>
      </c>
      <c r="F47">
        <f t="shared" si="1"/>
        <v>1.0811999999999999</v>
      </c>
      <c r="G47">
        <f t="shared" si="2"/>
        <v>0.870811855670103</v>
      </c>
      <c r="H47" s="2">
        <f t="shared" si="3"/>
        <v>1.2888015463917524</v>
      </c>
      <c r="I47" s="2">
        <f t="shared" si="4"/>
        <v>1.3758827319587628</v>
      </c>
      <c r="J47" s="2">
        <f t="shared" si="5"/>
        <v>1.4542557989690719</v>
      </c>
    </row>
    <row r="48" spans="1:10" x14ac:dyDescent="0.3">
      <c r="A48" t="s">
        <v>179</v>
      </c>
      <c r="B48">
        <v>1.54</v>
      </c>
      <c r="C48">
        <v>1.58</v>
      </c>
      <c r="D48">
        <v>1.67</v>
      </c>
      <c r="E48" s="2">
        <v>108.77</v>
      </c>
      <c r="F48">
        <f t="shared" si="1"/>
        <v>1.0876999999999999</v>
      </c>
      <c r="G48">
        <f t="shared" si="2"/>
        <v>0.87604703608247414</v>
      </c>
      <c r="H48" s="2">
        <f t="shared" si="3"/>
        <v>1.3491124355670101</v>
      </c>
      <c r="I48" s="2">
        <f t="shared" si="4"/>
        <v>1.3841543170103092</v>
      </c>
      <c r="J48" s="2">
        <f t="shared" si="5"/>
        <v>1.4629985502577318</v>
      </c>
    </row>
    <row r="49" spans="1:10" x14ac:dyDescent="0.3">
      <c r="A49" t="s">
        <v>178</v>
      </c>
      <c r="B49">
        <v>1.47</v>
      </c>
      <c r="C49">
        <v>1.48</v>
      </c>
      <c r="D49">
        <v>1.57</v>
      </c>
      <c r="E49" s="2">
        <v>102.57</v>
      </c>
      <c r="F49">
        <f t="shared" si="1"/>
        <v>1.0256999999999998</v>
      </c>
      <c r="G49">
        <f t="shared" si="2"/>
        <v>0.82611146907216482</v>
      </c>
      <c r="H49" s="2">
        <f t="shared" si="3"/>
        <v>1.2143838595360823</v>
      </c>
      <c r="I49" s="2">
        <f t="shared" si="4"/>
        <v>1.222644974226804</v>
      </c>
      <c r="J49" s="2">
        <f t="shared" si="5"/>
        <v>1.2969950064432989</v>
      </c>
    </row>
    <row r="50" spans="1:10" x14ac:dyDescent="0.3">
      <c r="A50" t="s">
        <v>177</v>
      </c>
      <c r="B50">
        <v>1.39</v>
      </c>
      <c r="C50">
        <v>1.44</v>
      </c>
      <c r="D50">
        <v>1.53</v>
      </c>
      <c r="E50" s="2">
        <v>99.68</v>
      </c>
      <c r="F50">
        <f t="shared" si="1"/>
        <v>0.99680000000000002</v>
      </c>
      <c r="G50">
        <f t="shared" si="2"/>
        <v>0.80283505154639179</v>
      </c>
      <c r="H50" s="2">
        <f t="shared" si="3"/>
        <v>1.1159407216494845</v>
      </c>
      <c r="I50" s="2">
        <f t="shared" si="4"/>
        <v>1.1560824742268041</v>
      </c>
      <c r="J50" s="2">
        <f t="shared" si="5"/>
        <v>1.2283376288659795</v>
      </c>
    </row>
    <row r="51" spans="1:10" x14ac:dyDescent="0.3">
      <c r="A51" t="s">
        <v>176</v>
      </c>
      <c r="B51">
        <v>1.4</v>
      </c>
      <c r="C51">
        <v>1.43</v>
      </c>
      <c r="D51">
        <v>1.52</v>
      </c>
      <c r="E51" s="2">
        <v>99.03</v>
      </c>
      <c r="F51">
        <f t="shared" si="1"/>
        <v>0.99029999999999996</v>
      </c>
      <c r="G51">
        <f t="shared" si="2"/>
        <v>0.79759987113402053</v>
      </c>
      <c r="H51" s="2">
        <f t="shared" si="3"/>
        <v>1.1166398195876286</v>
      </c>
      <c r="I51" s="2">
        <f t="shared" si="4"/>
        <v>1.1405678157216492</v>
      </c>
      <c r="J51" s="2">
        <f t="shared" si="5"/>
        <v>1.2123518041237111</v>
      </c>
    </row>
    <row r="52" spans="1:10" x14ac:dyDescent="0.3">
      <c r="A52" t="s">
        <v>175</v>
      </c>
      <c r="B52">
        <v>1.44</v>
      </c>
      <c r="C52">
        <v>1.48</v>
      </c>
      <c r="D52">
        <v>1.57</v>
      </c>
      <c r="E52" s="2">
        <v>102.17</v>
      </c>
      <c r="F52">
        <f t="shared" si="1"/>
        <v>1.0217000000000001</v>
      </c>
      <c r="G52">
        <f t="shared" si="2"/>
        <v>0.82288981958762886</v>
      </c>
      <c r="H52" s="2">
        <f t="shared" si="3"/>
        <v>1.1849613402061856</v>
      </c>
      <c r="I52" s="2">
        <f t="shared" si="4"/>
        <v>1.2178769329896908</v>
      </c>
      <c r="J52" s="2">
        <f t="shared" si="5"/>
        <v>1.2919370167525774</v>
      </c>
    </row>
    <row r="53" spans="1:10" x14ac:dyDescent="0.3">
      <c r="A53" t="s">
        <v>174</v>
      </c>
      <c r="B53">
        <v>1.42</v>
      </c>
      <c r="C53">
        <v>1.56</v>
      </c>
      <c r="D53">
        <v>1.65</v>
      </c>
      <c r="E53" s="2">
        <v>106.83</v>
      </c>
      <c r="F53">
        <f t="shared" si="1"/>
        <v>1.0683</v>
      </c>
      <c r="G53">
        <f t="shared" si="2"/>
        <v>0.86042203608247425</v>
      </c>
      <c r="H53" s="2">
        <f t="shared" si="3"/>
        <v>1.2217992912371134</v>
      </c>
      <c r="I53" s="2">
        <f t="shared" si="4"/>
        <v>1.34225837628866</v>
      </c>
      <c r="J53" s="2">
        <f t="shared" si="5"/>
        <v>1.4196963595360825</v>
      </c>
    </row>
    <row r="54" spans="1:10" x14ac:dyDescent="0.3">
      <c r="A54" t="s">
        <v>173</v>
      </c>
      <c r="B54">
        <v>1.42</v>
      </c>
      <c r="C54">
        <v>1.59</v>
      </c>
      <c r="D54">
        <v>1.68</v>
      </c>
      <c r="E54" s="2">
        <v>108.04</v>
      </c>
      <c r="F54">
        <f t="shared" si="1"/>
        <v>1.0804</v>
      </c>
      <c r="G54">
        <f t="shared" si="2"/>
        <v>0.87016752577319589</v>
      </c>
      <c r="H54" s="2">
        <f t="shared" si="3"/>
        <v>1.2356378865979381</v>
      </c>
      <c r="I54" s="2">
        <f t="shared" si="4"/>
        <v>1.3835663659793815</v>
      </c>
      <c r="J54" s="2">
        <f t="shared" si="5"/>
        <v>1.4618814432989691</v>
      </c>
    </row>
    <row r="55" spans="1:10" x14ac:dyDescent="0.3">
      <c r="A55" t="s">
        <v>172</v>
      </c>
      <c r="B55">
        <v>1.4</v>
      </c>
      <c r="C55">
        <v>1.58</v>
      </c>
      <c r="D55">
        <v>1.66</v>
      </c>
      <c r="E55" s="2">
        <v>106.93</v>
      </c>
      <c r="F55">
        <f t="shared" si="1"/>
        <v>1.0693000000000001</v>
      </c>
      <c r="G55">
        <f t="shared" si="2"/>
        <v>0.86122744845360832</v>
      </c>
      <c r="H55" s="2">
        <f t="shared" si="3"/>
        <v>1.2057184278350517</v>
      </c>
      <c r="I55" s="2">
        <f t="shared" si="4"/>
        <v>1.3607393685567013</v>
      </c>
      <c r="J55" s="2">
        <f t="shared" si="5"/>
        <v>1.4296375644329897</v>
      </c>
    </row>
    <row r="56" spans="1:10" x14ac:dyDescent="0.3">
      <c r="A56" t="s">
        <v>171</v>
      </c>
      <c r="B56">
        <v>1.38</v>
      </c>
      <c r="C56">
        <v>1.57</v>
      </c>
      <c r="D56">
        <v>1.65</v>
      </c>
      <c r="E56" s="2">
        <v>106.15</v>
      </c>
      <c r="F56">
        <f t="shared" si="1"/>
        <v>1.0615000000000001</v>
      </c>
      <c r="G56">
        <f t="shared" si="2"/>
        <v>0.85494523195876293</v>
      </c>
      <c r="H56" s="2">
        <f t="shared" si="3"/>
        <v>1.1798244201030927</v>
      </c>
      <c r="I56" s="2">
        <f t="shared" si="4"/>
        <v>1.3422640141752578</v>
      </c>
      <c r="J56" s="2">
        <f t="shared" si="5"/>
        <v>1.4106596327319587</v>
      </c>
    </row>
    <row r="57" spans="1:10" x14ac:dyDescent="0.3">
      <c r="A57" t="s">
        <v>170</v>
      </c>
      <c r="B57">
        <v>1.36</v>
      </c>
      <c r="C57">
        <v>1.54</v>
      </c>
      <c r="D57">
        <v>1.63</v>
      </c>
      <c r="E57" s="2">
        <v>104.42</v>
      </c>
      <c r="F57">
        <f t="shared" si="1"/>
        <v>1.0442</v>
      </c>
      <c r="G57">
        <f t="shared" si="2"/>
        <v>0.84101159793814428</v>
      </c>
      <c r="H57" s="2">
        <f t="shared" si="3"/>
        <v>1.1437757731958762</v>
      </c>
      <c r="I57" s="2">
        <f t="shared" si="4"/>
        <v>1.2951578608247423</v>
      </c>
      <c r="J57" s="2">
        <f t="shared" si="5"/>
        <v>1.3708489046391752</v>
      </c>
    </row>
    <row r="58" spans="1:10" x14ac:dyDescent="0.3">
      <c r="A58" t="s">
        <v>169</v>
      </c>
      <c r="B58">
        <v>1.4</v>
      </c>
      <c r="C58">
        <v>1.54</v>
      </c>
      <c r="D58">
        <v>1.63</v>
      </c>
      <c r="E58" s="2">
        <v>104.87</v>
      </c>
      <c r="F58">
        <f t="shared" si="1"/>
        <v>1.0487</v>
      </c>
      <c r="G58">
        <f t="shared" si="2"/>
        <v>0.84463595360824739</v>
      </c>
      <c r="H58" s="2">
        <f t="shared" si="3"/>
        <v>1.1824903350515463</v>
      </c>
      <c r="I58" s="2">
        <f t="shared" si="4"/>
        <v>1.300739368556701</v>
      </c>
      <c r="J58" s="2">
        <f t="shared" si="5"/>
        <v>1.3767566043814432</v>
      </c>
    </row>
    <row r="59" spans="1:10" x14ac:dyDescent="0.3">
      <c r="A59" t="s">
        <v>168</v>
      </c>
      <c r="B59">
        <v>1.42</v>
      </c>
      <c r="C59">
        <v>1.53</v>
      </c>
      <c r="D59">
        <v>1.62</v>
      </c>
      <c r="E59" s="2">
        <v>104.78</v>
      </c>
      <c r="F59">
        <f t="shared" si="1"/>
        <v>1.0478000000000001</v>
      </c>
      <c r="G59">
        <f t="shared" si="2"/>
        <v>0.84391108247422686</v>
      </c>
      <c r="H59" s="2">
        <f t="shared" si="3"/>
        <v>1.1983537371134021</v>
      </c>
      <c r="I59" s="2">
        <f t="shared" si="4"/>
        <v>1.2911839561855671</v>
      </c>
      <c r="J59" s="2">
        <f t="shared" si="5"/>
        <v>1.3671359536082477</v>
      </c>
    </row>
    <row r="60" spans="1:10" x14ac:dyDescent="0.3">
      <c r="A60" t="s">
        <v>167</v>
      </c>
      <c r="B60">
        <v>1.42</v>
      </c>
      <c r="C60">
        <v>1.53</v>
      </c>
      <c r="D60">
        <v>1.62</v>
      </c>
      <c r="E60" s="2">
        <v>104.67</v>
      </c>
      <c r="F60">
        <f t="shared" si="1"/>
        <v>1.0467</v>
      </c>
      <c r="G60">
        <f t="shared" si="2"/>
        <v>0.84302512886597936</v>
      </c>
      <c r="H60" s="2">
        <f t="shared" si="3"/>
        <v>1.1970956829896906</v>
      </c>
      <c r="I60" s="2">
        <f t="shared" si="4"/>
        <v>1.2898284471649484</v>
      </c>
      <c r="J60" s="2">
        <f t="shared" si="5"/>
        <v>1.3657007087628867</v>
      </c>
    </row>
    <row r="61" spans="1:10" x14ac:dyDescent="0.3">
      <c r="A61" t="s">
        <v>166</v>
      </c>
      <c r="B61">
        <v>1.43</v>
      </c>
      <c r="C61">
        <v>1.53</v>
      </c>
      <c r="D61">
        <v>1.63</v>
      </c>
      <c r="E61" s="2">
        <v>105.04</v>
      </c>
      <c r="F61">
        <f t="shared" si="1"/>
        <v>1.0504</v>
      </c>
      <c r="G61">
        <f t="shared" si="2"/>
        <v>0.84600515463917525</v>
      </c>
      <c r="H61" s="2">
        <f t="shared" si="3"/>
        <v>1.2097873711340206</v>
      </c>
      <c r="I61" s="2">
        <f t="shared" si="4"/>
        <v>1.2943878865979381</v>
      </c>
      <c r="J61" s="2">
        <f t="shared" si="5"/>
        <v>1.3789884020618555</v>
      </c>
    </row>
    <row r="62" spans="1:10" x14ac:dyDescent="0.3">
      <c r="A62" t="s">
        <v>165</v>
      </c>
      <c r="B62">
        <v>1.46</v>
      </c>
      <c r="C62">
        <v>1.55</v>
      </c>
      <c r="D62">
        <v>1.64</v>
      </c>
      <c r="E62" s="2">
        <v>106.47</v>
      </c>
      <c r="F62">
        <f t="shared" si="1"/>
        <v>1.0647</v>
      </c>
      <c r="G62">
        <f t="shared" si="2"/>
        <v>0.85752255154639168</v>
      </c>
      <c r="H62" s="2">
        <f t="shared" si="3"/>
        <v>1.2519829252577319</v>
      </c>
      <c r="I62" s="2">
        <f t="shared" si="4"/>
        <v>1.3291599548969071</v>
      </c>
      <c r="J62" s="2">
        <f t="shared" si="5"/>
        <v>1.4063369845360822</v>
      </c>
    </row>
    <row r="63" spans="1:10" x14ac:dyDescent="0.3">
      <c r="A63" t="s">
        <v>164</v>
      </c>
      <c r="B63">
        <v>1.39</v>
      </c>
      <c r="C63">
        <v>1.51</v>
      </c>
      <c r="D63">
        <v>1.59</v>
      </c>
      <c r="E63" s="2">
        <v>102.99</v>
      </c>
      <c r="F63">
        <f t="shared" si="1"/>
        <v>1.0299</v>
      </c>
      <c r="G63">
        <f t="shared" si="2"/>
        <v>0.82949420103092786</v>
      </c>
      <c r="H63" s="2">
        <f t="shared" si="3"/>
        <v>1.1529969394329895</v>
      </c>
      <c r="I63" s="2">
        <f t="shared" si="4"/>
        <v>1.2525362435567011</v>
      </c>
      <c r="J63" s="2">
        <f t="shared" si="5"/>
        <v>1.3188957796391754</v>
      </c>
    </row>
    <row r="64" spans="1:10" x14ac:dyDescent="0.3">
      <c r="A64" t="s">
        <v>163</v>
      </c>
      <c r="B64">
        <v>1.3</v>
      </c>
      <c r="C64">
        <v>1.43</v>
      </c>
      <c r="D64">
        <v>1.52</v>
      </c>
      <c r="E64" s="2">
        <v>97.48</v>
      </c>
      <c r="F64">
        <f t="shared" si="1"/>
        <v>0.9748</v>
      </c>
      <c r="G64">
        <f t="shared" si="2"/>
        <v>0.78511597938144329</v>
      </c>
      <c r="H64" s="2">
        <f t="shared" si="3"/>
        <v>1.0206507731958763</v>
      </c>
      <c r="I64" s="2">
        <f t="shared" si="4"/>
        <v>1.1227158505154637</v>
      </c>
      <c r="J64" s="2">
        <f t="shared" si="5"/>
        <v>1.1933762886597938</v>
      </c>
    </row>
    <row r="65" spans="1:10" x14ac:dyDescent="0.3">
      <c r="A65" t="s">
        <v>162</v>
      </c>
      <c r="B65">
        <v>1.23</v>
      </c>
      <c r="C65">
        <v>1.33</v>
      </c>
      <c r="D65">
        <v>1.42</v>
      </c>
      <c r="E65" s="2">
        <v>90.99</v>
      </c>
      <c r="F65">
        <f t="shared" si="1"/>
        <v>0.90989999999999993</v>
      </c>
      <c r="G65">
        <f t="shared" si="2"/>
        <v>0.73284471649484528</v>
      </c>
      <c r="H65" s="2">
        <f t="shared" si="3"/>
        <v>0.90139900128865968</v>
      </c>
      <c r="I65" s="2">
        <f t="shared" si="4"/>
        <v>0.97468347293814428</v>
      </c>
      <c r="J65" s="2">
        <f t="shared" si="5"/>
        <v>1.0406394974226802</v>
      </c>
    </row>
    <row r="66" spans="1:10" x14ac:dyDescent="0.3">
      <c r="A66" t="s">
        <v>161</v>
      </c>
      <c r="B66">
        <v>1.1599999999999999</v>
      </c>
      <c r="C66">
        <v>1.28</v>
      </c>
      <c r="D66">
        <v>1.36</v>
      </c>
      <c r="E66" s="2">
        <v>86.96</v>
      </c>
      <c r="F66">
        <f t="shared" si="1"/>
        <v>0.86959999999999993</v>
      </c>
      <c r="G66">
        <f t="shared" si="2"/>
        <v>0.70038659793814428</v>
      </c>
      <c r="H66" s="2">
        <f t="shared" si="3"/>
        <v>0.81244845360824736</v>
      </c>
      <c r="I66" s="2">
        <f t="shared" si="4"/>
        <v>0.89649484536082469</v>
      </c>
      <c r="J66" s="2">
        <f t="shared" si="5"/>
        <v>0.95252577319587628</v>
      </c>
    </row>
    <row r="67" spans="1:10" x14ac:dyDescent="0.3">
      <c r="A67" t="s">
        <v>160</v>
      </c>
      <c r="B67">
        <v>1.18</v>
      </c>
      <c r="C67">
        <v>1.35</v>
      </c>
      <c r="D67">
        <v>1.43</v>
      </c>
      <c r="E67" s="2">
        <v>91.54</v>
      </c>
      <c r="F67">
        <f t="shared" ref="F67:F117" si="6">E67/100</f>
        <v>0.9154000000000001</v>
      </c>
      <c r="G67">
        <f t="shared" ref="G67:G117" si="7">F67/$F$117</f>
        <v>0.73727448453608257</v>
      </c>
      <c r="H67" s="2">
        <f t="shared" ref="H67:H117" si="8">B67*$G67</f>
        <v>0.8699838917525774</v>
      </c>
      <c r="I67" s="2">
        <f t="shared" ref="I67:I117" si="9">C67*$G67</f>
        <v>0.99532055412371156</v>
      </c>
      <c r="J67" s="2">
        <f t="shared" ref="J67:J117" si="10">D67*$G67</f>
        <v>1.0543025128865979</v>
      </c>
    </row>
    <row r="68" spans="1:10" x14ac:dyDescent="0.3">
      <c r="A68" t="s">
        <v>159</v>
      </c>
      <c r="B68">
        <v>1.22</v>
      </c>
      <c r="C68">
        <v>1.4</v>
      </c>
      <c r="D68">
        <v>1.49</v>
      </c>
      <c r="E68" s="2">
        <v>95.16</v>
      </c>
      <c r="F68">
        <f t="shared" si="6"/>
        <v>0.9516</v>
      </c>
      <c r="G68">
        <f t="shared" si="7"/>
        <v>0.76643041237113396</v>
      </c>
      <c r="H68" s="2">
        <f t="shared" si="8"/>
        <v>0.93504510309278344</v>
      </c>
      <c r="I68" s="2">
        <f t="shared" si="9"/>
        <v>1.0730025773195875</v>
      </c>
      <c r="J68" s="2">
        <f t="shared" si="10"/>
        <v>1.1419813144329896</v>
      </c>
    </row>
    <row r="69" spans="1:10" x14ac:dyDescent="0.3">
      <c r="A69" t="s">
        <v>158</v>
      </c>
      <c r="B69">
        <v>1.28</v>
      </c>
      <c r="C69">
        <v>1.45</v>
      </c>
      <c r="D69">
        <v>1.54</v>
      </c>
      <c r="E69" s="2">
        <v>98.66</v>
      </c>
      <c r="F69">
        <f t="shared" si="6"/>
        <v>0.98659999999999992</v>
      </c>
      <c r="G69">
        <f t="shared" si="7"/>
        <v>0.79461984536082464</v>
      </c>
      <c r="H69" s="2">
        <f t="shared" si="8"/>
        <v>1.0171134020618555</v>
      </c>
      <c r="I69" s="2">
        <f t="shared" si="9"/>
        <v>1.1521987757731957</v>
      </c>
      <c r="J69" s="2">
        <f t="shared" si="10"/>
        <v>1.22371456185567</v>
      </c>
    </row>
    <row r="70" spans="1:10" x14ac:dyDescent="0.3">
      <c r="A70" t="s">
        <v>157</v>
      </c>
      <c r="B70">
        <v>1.25</v>
      </c>
      <c r="C70">
        <v>1.45</v>
      </c>
      <c r="D70">
        <v>1.54</v>
      </c>
      <c r="E70" s="2">
        <v>98.16</v>
      </c>
      <c r="F70">
        <f t="shared" si="6"/>
        <v>0.98159999999999992</v>
      </c>
      <c r="G70">
        <f t="shared" si="7"/>
        <v>0.79059278350515449</v>
      </c>
      <c r="H70" s="2">
        <f t="shared" si="8"/>
        <v>0.98824097938144306</v>
      </c>
      <c r="I70" s="2">
        <f t="shared" si="9"/>
        <v>1.1463595360824739</v>
      </c>
      <c r="J70" s="2">
        <f t="shared" si="10"/>
        <v>1.2175128865979379</v>
      </c>
    </row>
    <row r="71" spans="1:10" x14ac:dyDescent="0.3">
      <c r="A71" t="s">
        <v>156</v>
      </c>
      <c r="B71">
        <v>1.24</v>
      </c>
      <c r="C71">
        <v>1.45</v>
      </c>
      <c r="D71">
        <v>1.53</v>
      </c>
      <c r="E71" s="2">
        <v>97.63</v>
      </c>
      <c r="F71">
        <f t="shared" si="6"/>
        <v>0.97629999999999995</v>
      </c>
      <c r="G71">
        <f t="shared" si="7"/>
        <v>0.78632409793814428</v>
      </c>
      <c r="H71" s="2">
        <f t="shared" si="8"/>
        <v>0.97504188144329895</v>
      </c>
      <c r="I71" s="2">
        <f t="shared" si="9"/>
        <v>1.1401699420103091</v>
      </c>
      <c r="J71" s="2">
        <f t="shared" si="10"/>
        <v>1.2030758698453607</v>
      </c>
    </row>
    <row r="72" spans="1:10" x14ac:dyDescent="0.3">
      <c r="A72" t="s">
        <v>155</v>
      </c>
      <c r="B72">
        <v>1.24</v>
      </c>
      <c r="C72">
        <v>1.38</v>
      </c>
      <c r="D72">
        <v>1.47</v>
      </c>
      <c r="E72" s="2">
        <v>94.48</v>
      </c>
      <c r="F72">
        <f t="shared" si="6"/>
        <v>0.94480000000000008</v>
      </c>
      <c r="G72">
        <f t="shared" si="7"/>
        <v>0.76095360824742275</v>
      </c>
      <c r="H72" s="2">
        <f t="shared" si="8"/>
        <v>0.94358247422680419</v>
      </c>
      <c r="I72" s="2">
        <f t="shared" si="9"/>
        <v>1.0501159793814434</v>
      </c>
      <c r="J72" s="2">
        <f t="shared" si="10"/>
        <v>1.1186018041237114</v>
      </c>
    </row>
    <row r="73" spans="1:10" x14ac:dyDescent="0.3">
      <c r="A73" t="s">
        <v>154</v>
      </c>
      <c r="B73">
        <v>1.3</v>
      </c>
      <c r="C73">
        <v>1.43</v>
      </c>
      <c r="D73">
        <v>1.51</v>
      </c>
      <c r="E73" s="2">
        <v>97.54</v>
      </c>
      <c r="F73">
        <f t="shared" si="6"/>
        <v>0.97540000000000004</v>
      </c>
      <c r="G73">
        <f t="shared" si="7"/>
        <v>0.78559922680412375</v>
      </c>
      <c r="H73" s="2">
        <f t="shared" si="8"/>
        <v>1.0212789948453609</v>
      </c>
      <c r="I73" s="2">
        <f t="shared" si="9"/>
        <v>1.1234068943298969</v>
      </c>
      <c r="J73" s="2">
        <f t="shared" si="10"/>
        <v>1.1862548324742268</v>
      </c>
    </row>
    <row r="74" spans="1:10" x14ac:dyDescent="0.3">
      <c r="A74" t="s">
        <v>153</v>
      </c>
      <c r="B74">
        <v>1.38</v>
      </c>
      <c r="C74">
        <v>1.48</v>
      </c>
      <c r="D74">
        <v>1.57</v>
      </c>
      <c r="E74" s="2">
        <v>102.08</v>
      </c>
      <c r="F74">
        <f t="shared" si="6"/>
        <v>1.0207999999999999</v>
      </c>
      <c r="G74">
        <f t="shared" si="7"/>
        <v>0.82216494845360821</v>
      </c>
      <c r="H74" s="2">
        <f t="shared" si="8"/>
        <v>1.1345876288659793</v>
      </c>
      <c r="I74" s="2">
        <f t="shared" si="9"/>
        <v>1.2168041237113401</v>
      </c>
      <c r="J74" s="2">
        <f t="shared" si="10"/>
        <v>1.2907989690721648</v>
      </c>
    </row>
    <row r="75" spans="1:10" x14ac:dyDescent="0.3">
      <c r="A75" t="s">
        <v>152</v>
      </c>
      <c r="B75">
        <v>1.44</v>
      </c>
      <c r="C75">
        <v>1.55</v>
      </c>
      <c r="D75">
        <v>1.64</v>
      </c>
      <c r="E75" s="2">
        <v>106.52</v>
      </c>
      <c r="F75">
        <f t="shared" si="6"/>
        <v>1.0651999999999999</v>
      </c>
      <c r="G75">
        <f t="shared" si="7"/>
        <v>0.85792525773195871</v>
      </c>
      <c r="H75" s="2">
        <f t="shared" si="8"/>
        <v>1.2354123711340206</v>
      </c>
      <c r="I75" s="2">
        <f t="shared" si="9"/>
        <v>1.3297841494845359</v>
      </c>
      <c r="J75" s="2">
        <f t="shared" si="10"/>
        <v>1.4069974226804123</v>
      </c>
    </row>
    <row r="76" spans="1:10" x14ac:dyDescent="0.3">
      <c r="A76" t="s">
        <v>151</v>
      </c>
      <c r="B76">
        <v>1.5</v>
      </c>
      <c r="C76">
        <v>1.61</v>
      </c>
      <c r="D76">
        <v>1.7</v>
      </c>
      <c r="E76" s="2">
        <v>110.77</v>
      </c>
      <c r="F76">
        <f t="shared" si="6"/>
        <v>1.1076999999999999</v>
      </c>
      <c r="G76">
        <f t="shared" si="7"/>
        <v>0.89215528350515449</v>
      </c>
      <c r="H76" s="2">
        <f t="shared" si="8"/>
        <v>1.3382329252577319</v>
      </c>
      <c r="I76" s="2">
        <f t="shared" si="9"/>
        <v>1.4363700064432989</v>
      </c>
      <c r="J76" s="2">
        <f t="shared" si="10"/>
        <v>1.5166639819587626</v>
      </c>
    </row>
    <row r="77" spans="1:10" x14ac:dyDescent="0.3">
      <c r="A77" t="s">
        <v>150</v>
      </c>
      <c r="B77">
        <v>1.5</v>
      </c>
      <c r="C77">
        <v>1.64</v>
      </c>
      <c r="D77">
        <v>1.73</v>
      </c>
      <c r="E77" s="2">
        <v>111.81</v>
      </c>
      <c r="F77">
        <f t="shared" si="6"/>
        <v>1.1181000000000001</v>
      </c>
      <c r="G77">
        <f t="shared" si="7"/>
        <v>0.9005315721649485</v>
      </c>
      <c r="H77" s="2">
        <f t="shared" si="8"/>
        <v>1.3507973582474229</v>
      </c>
      <c r="I77" s="2">
        <f t="shared" si="9"/>
        <v>1.4768717783505154</v>
      </c>
      <c r="J77" s="2">
        <f t="shared" si="10"/>
        <v>1.5579196198453609</v>
      </c>
    </row>
    <row r="78" spans="1:10" x14ac:dyDescent="0.3">
      <c r="A78" t="s">
        <v>149</v>
      </c>
      <c r="B78">
        <v>1.5</v>
      </c>
      <c r="C78">
        <v>1.66</v>
      </c>
      <c r="D78">
        <v>1.75</v>
      </c>
      <c r="E78" s="2">
        <v>112.67</v>
      </c>
      <c r="F78">
        <f t="shared" si="6"/>
        <v>1.1267</v>
      </c>
      <c r="G78">
        <f t="shared" si="7"/>
        <v>0.907458118556701</v>
      </c>
      <c r="H78" s="2">
        <f t="shared" si="8"/>
        <v>1.3611871778350515</v>
      </c>
      <c r="I78" s="2">
        <f t="shared" si="9"/>
        <v>1.5063804768041236</v>
      </c>
      <c r="J78" s="2">
        <f t="shared" si="10"/>
        <v>1.5880517074742269</v>
      </c>
    </row>
    <row r="79" spans="1:10" x14ac:dyDescent="0.3">
      <c r="A79" t="s">
        <v>148</v>
      </c>
      <c r="B79">
        <v>1.49</v>
      </c>
      <c r="C79">
        <v>1.64</v>
      </c>
      <c r="D79">
        <v>1.73</v>
      </c>
      <c r="E79" s="2">
        <v>111.23</v>
      </c>
      <c r="F79">
        <f t="shared" si="6"/>
        <v>1.1123000000000001</v>
      </c>
      <c r="G79">
        <f t="shared" si="7"/>
        <v>0.89586018041237114</v>
      </c>
      <c r="H79" s="2">
        <f t="shared" si="8"/>
        <v>1.334831668814433</v>
      </c>
      <c r="I79" s="2">
        <f t="shared" si="9"/>
        <v>1.4692106958762885</v>
      </c>
      <c r="J79" s="2">
        <f t="shared" si="10"/>
        <v>1.5498381121134022</v>
      </c>
    </row>
    <row r="80" spans="1:10" x14ac:dyDescent="0.3">
      <c r="A80" t="s">
        <v>147</v>
      </c>
      <c r="B80">
        <v>1.52</v>
      </c>
      <c r="C80">
        <v>1.7</v>
      </c>
      <c r="D80">
        <v>1.79</v>
      </c>
      <c r="E80" s="2">
        <v>115.04</v>
      </c>
      <c r="F80">
        <f t="shared" si="6"/>
        <v>1.1504000000000001</v>
      </c>
      <c r="G80">
        <f t="shared" si="7"/>
        <v>0.92654639175257736</v>
      </c>
      <c r="H80" s="2">
        <f t="shared" si="8"/>
        <v>1.4083505154639175</v>
      </c>
      <c r="I80" s="2">
        <f t="shared" si="9"/>
        <v>1.5751288659793814</v>
      </c>
      <c r="J80" s="2">
        <f t="shared" si="10"/>
        <v>1.6585180412371134</v>
      </c>
    </row>
    <row r="81" spans="1:10" x14ac:dyDescent="0.3">
      <c r="A81" t="s">
        <v>146</v>
      </c>
      <c r="B81">
        <v>1.53</v>
      </c>
      <c r="C81">
        <v>1.73</v>
      </c>
      <c r="D81">
        <v>1.82</v>
      </c>
      <c r="E81" s="2">
        <v>116.57</v>
      </c>
      <c r="F81">
        <f t="shared" si="6"/>
        <v>1.1657</v>
      </c>
      <c r="G81">
        <f t="shared" si="7"/>
        <v>0.93886920103092775</v>
      </c>
      <c r="H81" s="2">
        <f t="shared" si="8"/>
        <v>1.4364698775773195</v>
      </c>
      <c r="I81" s="2">
        <f t="shared" si="9"/>
        <v>1.624243717783505</v>
      </c>
      <c r="J81" s="2">
        <f t="shared" si="10"/>
        <v>1.7087419458762885</v>
      </c>
    </row>
    <row r="82" spans="1:10" x14ac:dyDescent="0.3">
      <c r="A82" t="s">
        <v>145</v>
      </c>
      <c r="B82">
        <v>1.52</v>
      </c>
      <c r="C82">
        <v>1.72</v>
      </c>
      <c r="D82">
        <v>1.8</v>
      </c>
      <c r="E82" s="2">
        <v>115.63</v>
      </c>
      <c r="F82">
        <f t="shared" si="6"/>
        <v>1.1562999999999999</v>
      </c>
      <c r="G82">
        <f t="shared" si="7"/>
        <v>0.93129832474226792</v>
      </c>
      <c r="H82" s="2">
        <f t="shared" si="8"/>
        <v>1.4155734536082472</v>
      </c>
      <c r="I82" s="2">
        <f t="shared" si="9"/>
        <v>1.6018331185567007</v>
      </c>
      <c r="J82" s="2">
        <f t="shared" si="10"/>
        <v>1.6763369845360823</v>
      </c>
    </row>
    <row r="83" spans="1:10" x14ac:dyDescent="0.3">
      <c r="A83" t="s">
        <v>144</v>
      </c>
      <c r="B83">
        <v>1.63</v>
      </c>
      <c r="C83">
        <v>1.8</v>
      </c>
      <c r="D83">
        <v>1.88</v>
      </c>
      <c r="E83" s="2">
        <v>121.77</v>
      </c>
      <c r="F83">
        <f t="shared" si="6"/>
        <v>1.2177</v>
      </c>
      <c r="G83">
        <f t="shared" si="7"/>
        <v>0.98075064432989689</v>
      </c>
      <c r="H83" s="2">
        <f t="shared" si="8"/>
        <v>1.5986235502577317</v>
      </c>
      <c r="I83" s="2">
        <f t="shared" si="9"/>
        <v>1.7653511597938145</v>
      </c>
      <c r="J83" s="2">
        <f t="shared" si="10"/>
        <v>1.8438112113402061</v>
      </c>
    </row>
    <row r="84" spans="1:10" x14ac:dyDescent="0.3">
      <c r="A84" t="s">
        <v>143</v>
      </c>
      <c r="B84">
        <v>1.7</v>
      </c>
      <c r="C84">
        <v>1.89</v>
      </c>
      <c r="D84">
        <v>1.97</v>
      </c>
      <c r="E84" s="2">
        <v>127.8</v>
      </c>
      <c r="F84">
        <f t="shared" si="6"/>
        <v>1.278</v>
      </c>
      <c r="G84">
        <f t="shared" si="7"/>
        <v>1.0293170103092784</v>
      </c>
      <c r="H84" s="2">
        <f t="shared" si="8"/>
        <v>1.7498389175257731</v>
      </c>
      <c r="I84" s="2">
        <f t="shared" si="9"/>
        <v>1.945409149484536</v>
      </c>
      <c r="J84" s="2">
        <f t="shared" si="10"/>
        <v>2.0277545103092782</v>
      </c>
    </row>
    <row r="85" spans="1:10" x14ac:dyDescent="0.3">
      <c r="A85" t="s">
        <v>142</v>
      </c>
      <c r="B85">
        <v>1.67</v>
      </c>
      <c r="C85">
        <v>1.82</v>
      </c>
      <c r="D85">
        <v>1.9</v>
      </c>
      <c r="E85" s="2">
        <v>123.48</v>
      </c>
      <c r="F85">
        <f t="shared" si="6"/>
        <v>1.2348000000000001</v>
      </c>
      <c r="G85">
        <f t="shared" si="7"/>
        <v>0.99452319587628868</v>
      </c>
      <c r="H85" s="2">
        <f t="shared" si="8"/>
        <v>1.660853737113402</v>
      </c>
      <c r="I85" s="2">
        <f t="shared" si="9"/>
        <v>1.8100322164948455</v>
      </c>
      <c r="J85" s="2">
        <f t="shared" si="10"/>
        <v>1.8895940721649485</v>
      </c>
    </row>
    <row r="86" spans="1:10" x14ac:dyDescent="0.3">
      <c r="A86" t="s">
        <v>141</v>
      </c>
      <c r="B86">
        <v>1.78</v>
      </c>
      <c r="C86">
        <v>1.88</v>
      </c>
      <c r="D86">
        <v>1.97</v>
      </c>
      <c r="E86" s="2">
        <v>129.05000000000001</v>
      </c>
      <c r="F86">
        <f t="shared" si="6"/>
        <v>1.2905000000000002</v>
      </c>
      <c r="G86">
        <f t="shared" si="7"/>
        <v>1.0393846649484537</v>
      </c>
      <c r="H86" s="2">
        <f t="shared" si="8"/>
        <v>1.8501047036082476</v>
      </c>
      <c r="I86" s="2">
        <f t="shared" si="9"/>
        <v>1.9540431701030929</v>
      </c>
      <c r="J86" s="2">
        <f t="shared" si="10"/>
        <v>2.0475877899484538</v>
      </c>
    </row>
    <row r="87" spans="1:10" x14ac:dyDescent="0.3">
      <c r="A87" t="s">
        <v>140</v>
      </c>
      <c r="B87">
        <v>1.87</v>
      </c>
      <c r="C87">
        <v>1.94</v>
      </c>
      <c r="D87">
        <v>2.0299999999999998</v>
      </c>
      <c r="E87" s="2">
        <v>134.25</v>
      </c>
      <c r="F87">
        <f t="shared" si="6"/>
        <v>1.3425</v>
      </c>
      <c r="G87">
        <f t="shared" si="7"/>
        <v>1.0812661082474226</v>
      </c>
      <c r="H87" s="2">
        <f t="shared" si="8"/>
        <v>2.0219676224226806</v>
      </c>
      <c r="I87" s="2">
        <f t="shared" si="9"/>
        <v>2.09765625</v>
      </c>
      <c r="J87" s="2">
        <f t="shared" si="10"/>
        <v>2.1949701997422677</v>
      </c>
    </row>
    <row r="88" spans="1:10" x14ac:dyDescent="0.3">
      <c r="A88" t="s">
        <v>139</v>
      </c>
      <c r="B88">
        <v>2.33</v>
      </c>
      <c r="C88">
        <v>2.23</v>
      </c>
      <c r="D88">
        <v>2.3199999999999998</v>
      </c>
      <c r="E88" s="2">
        <v>157.61000000000001</v>
      </c>
      <c r="F88">
        <f t="shared" si="6"/>
        <v>1.5761000000000001</v>
      </c>
      <c r="G88">
        <f t="shared" si="7"/>
        <v>1.2694104381443299</v>
      </c>
      <c r="H88" s="2">
        <f t="shared" si="8"/>
        <v>2.9577263208762887</v>
      </c>
      <c r="I88" s="2">
        <f t="shared" si="9"/>
        <v>2.8307852770618553</v>
      </c>
      <c r="J88" s="2">
        <f t="shared" si="10"/>
        <v>2.945032216494845</v>
      </c>
    </row>
    <row r="89" spans="1:10" x14ac:dyDescent="0.3">
      <c r="A89" t="s">
        <v>138</v>
      </c>
      <c r="B89">
        <v>2.2200000000000002</v>
      </c>
      <c r="C89">
        <v>2.17</v>
      </c>
      <c r="D89">
        <v>2.2599999999999998</v>
      </c>
      <c r="E89" s="2">
        <v>152.11000000000001</v>
      </c>
      <c r="F89">
        <f t="shared" si="6"/>
        <v>1.5211000000000001</v>
      </c>
      <c r="G89">
        <f t="shared" si="7"/>
        <v>1.2251127577319587</v>
      </c>
      <c r="H89" s="2">
        <f t="shared" si="8"/>
        <v>2.7197503221649484</v>
      </c>
      <c r="I89" s="2">
        <f t="shared" si="9"/>
        <v>2.6584946842783501</v>
      </c>
      <c r="J89" s="2">
        <f t="shared" si="10"/>
        <v>2.7687548324742264</v>
      </c>
    </row>
    <row r="90" spans="1:10" x14ac:dyDescent="0.3">
      <c r="A90" t="s">
        <v>137</v>
      </c>
      <c r="B90">
        <v>2.27</v>
      </c>
      <c r="C90">
        <v>2.2999999999999998</v>
      </c>
      <c r="D90">
        <v>2.39</v>
      </c>
      <c r="E90" s="2">
        <v>159.22999999999999</v>
      </c>
      <c r="F90">
        <f t="shared" si="6"/>
        <v>1.5922999999999998</v>
      </c>
      <c r="G90">
        <f t="shared" si="7"/>
        <v>1.2824581185567008</v>
      </c>
      <c r="H90" s="2">
        <f t="shared" si="8"/>
        <v>2.9111799291237106</v>
      </c>
      <c r="I90" s="2">
        <f t="shared" si="9"/>
        <v>2.9496536726804115</v>
      </c>
      <c r="J90" s="2">
        <f t="shared" si="10"/>
        <v>3.0650749033505149</v>
      </c>
    </row>
    <row r="91" spans="1:10" x14ac:dyDescent="0.3">
      <c r="A91" t="s">
        <v>136</v>
      </c>
      <c r="B91">
        <v>2.44</v>
      </c>
      <c r="C91">
        <v>2.57</v>
      </c>
      <c r="D91">
        <v>2.67</v>
      </c>
      <c r="E91" s="2">
        <v>175.8</v>
      </c>
      <c r="F91">
        <f t="shared" si="6"/>
        <v>1.758</v>
      </c>
      <c r="G91">
        <f t="shared" si="7"/>
        <v>1.4159149484536082</v>
      </c>
      <c r="H91" s="2">
        <f t="shared" si="8"/>
        <v>3.4548324742268042</v>
      </c>
      <c r="I91" s="2">
        <f t="shared" si="9"/>
        <v>3.6389014175257728</v>
      </c>
      <c r="J91" s="2">
        <f t="shared" si="10"/>
        <v>3.7804929123711339</v>
      </c>
    </row>
    <row r="92" spans="1:10" x14ac:dyDescent="0.3">
      <c r="A92" t="s">
        <v>135</v>
      </c>
      <c r="B92">
        <v>2.27</v>
      </c>
      <c r="C92">
        <v>2.33</v>
      </c>
      <c r="D92">
        <v>2.42</v>
      </c>
      <c r="E92" s="2">
        <v>160.13999999999999</v>
      </c>
      <c r="F92">
        <f t="shared" si="6"/>
        <v>1.6013999999999999</v>
      </c>
      <c r="G92">
        <f t="shared" si="7"/>
        <v>1.2897873711340204</v>
      </c>
      <c r="H92" s="2">
        <f t="shared" si="8"/>
        <v>2.9278173324742265</v>
      </c>
      <c r="I92" s="2">
        <f t="shared" si="9"/>
        <v>3.0052045747422675</v>
      </c>
      <c r="J92" s="2">
        <f t="shared" si="10"/>
        <v>3.1212854381443291</v>
      </c>
    </row>
    <row r="93" spans="1:10" x14ac:dyDescent="0.3">
      <c r="A93" t="s">
        <v>134</v>
      </c>
      <c r="B93">
        <v>2.09</v>
      </c>
      <c r="C93">
        <v>2.14</v>
      </c>
      <c r="D93">
        <v>2.23</v>
      </c>
      <c r="E93" s="2">
        <v>147.34</v>
      </c>
      <c r="F93">
        <f t="shared" si="6"/>
        <v>1.4734</v>
      </c>
      <c r="G93">
        <f t="shared" si="7"/>
        <v>1.1866945876288659</v>
      </c>
      <c r="H93" s="2">
        <f t="shared" si="8"/>
        <v>2.4801916881443296</v>
      </c>
      <c r="I93" s="2">
        <f t="shared" si="9"/>
        <v>2.539526417525773</v>
      </c>
      <c r="J93" s="2">
        <f t="shared" si="10"/>
        <v>2.6463289304123712</v>
      </c>
    </row>
    <row r="94" spans="1:10" x14ac:dyDescent="0.3">
      <c r="A94" t="s">
        <v>133</v>
      </c>
      <c r="B94">
        <v>2.16</v>
      </c>
      <c r="C94">
        <v>2.0699999999999998</v>
      </c>
      <c r="D94">
        <v>2.17</v>
      </c>
      <c r="E94" s="2">
        <v>145.78</v>
      </c>
      <c r="F94">
        <f t="shared" si="6"/>
        <v>1.4578</v>
      </c>
      <c r="G94">
        <f t="shared" si="7"/>
        <v>1.1741301546391751</v>
      </c>
      <c r="H94" s="2">
        <f t="shared" si="8"/>
        <v>2.5361211340206187</v>
      </c>
      <c r="I94" s="2">
        <f t="shared" si="9"/>
        <v>2.4304494201030922</v>
      </c>
      <c r="J94" s="2">
        <f t="shared" si="10"/>
        <v>2.5478624355670099</v>
      </c>
    </row>
    <row r="95" spans="1:10" x14ac:dyDescent="0.3">
      <c r="A95" t="s">
        <v>132</v>
      </c>
      <c r="B95">
        <v>2.17</v>
      </c>
      <c r="C95">
        <v>2.0699999999999998</v>
      </c>
      <c r="D95">
        <v>2.17</v>
      </c>
      <c r="E95" s="2">
        <v>146.62</v>
      </c>
      <c r="F95">
        <f t="shared" si="6"/>
        <v>1.4661999999999999</v>
      </c>
      <c r="G95">
        <f t="shared" si="7"/>
        <v>1.180895618556701</v>
      </c>
      <c r="H95" s="2">
        <f t="shared" si="8"/>
        <v>2.5625434922680412</v>
      </c>
      <c r="I95" s="2">
        <f t="shared" si="9"/>
        <v>2.4444539304123709</v>
      </c>
      <c r="J95" s="2">
        <f t="shared" si="10"/>
        <v>2.5625434922680412</v>
      </c>
    </row>
    <row r="96" spans="1:10" x14ac:dyDescent="0.3">
      <c r="A96" t="s">
        <v>131</v>
      </c>
      <c r="B96">
        <v>2.2799999999999998</v>
      </c>
      <c r="C96">
        <v>2.0699999999999998</v>
      </c>
      <c r="D96">
        <v>2.17</v>
      </c>
      <c r="E96" s="2">
        <v>149.04</v>
      </c>
      <c r="F96">
        <f t="shared" si="6"/>
        <v>1.4903999999999999</v>
      </c>
      <c r="G96">
        <f t="shared" si="7"/>
        <v>1.2003865979381443</v>
      </c>
      <c r="H96" s="2">
        <f t="shared" si="8"/>
        <v>2.7368814432989685</v>
      </c>
      <c r="I96" s="2">
        <f t="shared" si="9"/>
        <v>2.4848002577319583</v>
      </c>
      <c r="J96" s="2">
        <f t="shared" si="10"/>
        <v>2.6048389175257731</v>
      </c>
    </row>
    <row r="97" spans="1:10" x14ac:dyDescent="0.3">
      <c r="A97" t="s">
        <v>130</v>
      </c>
      <c r="B97">
        <v>1.98</v>
      </c>
      <c r="C97">
        <v>1.87</v>
      </c>
      <c r="D97">
        <v>1.97</v>
      </c>
      <c r="E97" s="2">
        <v>132.63</v>
      </c>
      <c r="F97">
        <f t="shared" si="6"/>
        <v>1.3263</v>
      </c>
      <c r="G97">
        <f t="shared" si="7"/>
        <v>1.0682184278350515</v>
      </c>
      <c r="H97" s="2">
        <f t="shared" si="8"/>
        <v>2.1150724871134021</v>
      </c>
      <c r="I97" s="2">
        <f t="shared" si="9"/>
        <v>1.9975684600515464</v>
      </c>
      <c r="J97" s="2">
        <f t="shared" si="10"/>
        <v>2.1043903028350512</v>
      </c>
    </row>
    <row r="98" spans="1:10" x14ac:dyDescent="0.3">
      <c r="A98" t="s">
        <v>129</v>
      </c>
      <c r="B98">
        <v>2.08</v>
      </c>
      <c r="C98">
        <v>1.91</v>
      </c>
      <c r="D98">
        <v>2.0099999999999998</v>
      </c>
      <c r="E98" s="2">
        <v>135.30000000000001</v>
      </c>
      <c r="F98">
        <f t="shared" si="6"/>
        <v>1.3530000000000002</v>
      </c>
      <c r="G98">
        <f t="shared" si="7"/>
        <v>1.0897229381443301</v>
      </c>
      <c r="H98" s="2">
        <f t="shared" si="8"/>
        <v>2.2666237113402068</v>
      </c>
      <c r="I98" s="2">
        <f t="shared" si="9"/>
        <v>2.0813708118556704</v>
      </c>
      <c r="J98" s="2">
        <f t="shared" si="10"/>
        <v>2.1903431056701033</v>
      </c>
    </row>
    <row r="99" spans="1:10" x14ac:dyDescent="0.3">
      <c r="A99" t="s">
        <v>128</v>
      </c>
      <c r="B99">
        <v>2.0699999999999998</v>
      </c>
      <c r="C99">
        <v>1.99</v>
      </c>
      <c r="D99">
        <v>2.08</v>
      </c>
      <c r="E99" s="2">
        <v>137.11000000000001</v>
      </c>
      <c r="F99">
        <f t="shared" si="6"/>
        <v>1.3711000000000002</v>
      </c>
      <c r="G99">
        <f t="shared" si="7"/>
        <v>1.1043009020618557</v>
      </c>
      <c r="H99" s="2">
        <f t="shared" si="8"/>
        <v>2.285902867268041</v>
      </c>
      <c r="I99" s="2">
        <f t="shared" si="9"/>
        <v>2.197558795103093</v>
      </c>
      <c r="J99" s="2">
        <f t="shared" si="10"/>
        <v>2.2969458762886599</v>
      </c>
    </row>
    <row r="100" spans="1:10" x14ac:dyDescent="0.3">
      <c r="A100" t="s">
        <v>127</v>
      </c>
      <c r="B100">
        <v>2.02</v>
      </c>
      <c r="C100">
        <v>1.98</v>
      </c>
      <c r="D100">
        <v>2.08</v>
      </c>
      <c r="E100" s="2">
        <v>136.29</v>
      </c>
      <c r="F100">
        <f t="shared" si="6"/>
        <v>1.3629</v>
      </c>
      <c r="G100">
        <f t="shared" si="7"/>
        <v>1.0976965206185567</v>
      </c>
      <c r="H100" s="2">
        <f t="shared" si="8"/>
        <v>2.2173469716494845</v>
      </c>
      <c r="I100" s="2">
        <f t="shared" si="9"/>
        <v>2.1734391108247424</v>
      </c>
      <c r="J100" s="2">
        <f t="shared" si="10"/>
        <v>2.283208762886598</v>
      </c>
    </row>
    <row r="101" spans="1:10" x14ac:dyDescent="0.3">
      <c r="A101" t="s">
        <v>126</v>
      </c>
      <c r="B101">
        <v>1.96</v>
      </c>
      <c r="C101">
        <v>2</v>
      </c>
      <c r="D101">
        <v>2.09</v>
      </c>
      <c r="E101" s="2">
        <v>136.01</v>
      </c>
      <c r="F101">
        <f t="shared" si="6"/>
        <v>1.3600999999999999</v>
      </c>
      <c r="G101">
        <f t="shared" si="7"/>
        <v>1.0954413659793814</v>
      </c>
      <c r="H101" s="2">
        <f t="shared" si="8"/>
        <v>2.1470650773195876</v>
      </c>
      <c r="I101" s="2">
        <f t="shared" si="9"/>
        <v>2.1908827319587627</v>
      </c>
      <c r="J101" s="2">
        <f t="shared" si="10"/>
        <v>2.2894724548969068</v>
      </c>
    </row>
    <row r="102" spans="1:10" x14ac:dyDescent="0.3">
      <c r="A102" t="s">
        <v>125</v>
      </c>
      <c r="B102">
        <v>1.86</v>
      </c>
      <c r="C102">
        <v>1.96</v>
      </c>
      <c r="D102">
        <v>2.06</v>
      </c>
      <c r="E102" s="2">
        <v>132.19999999999999</v>
      </c>
      <c r="F102">
        <f t="shared" si="6"/>
        <v>1.3219999999999998</v>
      </c>
      <c r="G102">
        <f t="shared" si="7"/>
        <v>1.0647551546391751</v>
      </c>
      <c r="H102" s="2">
        <f t="shared" si="8"/>
        <v>1.9804445876288659</v>
      </c>
      <c r="I102" s="2">
        <f t="shared" si="9"/>
        <v>2.0869201030927833</v>
      </c>
      <c r="J102" s="2">
        <f t="shared" si="10"/>
        <v>2.1933956185567007</v>
      </c>
    </row>
    <row r="103" spans="1:10" x14ac:dyDescent="0.3">
      <c r="A103" t="s">
        <v>124</v>
      </c>
      <c r="B103">
        <v>1.85</v>
      </c>
      <c r="C103">
        <v>1.98</v>
      </c>
      <c r="D103">
        <v>2.0699999999999998</v>
      </c>
      <c r="E103" s="2">
        <v>132.93</v>
      </c>
      <c r="F103">
        <f t="shared" si="6"/>
        <v>1.3293000000000001</v>
      </c>
      <c r="G103">
        <f t="shared" si="7"/>
        <v>1.0706346649484537</v>
      </c>
      <c r="H103" s="2">
        <f t="shared" si="8"/>
        <v>1.9806741301546396</v>
      </c>
      <c r="I103" s="2">
        <f t="shared" si="9"/>
        <v>2.1198566365979383</v>
      </c>
      <c r="J103" s="2">
        <f t="shared" si="10"/>
        <v>2.2162137564432989</v>
      </c>
    </row>
    <row r="104" spans="1:10" x14ac:dyDescent="0.3">
      <c r="A104" t="s">
        <v>123</v>
      </c>
      <c r="B104">
        <v>1.85</v>
      </c>
      <c r="C104">
        <v>1.94</v>
      </c>
      <c r="D104">
        <v>2.04</v>
      </c>
      <c r="E104" s="2">
        <v>131.18</v>
      </c>
      <c r="F104">
        <f t="shared" si="6"/>
        <v>1.3118000000000001</v>
      </c>
      <c r="G104">
        <f t="shared" si="7"/>
        <v>1.0565399484536082</v>
      </c>
      <c r="H104" s="2">
        <f t="shared" si="8"/>
        <v>1.9545989046391752</v>
      </c>
      <c r="I104" s="2">
        <f t="shared" si="9"/>
        <v>2.0496874999999997</v>
      </c>
      <c r="J104" s="2">
        <f t="shared" si="10"/>
        <v>2.1553414948453606</v>
      </c>
    </row>
    <row r="105" spans="1:10" x14ac:dyDescent="0.3">
      <c r="A105" t="s">
        <v>122</v>
      </c>
      <c r="B105">
        <v>1.94</v>
      </c>
      <c r="C105">
        <v>1.98</v>
      </c>
      <c r="D105">
        <v>2.08</v>
      </c>
      <c r="E105" s="2">
        <v>135.6</v>
      </c>
      <c r="F105">
        <f t="shared" si="6"/>
        <v>1.3559999999999999</v>
      </c>
      <c r="G105">
        <f t="shared" si="7"/>
        <v>1.0921391752577319</v>
      </c>
      <c r="H105" s="2">
        <f t="shared" si="8"/>
        <v>2.1187499999999999</v>
      </c>
      <c r="I105" s="2">
        <f t="shared" si="9"/>
        <v>2.1624355670103093</v>
      </c>
      <c r="J105" s="2">
        <f t="shared" si="10"/>
        <v>2.2716494845360824</v>
      </c>
    </row>
    <row r="106" spans="1:10" x14ac:dyDescent="0.3">
      <c r="A106" t="s">
        <v>121</v>
      </c>
      <c r="B106">
        <v>2.0499999999999998</v>
      </c>
      <c r="C106">
        <v>2.0499999999999998</v>
      </c>
      <c r="D106">
        <v>2.15</v>
      </c>
      <c r="E106" s="2">
        <v>140.36000000000001</v>
      </c>
      <c r="F106">
        <f t="shared" si="6"/>
        <v>1.4036000000000002</v>
      </c>
      <c r="G106">
        <f t="shared" si="7"/>
        <v>1.1304768041237114</v>
      </c>
      <c r="H106" s="2">
        <f t="shared" si="8"/>
        <v>2.3174774484536083</v>
      </c>
      <c r="I106" s="2">
        <f t="shared" si="9"/>
        <v>2.3174774484536083</v>
      </c>
      <c r="J106" s="2">
        <f t="shared" si="10"/>
        <v>2.4305251288659795</v>
      </c>
    </row>
    <row r="107" spans="1:10" x14ac:dyDescent="0.3">
      <c r="A107" t="s">
        <v>120</v>
      </c>
      <c r="B107">
        <v>2.06</v>
      </c>
      <c r="C107">
        <v>2</v>
      </c>
      <c r="D107">
        <v>2.1</v>
      </c>
      <c r="E107" s="2">
        <v>138.41999999999999</v>
      </c>
      <c r="F107">
        <f t="shared" si="6"/>
        <v>1.3841999999999999</v>
      </c>
      <c r="G107">
        <f t="shared" si="7"/>
        <v>1.1148518041237112</v>
      </c>
      <c r="H107" s="2">
        <f t="shared" si="8"/>
        <v>2.296594716494845</v>
      </c>
      <c r="I107" s="2">
        <f t="shared" si="9"/>
        <v>2.2297036082474224</v>
      </c>
      <c r="J107" s="2">
        <f t="shared" si="10"/>
        <v>2.3411887886597937</v>
      </c>
    </row>
    <row r="108" spans="1:10" x14ac:dyDescent="0.3">
      <c r="A108" t="s">
        <v>119</v>
      </c>
      <c r="B108">
        <v>2.0299999999999998</v>
      </c>
      <c r="C108">
        <v>1.95</v>
      </c>
      <c r="D108">
        <v>2.04</v>
      </c>
      <c r="E108" s="2">
        <v>134.91999999999999</v>
      </c>
      <c r="F108">
        <f t="shared" si="6"/>
        <v>1.3492</v>
      </c>
      <c r="G108">
        <f t="shared" si="7"/>
        <v>1.0866623711340206</v>
      </c>
      <c r="H108" s="2">
        <f t="shared" si="8"/>
        <v>2.2059246134020616</v>
      </c>
      <c r="I108" s="2">
        <f t="shared" si="9"/>
        <v>2.1189916237113402</v>
      </c>
      <c r="J108" s="2">
        <f t="shared" si="10"/>
        <v>2.216791237113402</v>
      </c>
    </row>
    <row r="109" spans="1:10" x14ac:dyDescent="0.3">
      <c r="A109" t="s">
        <v>118</v>
      </c>
      <c r="B109">
        <v>1.97</v>
      </c>
      <c r="C109">
        <v>1.87</v>
      </c>
      <c r="D109">
        <v>1.96</v>
      </c>
      <c r="E109" s="2">
        <v>129.65</v>
      </c>
      <c r="F109">
        <f t="shared" si="6"/>
        <v>1.2965</v>
      </c>
      <c r="G109">
        <f t="shared" si="7"/>
        <v>1.0442171391752577</v>
      </c>
      <c r="H109" s="2">
        <f t="shared" si="8"/>
        <v>2.0571077641752575</v>
      </c>
      <c r="I109" s="2">
        <f t="shared" si="9"/>
        <v>1.9526860502577321</v>
      </c>
      <c r="J109" s="2">
        <f t="shared" si="10"/>
        <v>2.0466655927835049</v>
      </c>
    </row>
    <row r="110" spans="1:10" x14ac:dyDescent="0.3">
      <c r="A110" t="s">
        <v>117</v>
      </c>
      <c r="B110">
        <v>1.83</v>
      </c>
      <c r="C110">
        <v>1.76</v>
      </c>
      <c r="D110">
        <v>1.86</v>
      </c>
      <c r="E110" s="2">
        <v>123.06</v>
      </c>
      <c r="F110">
        <f t="shared" si="6"/>
        <v>1.2305999999999999</v>
      </c>
      <c r="G110">
        <f t="shared" si="7"/>
        <v>0.99114046391752564</v>
      </c>
      <c r="H110" s="2">
        <f t="shared" si="8"/>
        <v>1.8137870489690719</v>
      </c>
      <c r="I110" s="2">
        <f t="shared" si="9"/>
        <v>1.7444072164948452</v>
      </c>
      <c r="J110" s="2">
        <f t="shared" si="10"/>
        <v>1.8435212628865978</v>
      </c>
    </row>
    <row r="111" spans="1:10" x14ac:dyDescent="0.3">
      <c r="A111" t="s">
        <v>116</v>
      </c>
      <c r="B111">
        <v>1.91</v>
      </c>
      <c r="C111">
        <v>1.82</v>
      </c>
      <c r="D111">
        <v>1.92</v>
      </c>
      <c r="E111" s="2">
        <v>127.3</v>
      </c>
      <c r="F111">
        <f t="shared" si="6"/>
        <v>1.2729999999999999</v>
      </c>
      <c r="G111">
        <f t="shared" si="7"/>
        <v>1.0252899484536082</v>
      </c>
      <c r="H111" s="2">
        <f t="shared" si="8"/>
        <v>1.9583038015463916</v>
      </c>
      <c r="I111" s="2">
        <f t="shared" si="9"/>
        <v>1.866027706185567</v>
      </c>
      <c r="J111" s="2">
        <f t="shared" si="10"/>
        <v>1.9685567010309277</v>
      </c>
    </row>
    <row r="112" spans="1:10" x14ac:dyDescent="0.3">
      <c r="A112" t="s">
        <v>115</v>
      </c>
      <c r="B112">
        <v>1.94</v>
      </c>
      <c r="C112">
        <v>1.92</v>
      </c>
      <c r="D112">
        <v>2.0099999999999998</v>
      </c>
      <c r="E112" s="2">
        <v>132.53</v>
      </c>
      <c r="F112">
        <f t="shared" si="6"/>
        <v>1.3252999999999999</v>
      </c>
      <c r="G112">
        <f t="shared" si="7"/>
        <v>1.0674130154639174</v>
      </c>
      <c r="H112" s="2">
        <f t="shared" si="8"/>
        <v>2.0707812499999996</v>
      </c>
      <c r="I112" s="2">
        <f t="shared" si="9"/>
        <v>2.0494329896907213</v>
      </c>
      <c r="J112" s="2">
        <f t="shared" si="10"/>
        <v>2.1455001610824738</v>
      </c>
    </row>
    <row r="113" spans="1:10" x14ac:dyDescent="0.3">
      <c r="A113" t="s">
        <v>114</v>
      </c>
      <c r="B113">
        <v>1.87</v>
      </c>
      <c r="C113">
        <v>1.9</v>
      </c>
      <c r="D113">
        <v>2</v>
      </c>
      <c r="E113" s="2">
        <v>130.15</v>
      </c>
      <c r="F113">
        <f t="shared" si="6"/>
        <v>1.3015000000000001</v>
      </c>
      <c r="G113">
        <f t="shared" si="7"/>
        <v>1.0482442010309279</v>
      </c>
      <c r="H113" s="2">
        <f t="shared" si="8"/>
        <v>1.9602166559278351</v>
      </c>
      <c r="I113" s="2">
        <f t="shared" si="9"/>
        <v>1.9916639819587629</v>
      </c>
      <c r="J113" s="2">
        <f t="shared" si="10"/>
        <v>2.0964884020618557</v>
      </c>
    </row>
    <row r="114" spans="1:10" x14ac:dyDescent="0.3">
      <c r="A114" t="s">
        <v>113</v>
      </c>
      <c r="B114">
        <v>1.78</v>
      </c>
      <c r="C114">
        <v>1.88</v>
      </c>
      <c r="D114">
        <v>1.98</v>
      </c>
      <c r="E114" s="2">
        <v>126.98</v>
      </c>
      <c r="F114">
        <f t="shared" si="6"/>
        <v>1.2698</v>
      </c>
      <c r="G114">
        <f t="shared" si="7"/>
        <v>1.0227126288659794</v>
      </c>
      <c r="H114" s="2">
        <f t="shared" si="8"/>
        <v>1.8204284793814434</v>
      </c>
      <c r="I114" s="2">
        <f t="shared" si="9"/>
        <v>1.9226997422680412</v>
      </c>
      <c r="J114" s="2">
        <f t="shared" si="10"/>
        <v>2.0249710051546392</v>
      </c>
    </row>
    <row r="115" spans="1:10" x14ac:dyDescent="0.3">
      <c r="A115" t="s">
        <v>112</v>
      </c>
      <c r="B115">
        <v>1.75</v>
      </c>
      <c r="C115">
        <v>1.86</v>
      </c>
      <c r="D115">
        <v>1.96</v>
      </c>
      <c r="E115" s="2">
        <v>125.2</v>
      </c>
      <c r="F115">
        <f t="shared" si="6"/>
        <v>1.252</v>
      </c>
      <c r="G115">
        <f t="shared" si="7"/>
        <v>1.0083762886597938</v>
      </c>
      <c r="H115" s="2">
        <f t="shared" si="8"/>
        <v>1.7646585051546391</v>
      </c>
      <c r="I115" s="2">
        <f t="shared" si="9"/>
        <v>1.8755798969072166</v>
      </c>
      <c r="J115" s="2">
        <f t="shared" si="10"/>
        <v>1.9764175257731957</v>
      </c>
    </row>
    <row r="116" spans="1:10" x14ac:dyDescent="0.3">
      <c r="A116" t="s">
        <v>111</v>
      </c>
      <c r="B116">
        <v>1.77</v>
      </c>
      <c r="C116">
        <v>1.87</v>
      </c>
      <c r="D116">
        <v>1.96</v>
      </c>
      <c r="E116" s="2">
        <v>125.03</v>
      </c>
      <c r="F116">
        <f t="shared" si="6"/>
        <v>1.2503</v>
      </c>
      <c r="G116">
        <f t="shared" si="7"/>
        <v>1.0070070876288659</v>
      </c>
      <c r="H116" s="2">
        <f t="shared" si="8"/>
        <v>1.7824025451030927</v>
      </c>
      <c r="I116" s="2">
        <f t="shared" si="9"/>
        <v>1.8831032538659793</v>
      </c>
      <c r="J116" s="2">
        <f t="shared" si="10"/>
        <v>1.9737338917525771</v>
      </c>
    </row>
    <row r="117" spans="1:10" x14ac:dyDescent="0.3">
      <c r="A117" t="s">
        <v>110</v>
      </c>
      <c r="B117">
        <v>1.75</v>
      </c>
      <c r="C117">
        <v>1.85</v>
      </c>
      <c r="D117">
        <v>1.95</v>
      </c>
      <c r="E117" s="2">
        <v>124.16</v>
      </c>
      <c r="F117">
        <f t="shared" si="6"/>
        <v>1.2416</v>
      </c>
      <c r="G117">
        <f t="shared" si="7"/>
        <v>1</v>
      </c>
      <c r="H117" s="2">
        <f t="shared" si="8"/>
        <v>1.75</v>
      </c>
      <c r="I117" s="2">
        <f t="shared" si="9"/>
        <v>1.85</v>
      </c>
      <c r="J117" s="2">
        <f t="shared" si="10"/>
        <v>1.95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1D3D-4F64-402E-A86E-32ECD13F1B6D}">
  <dimension ref="A1:C117"/>
  <sheetViews>
    <sheetView workbookViewId="0">
      <selection activeCell="D2" sqref="D2"/>
    </sheetView>
  </sheetViews>
  <sheetFormatPr defaultRowHeight="14.4" x14ac:dyDescent="0.3"/>
  <sheetData>
    <row r="1" spans="1:3" x14ac:dyDescent="0.3">
      <c r="A1" t="s">
        <v>386</v>
      </c>
      <c r="B1" t="s">
        <v>387</v>
      </c>
      <c r="C1" t="s">
        <v>388</v>
      </c>
    </row>
    <row r="2" spans="1:3" x14ac:dyDescent="0.3">
      <c r="A2" s="2">
        <v>0.97216494845360812</v>
      </c>
      <c r="B2" s="2">
        <v>1.0405202963917526</v>
      </c>
      <c r="C2" s="2">
        <v>1.0860905283505153</v>
      </c>
    </row>
    <row r="3" spans="1:3" x14ac:dyDescent="0.3">
      <c r="A3" s="2">
        <v>1.0025370489690721</v>
      </c>
      <c r="B3" s="2">
        <v>1.0719434600515463</v>
      </c>
      <c r="C3" s="2">
        <v>1.1259262242268042</v>
      </c>
    </row>
    <row r="4" spans="1:3" x14ac:dyDescent="0.3">
      <c r="A4" s="2">
        <v>1.096675257731959</v>
      </c>
      <c r="B4" s="2">
        <v>1.177313144329897</v>
      </c>
      <c r="C4" s="2">
        <v>1.2337596649484537</v>
      </c>
    </row>
    <row r="5" spans="1:3" x14ac:dyDescent="0.3">
      <c r="A5" s="2">
        <v>1.12132087628866</v>
      </c>
      <c r="B5" s="2">
        <v>1.2367509664948453</v>
      </c>
      <c r="C5" s="2">
        <v>1.2944660115979383</v>
      </c>
    </row>
    <row r="6" spans="1:3" x14ac:dyDescent="0.3">
      <c r="A6" s="2">
        <v>1.1504574742268041</v>
      </c>
      <c r="B6" s="2">
        <v>1.3111831507731959</v>
      </c>
      <c r="C6" s="2">
        <v>1.3703978737113403</v>
      </c>
    </row>
    <row r="7" spans="1:3" x14ac:dyDescent="0.3">
      <c r="A7" s="2">
        <v>1.1753576030927835</v>
      </c>
      <c r="B7" s="2">
        <v>1.3469426546391752</v>
      </c>
      <c r="C7" s="2">
        <v>1.4069974226804123</v>
      </c>
    </row>
    <row r="8" spans="1:3" x14ac:dyDescent="0.3">
      <c r="A8" s="2">
        <v>1.1522189110824743</v>
      </c>
      <c r="B8" s="2">
        <v>1.3314529639175259</v>
      </c>
      <c r="C8" s="2">
        <v>1.3997326030927835</v>
      </c>
    </row>
    <row r="9" spans="1:3" x14ac:dyDescent="0.3">
      <c r="A9" s="2">
        <v>1.0944450708762887</v>
      </c>
      <c r="B9" s="2">
        <v>1.2782450064432991</v>
      </c>
      <c r="C9" s="2">
        <v>1.3450813466494846</v>
      </c>
    </row>
    <row r="10" spans="1:3" x14ac:dyDescent="0.3">
      <c r="A10" s="2">
        <v>0.9905565399484535</v>
      </c>
      <c r="B10" s="2">
        <v>1.149045586340206</v>
      </c>
      <c r="C10" s="2">
        <v>1.2045167525773195</v>
      </c>
    </row>
    <row r="11" spans="1:3" x14ac:dyDescent="0.3">
      <c r="A11" s="2">
        <v>0.96086018041237109</v>
      </c>
      <c r="B11" s="2">
        <v>1.092591011597938</v>
      </c>
      <c r="C11" s="2">
        <v>1.1545819909793813</v>
      </c>
    </row>
    <row r="12" spans="1:3" x14ac:dyDescent="0.3">
      <c r="A12" s="2">
        <v>0.98447648195876292</v>
      </c>
      <c r="B12" s="2">
        <v>1.1094893685567011</v>
      </c>
      <c r="C12" s="2">
        <v>1.1641825064432989</v>
      </c>
    </row>
    <row r="13" spans="1:3" x14ac:dyDescent="0.3">
      <c r="A13" s="2">
        <v>0.9289529639175258</v>
      </c>
      <c r="B13" s="2">
        <v>1.0583972293814432</v>
      </c>
      <c r="C13" s="2">
        <v>1.1116978092783505</v>
      </c>
    </row>
    <row r="14" spans="1:3" x14ac:dyDescent="0.3">
      <c r="A14" s="2">
        <v>0.87382490335051544</v>
      </c>
      <c r="B14" s="2">
        <v>1.0157280927835053</v>
      </c>
      <c r="C14" s="2">
        <v>1.0754768041237113</v>
      </c>
    </row>
    <row r="15" spans="1:3" x14ac:dyDescent="0.3">
      <c r="A15" s="2">
        <v>0.8182852770618555</v>
      </c>
      <c r="B15" s="2">
        <v>0.95587306701030927</v>
      </c>
      <c r="C15" s="2">
        <v>1.013804768041237</v>
      </c>
    </row>
    <row r="16" spans="1:3" x14ac:dyDescent="0.3">
      <c r="A16" s="2">
        <v>0.8248840206185567</v>
      </c>
      <c r="B16" s="2">
        <v>0.95512886597938162</v>
      </c>
      <c r="C16" s="2">
        <v>1.0130154639175259</v>
      </c>
    </row>
    <row r="17" spans="1:3" x14ac:dyDescent="0.3">
      <c r="A17" s="2">
        <v>0.84999597293814422</v>
      </c>
      <c r="B17" s="2">
        <v>0.99782135953608253</v>
      </c>
      <c r="C17" s="2">
        <v>1.0569515141752577</v>
      </c>
    </row>
    <row r="18" spans="1:3" x14ac:dyDescent="0.3">
      <c r="A18" s="2">
        <v>0.90125161082474226</v>
      </c>
      <c r="B18" s="2">
        <v>1.0692815721649485</v>
      </c>
      <c r="C18" s="2">
        <v>1.1303833762886599</v>
      </c>
    </row>
    <row r="19" spans="1:3" x14ac:dyDescent="0.3">
      <c r="A19" s="2">
        <v>0.96371134020618554</v>
      </c>
      <c r="B19" s="2">
        <v>1.1282474226804122</v>
      </c>
      <c r="C19" s="2">
        <v>1.1830927835051546</v>
      </c>
    </row>
    <row r="20" spans="1:3" x14ac:dyDescent="0.3">
      <c r="A20" s="2">
        <v>0.92116623711340206</v>
      </c>
      <c r="B20" s="2">
        <v>1.0746939432989691</v>
      </c>
      <c r="C20" s="2">
        <v>1.1437814110824742</v>
      </c>
    </row>
    <row r="21" spans="1:3" x14ac:dyDescent="0.3">
      <c r="A21" s="2">
        <v>0.85953608247422675</v>
      </c>
      <c r="B21" s="2">
        <v>1.0077319587628868</v>
      </c>
      <c r="C21" s="2">
        <v>1.0670103092783505</v>
      </c>
    </row>
    <row r="22" spans="1:3" x14ac:dyDescent="0.3">
      <c r="A22" s="2">
        <v>0.89968830541237121</v>
      </c>
      <c r="B22" s="2">
        <v>1.0433360180412372</v>
      </c>
      <c r="C22" s="2">
        <v>1.1038192654639176</v>
      </c>
    </row>
    <row r="23" spans="1:3" x14ac:dyDescent="0.3">
      <c r="A23" s="2">
        <v>0.96145940721649481</v>
      </c>
      <c r="B23" s="2">
        <v>1.1010260953608246</v>
      </c>
      <c r="C23" s="2">
        <v>1.1553020296391752</v>
      </c>
    </row>
    <row r="24" spans="1:3" x14ac:dyDescent="0.3">
      <c r="A24" s="2">
        <v>0.97633295747422677</v>
      </c>
      <c r="B24" s="2">
        <v>1.0762725515463916</v>
      </c>
      <c r="C24" s="2">
        <v>1.1377738402061854</v>
      </c>
    </row>
    <row r="25" spans="1:3" x14ac:dyDescent="0.3">
      <c r="A25" s="2">
        <v>1.0420940721649483</v>
      </c>
      <c r="B25" s="2">
        <v>1.1289352448453607</v>
      </c>
      <c r="C25" s="2">
        <v>1.192092461340206</v>
      </c>
    </row>
    <row r="26" spans="1:3" x14ac:dyDescent="0.3">
      <c r="A26" s="2">
        <v>1.1316978092783503</v>
      </c>
      <c r="B26" s="2">
        <v>1.221905605670103</v>
      </c>
      <c r="C26" s="2">
        <v>1.2875112757731959</v>
      </c>
    </row>
    <row r="27" spans="1:3" x14ac:dyDescent="0.3">
      <c r="A27" s="2">
        <v>1.1221971649484537</v>
      </c>
      <c r="B27" s="2">
        <v>1.2377174613402062</v>
      </c>
      <c r="C27" s="2">
        <v>1.3037290592783506</v>
      </c>
    </row>
    <row r="28" spans="1:3" x14ac:dyDescent="0.3">
      <c r="A28" s="2">
        <v>1.085943943298969</v>
      </c>
      <c r="B28" s="2">
        <v>1.1912967139175257</v>
      </c>
      <c r="C28" s="2">
        <v>1.2561291881443299</v>
      </c>
    </row>
    <row r="29" spans="1:3" x14ac:dyDescent="0.3">
      <c r="A29" s="2">
        <v>1.0554123711340206</v>
      </c>
      <c r="B29" s="2">
        <v>1.2096649484536082</v>
      </c>
      <c r="C29" s="2">
        <v>1.2746134020618558</v>
      </c>
    </row>
    <row r="30" spans="1:3" x14ac:dyDescent="0.3">
      <c r="A30" s="2">
        <v>1.028041237113402</v>
      </c>
      <c r="B30" s="2">
        <v>1.1886726804123711</v>
      </c>
      <c r="C30" s="2">
        <v>1.2529252577319587</v>
      </c>
    </row>
    <row r="31" spans="1:3" x14ac:dyDescent="0.3">
      <c r="A31" s="2">
        <v>0.99136195231958768</v>
      </c>
      <c r="B31" s="2">
        <v>1.1579107603092784</v>
      </c>
      <c r="C31" s="2">
        <v>1.221357925257732</v>
      </c>
    </row>
    <row r="32" spans="1:3" x14ac:dyDescent="0.3">
      <c r="A32" s="2">
        <v>0.98703286082474229</v>
      </c>
      <c r="B32" s="2">
        <v>1.144958118556701</v>
      </c>
      <c r="C32" s="2">
        <v>1.2081282216494844</v>
      </c>
    </row>
    <row r="33" spans="1:3" x14ac:dyDescent="0.3">
      <c r="A33" s="2">
        <v>0.97948211984536082</v>
      </c>
      <c r="B33" s="2">
        <v>1.1283634020618556</v>
      </c>
      <c r="C33" s="2">
        <v>1.1910502577319588</v>
      </c>
    </row>
    <row r="34" spans="1:3" x14ac:dyDescent="0.3">
      <c r="A34" s="2">
        <v>1.0281443298969073</v>
      </c>
      <c r="B34" s="2">
        <v>1.1807595038659795</v>
      </c>
      <c r="C34" s="2">
        <v>1.2530509020618559</v>
      </c>
    </row>
    <row r="35" spans="1:3" x14ac:dyDescent="0.3">
      <c r="A35" s="2">
        <v>1.0074226804123712</v>
      </c>
      <c r="B35" s="2">
        <v>1.1333505154639174</v>
      </c>
      <c r="C35" s="2">
        <v>1.1963144329896906</v>
      </c>
    </row>
    <row r="36" spans="1:3" x14ac:dyDescent="0.3">
      <c r="A36" s="2">
        <v>1.0902609536082475</v>
      </c>
      <c r="B36" s="2">
        <v>1.2041688144329896</v>
      </c>
      <c r="C36" s="2">
        <v>1.2773952963917525</v>
      </c>
    </row>
    <row r="37" spans="1:3" x14ac:dyDescent="0.3">
      <c r="A37" s="2">
        <v>1.0338015463917525</v>
      </c>
      <c r="B37" s="2">
        <v>1.1121198453608245</v>
      </c>
      <c r="C37" s="2">
        <v>1.1826063144329895</v>
      </c>
    </row>
    <row r="38" spans="1:3" x14ac:dyDescent="0.3">
      <c r="A38" s="2">
        <v>1.0892638530927836</v>
      </c>
      <c r="B38" s="2">
        <v>1.1860873067010309</v>
      </c>
      <c r="C38" s="2">
        <v>1.2506362757731959</v>
      </c>
    </row>
    <row r="39" spans="1:3" x14ac:dyDescent="0.3">
      <c r="A39" s="2">
        <v>1.059201030927835</v>
      </c>
      <c r="B39" s="2">
        <v>1.1547680412371133</v>
      </c>
      <c r="C39" s="2">
        <v>1.2184793814432988</v>
      </c>
    </row>
    <row r="40" spans="1:3" x14ac:dyDescent="0.3">
      <c r="A40" s="2">
        <v>1.0393298969072164</v>
      </c>
      <c r="B40" s="2">
        <v>1.1259407216494846</v>
      </c>
      <c r="C40" s="2">
        <v>1.1889304123711339</v>
      </c>
    </row>
    <row r="41" spans="1:3" x14ac:dyDescent="0.3">
      <c r="A41" s="2">
        <v>1.0904768041237114</v>
      </c>
      <c r="B41" s="2">
        <v>1.2044072164948454</v>
      </c>
      <c r="C41" s="2">
        <v>1.2776481958762886</v>
      </c>
    </row>
    <row r="42" spans="1:3" x14ac:dyDescent="0.3">
      <c r="A42" s="2">
        <v>1.1522962306701032</v>
      </c>
      <c r="B42" s="2">
        <v>1.2868709729381442</v>
      </c>
      <c r="C42" s="2">
        <v>1.3625692654639177</v>
      </c>
    </row>
    <row r="43" spans="1:3" x14ac:dyDescent="0.3">
      <c r="A43" s="2">
        <v>1.2146713917525771</v>
      </c>
      <c r="B43" s="2">
        <v>1.3525064432989689</v>
      </c>
      <c r="C43" s="2">
        <v>1.4300386597938142</v>
      </c>
    </row>
    <row r="44" spans="1:3" x14ac:dyDescent="0.3">
      <c r="A44" s="2">
        <v>1.1812089239690722</v>
      </c>
      <c r="B44" s="2">
        <v>1.3171754188144331</v>
      </c>
      <c r="C44" s="2">
        <v>1.3936565721649485</v>
      </c>
    </row>
    <row r="45" spans="1:3" x14ac:dyDescent="0.3">
      <c r="A45" s="2">
        <v>1.191508537371134</v>
      </c>
      <c r="B45" s="2">
        <v>1.345804606958763</v>
      </c>
      <c r="C45" s="2">
        <v>1.4229526417525773</v>
      </c>
    </row>
    <row r="46" spans="1:3" x14ac:dyDescent="0.3">
      <c r="A46" s="2">
        <v>1.2205766752577318</v>
      </c>
      <c r="B46" s="2">
        <v>1.3677384020618557</v>
      </c>
      <c r="C46" s="2">
        <v>1.4456475515463916</v>
      </c>
    </row>
    <row r="47" spans="1:3" x14ac:dyDescent="0.3">
      <c r="A47" s="2">
        <v>1.2888015463917524</v>
      </c>
      <c r="B47" s="2">
        <v>1.3758827319587628</v>
      </c>
      <c r="C47" s="2">
        <v>1.4542557989690719</v>
      </c>
    </row>
    <row r="48" spans="1:3" x14ac:dyDescent="0.3">
      <c r="A48" s="2">
        <v>1.3491124355670101</v>
      </c>
      <c r="B48" s="2">
        <v>1.3841543170103092</v>
      </c>
      <c r="C48" s="2">
        <v>1.4629985502577318</v>
      </c>
    </row>
    <row r="49" spans="1:3" x14ac:dyDescent="0.3">
      <c r="A49" s="2">
        <v>1.2143838595360823</v>
      </c>
      <c r="B49" s="2">
        <v>1.222644974226804</v>
      </c>
      <c r="C49" s="2">
        <v>1.2969950064432989</v>
      </c>
    </row>
    <row r="50" spans="1:3" x14ac:dyDescent="0.3">
      <c r="A50" s="2">
        <v>1.1159407216494845</v>
      </c>
      <c r="B50" s="2">
        <v>1.1560824742268041</v>
      </c>
      <c r="C50" s="2">
        <v>1.2283376288659795</v>
      </c>
    </row>
    <row r="51" spans="1:3" x14ac:dyDescent="0.3">
      <c r="A51" s="2">
        <v>1.1166398195876286</v>
      </c>
      <c r="B51" s="2">
        <v>1.1405678157216492</v>
      </c>
      <c r="C51" s="2">
        <v>1.2123518041237111</v>
      </c>
    </row>
    <row r="52" spans="1:3" x14ac:dyDescent="0.3">
      <c r="A52" s="2">
        <v>1.1849613402061856</v>
      </c>
      <c r="B52" s="2">
        <v>1.2178769329896908</v>
      </c>
      <c r="C52" s="2">
        <v>1.2919370167525774</v>
      </c>
    </row>
    <row r="53" spans="1:3" x14ac:dyDescent="0.3">
      <c r="A53" s="2">
        <v>1.2217992912371134</v>
      </c>
      <c r="B53" s="2">
        <v>1.34225837628866</v>
      </c>
      <c r="C53" s="2">
        <v>1.4196963595360825</v>
      </c>
    </row>
    <row r="54" spans="1:3" x14ac:dyDescent="0.3">
      <c r="A54" s="2">
        <v>1.2356378865979381</v>
      </c>
      <c r="B54" s="2">
        <v>1.3835663659793815</v>
      </c>
      <c r="C54" s="2">
        <v>1.4618814432989691</v>
      </c>
    </row>
    <row r="55" spans="1:3" x14ac:dyDescent="0.3">
      <c r="A55" s="2">
        <v>1.2057184278350517</v>
      </c>
      <c r="B55" s="2">
        <v>1.3607393685567013</v>
      </c>
      <c r="C55" s="2">
        <v>1.4296375644329897</v>
      </c>
    </row>
    <row r="56" spans="1:3" x14ac:dyDescent="0.3">
      <c r="A56" s="2">
        <v>1.1798244201030927</v>
      </c>
      <c r="B56" s="2">
        <v>1.3422640141752578</v>
      </c>
      <c r="C56" s="2">
        <v>1.4106596327319587</v>
      </c>
    </row>
    <row r="57" spans="1:3" x14ac:dyDescent="0.3">
      <c r="A57" s="2">
        <v>1.1437757731958762</v>
      </c>
      <c r="B57" s="2">
        <v>1.2951578608247423</v>
      </c>
      <c r="C57" s="2">
        <v>1.3708489046391752</v>
      </c>
    </row>
    <row r="58" spans="1:3" x14ac:dyDescent="0.3">
      <c r="A58" s="2">
        <v>1.1824903350515463</v>
      </c>
      <c r="B58" s="2">
        <v>1.300739368556701</v>
      </c>
      <c r="C58" s="2">
        <v>1.3767566043814432</v>
      </c>
    </row>
    <row r="59" spans="1:3" x14ac:dyDescent="0.3">
      <c r="A59" s="2">
        <v>1.1983537371134021</v>
      </c>
      <c r="B59" s="2">
        <v>1.2911839561855671</v>
      </c>
      <c r="C59" s="2">
        <v>1.3671359536082477</v>
      </c>
    </row>
    <row r="60" spans="1:3" x14ac:dyDescent="0.3">
      <c r="A60" s="2">
        <v>1.1970956829896906</v>
      </c>
      <c r="B60" s="2">
        <v>1.2898284471649484</v>
      </c>
      <c r="C60" s="2">
        <v>1.3657007087628867</v>
      </c>
    </row>
    <row r="61" spans="1:3" x14ac:dyDescent="0.3">
      <c r="A61" s="2">
        <v>1.2097873711340206</v>
      </c>
      <c r="B61" s="2">
        <v>1.2943878865979381</v>
      </c>
      <c r="C61" s="2">
        <v>1.3789884020618555</v>
      </c>
    </row>
    <row r="62" spans="1:3" x14ac:dyDescent="0.3">
      <c r="A62" s="2">
        <v>1.2519829252577319</v>
      </c>
      <c r="B62" s="2">
        <v>1.3291599548969071</v>
      </c>
      <c r="C62" s="2">
        <v>1.4063369845360822</v>
      </c>
    </row>
    <row r="63" spans="1:3" x14ac:dyDescent="0.3">
      <c r="A63" s="2">
        <v>1.1529969394329895</v>
      </c>
      <c r="B63" s="2">
        <v>1.2525362435567011</v>
      </c>
      <c r="C63" s="2">
        <v>1.3188957796391754</v>
      </c>
    </row>
    <row r="64" spans="1:3" x14ac:dyDescent="0.3">
      <c r="A64" s="2">
        <v>1.0206507731958763</v>
      </c>
      <c r="B64" s="2">
        <v>1.1227158505154637</v>
      </c>
      <c r="C64" s="2">
        <v>1.1933762886597938</v>
      </c>
    </row>
    <row r="65" spans="1:3" x14ac:dyDescent="0.3">
      <c r="A65" s="2">
        <v>0.90139900128865968</v>
      </c>
      <c r="B65" s="2">
        <v>0.97468347293814428</v>
      </c>
      <c r="C65" s="2">
        <v>1.0406394974226802</v>
      </c>
    </row>
    <row r="66" spans="1:3" x14ac:dyDescent="0.3">
      <c r="A66" s="2">
        <v>0.81244845360824736</v>
      </c>
      <c r="B66" s="2">
        <v>0.89649484536082469</v>
      </c>
      <c r="C66" s="2">
        <v>0.95252577319587628</v>
      </c>
    </row>
    <row r="67" spans="1:3" x14ac:dyDescent="0.3">
      <c r="A67" s="2">
        <v>0.8699838917525774</v>
      </c>
      <c r="B67" s="2">
        <v>0.99532055412371156</v>
      </c>
      <c r="C67" s="2">
        <v>1.0543025128865979</v>
      </c>
    </row>
    <row r="68" spans="1:3" x14ac:dyDescent="0.3">
      <c r="A68" s="2">
        <v>0.93504510309278344</v>
      </c>
      <c r="B68" s="2">
        <v>1.0730025773195875</v>
      </c>
      <c r="C68" s="2">
        <v>1.1419813144329896</v>
      </c>
    </row>
    <row r="69" spans="1:3" x14ac:dyDescent="0.3">
      <c r="A69" s="2">
        <v>1.0171134020618555</v>
      </c>
      <c r="B69" s="2">
        <v>1.1521987757731957</v>
      </c>
      <c r="C69" s="2">
        <v>1.22371456185567</v>
      </c>
    </row>
    <row r="70" spans="1:3" x14ac:dyDescent="0.3">
      <c r="A70" s="2">
        <v>0.98824097938144306</v>
      </c>
      <c r="B70" s="2">
        <v>1.1463595360824739</v>
      </c>
      <c r="C70" s="2">
        <v>1.2175128865979379</v>
      </c>
    </row>
    <row r="71" spans="1:3" x14ac:dyDescent="0.3">
      <c r="A71" s="2">
        <v>0.97504188144329895</v>
      </c>
      <c r="B71" s="2">
        <v>1.1401699420103091</v>
      </c>
      <c r="C71" s="2">
        <v>1.2030758698453607</v>
      </c>
    </row>
    <row r="72" spans="1:3" x14ac:dyDescent="0.3">
      <c r="A72" s="2">
        <v>0.94358247422680419</v>
      </c>
      <c r="B72" s="2">
        <v>1.0501159793814434</v>
      </c>
      <c r="C72" s="2">
        <v>1.1186018041237114</v>
      </c>
    </row>
    <row r="73" spans="1:3" x14ac:dyDescent="0.3">
      <c r="A73" s="2">
        <v>1.0212789948453609</v>
      </c>
      <c r="B73" s="2">
        <v>1.1234068943298969</v>
      </c>
      <c r="C73" s="2">
        <v>1.1862548324742268</v>
      </c>
    </row>
    <row r="74" spans="1:3" x14ac:dyDescent="0.3">
      <c r="A74" s="2">
        <v>1.1345876288659793</v>
      </c>
      <c r="B74" s="2">
        <v>1.2168041237113401</v>
      </c>
      <c r="C74" s="2">
        <v>1.2907989690721648</v>
      </c>
    </row>
    <row r="75" spans="1:3" x14ac:dyDescent="0.3">
      <c r="A75" s="2">
        <v>1.2354123711340206</v>
      </c>
      <c r="B75" s="2">
        <v>1.3297841494845359</v>
      </c>
      <c r="C75" s="2">
        <v>1.4069974226804123</v>
      </c>
    </row>
    <row r="76" spans="1:3" x14ac:dyDescent="0.3">
      <c r="A76" s="2">
        <v>1.3382329252577319</v>
      </c>
      <c r="B76" s="2">
        <v>1.4363700064432989</v>
      </c>
      <c r="C76" s="2">
        <v>1.5166639819587626</v>
      </c>
    </row>
    <row r="77" spans="1:3" x14ac:dyDescent="0.3">
      <c r="A77" s="2">
        <v>1.3507973582474229</v>
      </c>
      <c r="B77" s="2">
        <v>1.4768717783505154</v>
      </c>
      <c r="C77" s="2">
        <v>1.5579196198453609</v>
      </c>
    </row>
    <row r="78" spans="1:3" x14ac:dyDescent="0.3">
      <c r="A78" s="2">
        <v>1.3611871778350515</v>
      </c>
      <c r="B78" s="2">
        <v>1.5063804768041236</v>
      </c>
      <c r="C78" s="2">
        <v>1.5880517074742269</v>
      </c>
    </row>
    <row r="79" spans="1:3" x14ac:dyDescent="0.3">
      <c r="A79" s="2">
        <v>1.334831668814433</v>
      </c>
      <c r="B79" s="2">
        <v>1.4692106958762885</v>
      </c>
      <c r="C79" s="2">
        <v>1.5498381121134022</v>
      </c>
    </row>
    <row r="80" spans="1:3" x14ac:dyDescent="0.3">
      <c r="A80" s="2">
        <v>1.4083505154639175</v>
      </c>
      <c r="B80" s="2">
        <v>1.5751288659793814</v>
      </c>
      <c r="C80" s="2">
        <v>1.6585180412371134</v>
      </c>
    </row>
    <row r="81" spans="1:3" x14ac:dyDescent="0.3">
      <c r="A81" s="2">
        <v>1.4364698775773195</v>
      </c>
      <c r="B81" s="2">
        <v>1.624243717783505</v>
      </c>
      <c r="C81" s="2">
        <v>1.7087419458762885</v>
      </c>
    </row>
    <row r="82" spans="1:3" x14ac:dyDescent="0.3">
      <c r="A82" s="2">
        <v>1.4155734536082472</v>
      </c>
      <c r="B82" s="2">
        <v>1.6018331185567007</v>
      </c>
      <c r="C82" s="2">
        <v>1.6763369845360823</v>
      </c>
    </row>
    <row r="83" spans="1:3" x14ac:dyDescent="0.3">
      <c r="A83" s="2">
        <v>1.5986235502577317</v>
      </c>
      <c r="B83" s="2">
        <v>1.7653511597938145</v>
      </c>
      <c r="C83" s="2">
        <v>1.8438112113402061</v>
      </c>
    </row>
    <row r="84" spans="1:3" x14ac:dyDescent="0.3">
      <c r="A84" s="2">
        <v>1.7498389175257731</v>
      </c>
      <c r="B84" s="2">
        <v>1.945409149484536</v>
      </c>
      <c r="C84" s="2">
        <v>2.0277545103092782</v>
      </c>
    </row>
    <row r="85" spans="1:3" x14ac:dyDescent="0.3">
      <c r="A85" s="2">
        <v>1.660853737113402</v>
      </c>
      <c r="B85" s="2">
        <v>1.8100322164948455</v>
      </c>
      <c r="C85" s="2">
        <v>1.8895940721649485</v>
      </c>
    </row>
    <row r="86" spans="1:3" x14ac:dyDescent="0.3">
      <c r="A86" s="2">
        <v>1.8501047036082476</v>
      </c>
      <c r="B86" s="2">
        <v>1.9540431701030929</v>
      </c>
      <c r="C86" s="2">
        <v>2.0475877899484538</v>
      </c>
    </row>
    <row r="87" spans="1:3" x14ac:dyDescent="0.3">
      <c r="A87" s="2">
        <v>2.0219676224226806</v>
      </c>
      <c r="B87" s="2">
        <v>2.09765625</v>
      </c>
      <c r="C87" s="2">
        <v>2.1949701997422677</v>
      </c>
    </row>
    <row r="88" spans="1:3" x14ac:dyDescent="0.3">
      <c r="A88" s="2">
        <v>2.9577263208762887</v>
      </c>
      <c r="B88" s="2">
        <v>2.8307852770618553</v>
      </c>
      <c r="C88" s="2">
        <v>2.945032216494845</v>
      </c>
    </row>
    <row r="89" spans="1:3" x14ac:dyDescent="0.3">
      <c r="A89" s="2">
        <v>2.7197503221649484</v>
      </c>
      <c r="B89" s="2">
        <v>2.6584946842783501</v>
      </c>
      <c r="C89" s="2">
        <v>2.7687548324742264</v>
      </c>
    </row>
    <row r="90" spans="1:3" x14ac:dyDescent="0.3">
      <c r="A90" s="2">
        <v>2.9111799291237106</v>
      </c>
      <c r="B90" s="2">
        <v>2.9496536726804115</v>
      </c>
      <c r="C90" s="2">
        <v>3.0650749033505149</v>
      </c>
    </row>
    <row r="91" spans="1:3" x14ac:dyDescent="0.3">
      <c r="A91" s="2">
        <v>3.4548324742268042</v>
      </c>
      <c r="B91" s="2">
        <v>3.6389014175257728</v>
      </c>
      <c r="C91" s="2">
        <v>3.7804929123711339</v>
      </c>
    </row>
    <row r="92" spans="1:3" x14ac:dyDescent="0.3">
      <c r="A92" s="2">
        <v>2.9278173324742265</v>
      </c>
      <c r="B92" s="2">
        <v>3.0052045747422675</v>
      </c>
      <c r="C92" s="2">
        <v>3.1212854381443291</v>
      </c>
    </row>
    <row r="93" spans="1:3" x14ac:dyDescent="0.3">
      <c r="A93" s="2">
        <v>2.4801916881443296</v>
      </c>
      <c r="B93" s="2">
        <v>2.539526417525773</v>
      </c>
      <c r="C93" s="2">
        <v>2.6463289304123712</v>
      </c>
    </row>
    <row r="94" spans="1:3" x14ac:dyDescent="0.3">
      <c r="A94" s="2">
        <v>2.5361211340206187</v>
      </c>
      <c r="B94" s="2">
        <v>2.4304494201030922</v>
      </c>
      <c r="C94" s="2">
        <v>2.5478624355670099</v>
      </c>
    </row>
    <row r="95" spans="1:3" x14ac:dyDescent="0.3">
      <c r="A95" s="2">
        <v>2.5625434922680412</v>
      </c>
      <c r="B95" s="2">
        <v>2.4444539304123709</v>
      </c>
      <c r="C95" s="2">
        <v>2.5625434922680412</v>
      </c>
    </row>
    <row r="96" spans="1:3" x14ac:dyDescent="0.3">
      <c r="A96" s="2">
        <v>2.7368814432989685</v>
      </c>
      <c r="B96" s="2">
        <v>2.4848002577319583</v>
      </c>
      <c r="C96" s="2">
        <v>2.6048389175257731</v>
      </c>
    </row>
    <row r="97" spans="1:3" x14ac:dyDescent="0.3">
      <c r="A97" s="2">
        <v>2.1150724871134021</v>
      </c>
      <c r="B97" s="2">
        <v>1.9975684600515464</v>
      </c>
      <c r="C97" s="2">
        <v>2.1043903028350512</v>
      </c>
    </row>
    <row r="98" spans="1:3" x14ac:dyDescent="0.3">
      <c r="A98" s="2">
        <v>2.2666237113402068</v>
      </c>
      <c r="B98" s="2">
        <v>2.0813708118556704</v>
      </c>
      <c r="C98" s="2">
        <v>2.1903431056701033</v>
      </c>
    </row>
    <row r="99" spans="1:3" x14ac:dyDescent="0.3">
      <c r="A99" s="2">
        <v>2.285902867268041</v>
      </c>
      <c r="B99" s="2">
        <v>2.197558795103093</v>
      </c>
      <c r="C99" s="2">
        <v>2.2969458762886599</v>
      </c>
    </row>
    <row r="100" spans="1:3" x14ac:dyDescent="0.3">
      <c r="A100" s="2">
        <v>2.2173469716494845</v>
      </c>
      <c r="B100" s="2">
        <v>2.1734391108247424</v>
      </c>
      <c r="C100" s="2">
        <v>2.283208762886598</v>
      </c>
    </row>
    <row r="101" spans="1:3" x14ac:dyDescent="0.3">
      <c r="A101" s="2">
        <v>2.1470650773195876</v>
      </c>
      <c r="B101" s="2">
        <v>2.1908827319587627</v>
      </c>
      <c r="C101" s="2">
        <v>2.2894724548969068</v>
      </c>
    </row>
    <row r="102" spans="1:3" x14ac:dyDescent="0.3">
      <c r="A102" s="2">
        <v>1.9804445876288659</v>
      </c>
      <c r="B102" s="2">
        <v>2.0869201030927833</v>
      </c>
      <c r="C102" s="2">
        <v>2.1933956185567007</v>
      </c>
    </row>
    <row r="103" spans="1:3" x14ac:dyDescent="0.3">
      <c r="A103" s="2">
        <v>1.9806741301546396</v>
      </c>
      <c r="B103" s="2">
        <v>2.1198566365979383</v>
      </c>
      <c r="C103" s="2">
        <v>2.2162137564432989</v>
      </c>
    </row>
    <row r="104" spans="1:3" x14ac:dyDescent="0.3">
      <c r="A104" s="2">
        <v>1.9545989046391752</v>
      </c>
      <c r="B104" s="2">
        <v>2.0496874999999997</v>
      </c>
      <c r="C104" s="2">
        <v>2.1553414948453606</v>
      </c>
    </row>
    <row r="105" spans="1:3" x14ac:dyDescent="0.3">
      <c r="A105" s="2">
        <v>2.1187499999999999</v>
      </c>
      <c r="B105" s="2">
        <v>2.1624355670103093</v>
      </c>
      <c r="C105" s="2">
        <v>2.2716494845360824</v>
      </c>
    </row>
    <row r="106" spans="1:3" x14ac:dyDescent="0.3">
      <c r="A106" s="2">
        <v>2.3174774484536083</v>
      </c>
      <c r="B106" s="2">
        <v>2.3174774484536083</v>
      </c>
      <c r="C106" s="2">
        <v>2.4305251288659795</v>
      </c>
    </row>
    <row r="107" spans="1:3" x14ac:dyDescent="0.3">
      <c r="A107" s="2">
        <v>2.296594716494845</v>
      </c>
      <c r="B107" s="2">
        <v>2.2297036082474224</v>
      </c>
      <c r="C107" s="2">
        <v>2.3411887886597937</v>
      </c>
    </row>
    <row r="108" spans="1:3" x14ac:dyDescent="0.3">
      <c r="A108" s="2">
        <v>2.2059246134020616</v>
      </c>
      <c r="B108" s="2">
        <v>2.1189916237113402</v>
      </c>
      <c r="C108" s="2">
        <v>2.216791237113402</v>
      </c>
    </row>
    <row r="109" spans="1:3" x14ac:dyDescent="0.3">
      <c r="A109" s="2">
        <v>2.0571077641752575</v>
      </c>
      <c r="B109" s="2">
        <v>1.9526860502577321</v>
      </c>
      <c r="C109" s="2">
        <v>2.0466655927835049</v>
      </c>
    </row>
    <row r="110" spans="1:3" x14ac:dyDescent="0.3">
      <c r="A110" s="2">
        <v>1.8137870489690719</v>
      </c>
      <c r="B110" s="2">
        <v>1.7444072164948452</v>
      </c>
      <c r="C110" s="2">
        <v>1.8435212628865978</v>
      </c>
    </row>
    <row r="111" spans="1:3" x14ac:dyDescent="0.3">
      <c r="A111" s="2">
        <v>1.9583038015463916</v>
      </c>
      <c r="B111" s="2">
        <v>1.866027706185567</v>
      </c>
      <c r="C111" s="2">
        <v>1.9685567010309277</v>
      </c>
    </row>
    <row r="112" spans="1:3" x14ac:dyDescent="0.3">
      <c r="A112" s="2">
        <v>2.0707812499999996</v>
      </c>
      <c r="B112" s="2">
        <v>2.0494329896907213</v>
      </c>
      <c r="C112" s="2">
        <v>2.1455001610824738</v>
      </c>
    </row>
    <row r="113" spans="1:3" x14ac:dyDescent="0.3">
      <c r="A113" s="2">
        <v>1.9602166559278351</v>
      </c>
      <c r="B113" s="2">
        <v>1.9916639819587629</v>
      </c>
      <c r="C113" s="2">
        <v>2.0964884020618557</v>
      </c>
    </row>
    <row r="114" spans="1:3" x14ac:dyDescent="0.3">
      <c r="A114" s="2">
        <v>1.8204284793814434</v>
      </c>
      <c r="B114" s="2">
        <v>1.9226997422680412</v>
      </c>
      <c r="C114" s="2">
        <v>2.0249710051546392</v>
      </c>
    </row>
    <row r="115" spans="1:3" x14ac:dyDescent="0.3">
      <c r="A115" s="2">
        <v>1.7646585051546391</v>
      </c>
      <c r="B115" s="2">
        <v>1.8755798969072166</v>
      </c>
      <c r="C115" s="2">
        <v>1.9764175257731957</v>
      </c>
    </row>
    <row r="116" spans="1:3" x14ac:dyDescent="0.3">
      <c r="A116" s="2">
        <v>1.7824025451030927</v>
      </c>
      <c r="B116" s="2">
        <v>1.8831032538659793</v>
      </c>
      <c r="C116" s="2">
        <v>1.9737338917525771</v>
      </c>
    </row>
    <row r="117" spans="1:3" x14ac:dyDescent="0.3">
      <c r="A117" s="2">
        <v>1.75</v>
      </c>
      <c r="B117" s="2">
        <v>1.85</v>
      </c>
      <c r="C117" s="2">
        <v>1.95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A549-4086-408E-8A81-7DF4F9B91F5A}">
  <dimension ref="A1:F51"/>
  <sheetViews>
    <sheetView workbookViewId="0">
      <selection activeCell="A2" sqref="A2:XFD2"/>
    </sheetView>
  </sheetViews>
  <sheetFormatPr defaultRowHeight="14.4" x14ac:dyDescent="0.3"/>
  <cols>
    <col min="1" max="1" width="23.44140625" bestFit="1" customWidth="1"/>
    <col min="2" max="2" width="18.33203125" bestFit="1" customWidth="1"/>
    <col min="3" max="3" width="18.77734375" bestFit="1" customWidth="1"/>
    <col min="4" max="4" width="18.6640625" bestFit="1" customWidth="1"/>
    <col min="5" max="5" width="7.6640625" bestFit="1" customWidth="1"/>
    <col min="6" max="6" width="7.33203125" bestFit="1" customWidth="1"/>
  </cols>
  <sheetData>
    <row r="1" spans="1:6" x14ac:dyDescent="0.3">
      <c r="A1" t="s">
        <v>54</v>
      </c>
      <c r="B1" t="s">
        <v>56</v>
      </c>
      <c r="C1" t="s">
        <v>57</v>
      </c>
      <c r="D1" t="s">
        <v>58</v>
      </c>
      <c r="E1" t="s">
        <v>109</v>
      </c>
      <c r="F1" t="s">
        <v>59</v>
      </c>
    </row>
    <row r="2" spans="1:6" x14ac:dyDescent="0.3">
      <c r="A2" s="1" t="s">
        <v>1</v>
      </c>
      <c r="B2">
        <v>53.79</v>
      </c>
      <c r="C2">
        <v>21.49</v>
      </c>
      <c r="D2">
        <v>0.68</v>
      </c>
      <c r="E2" s="1" t="s">
        <v>2</v>
      </c>
      <c r="F2">
        <v>75.959999999999994</v>
      </c>
    </row>
    <row r="3" spans="1:6" x14ac:dyDescent="0.3">
      <c r="A3" s="1" t="s">
        <v>3</v>
      </c>
      <c r="B3">
        <v>33.79</v>
      </c>
      <c r="C3">
        <v>21.49</v>
      </c>
      <c r="D3">
        <v>0.68</v>
      </c>
      <c r="E3" s="1" t="s">
        <v>2</v>
      </c>
      <c r="F3">
        <v>55.96</v>
      </c>
    </row>
    <row r="4" spans="1:6" x14ac:dyDescent="0.3">
      <c r="A4" s="1" t="s">
        <v>4</v>
      </c>
      <c r="B4">
        <v>35.299999999999997</v>
      </c>
      <c r="C4">
        <v>14.1</v>
      </c>
      <c r="D4">
        <v>0.68</v>
      </c>
      <c r="E4" s="1" t="s">
        <v>2</v>
      </c>
      <c r="F4">
        <v>50.08</v>
      </c>
    </row>
    <row r="5" spans="1:6" x14ac:dyDescent="0.3">
      <c r="A5" s="1" t="s">
        <v>5</v>
      </c>
      <c r="B5">
        <v>35.299999999999997</v>
      </c>
      <c r="C5">
        <v>7.05</v>
      </c>
      <c r="D5">
        <v>0.68</v>
      </c>
      <c r="E5" s="1" t="s">
        <v>2</v>
      </c>
      <c r="F5">
        <v>43.03</v>
      </c>
    </row>
    <row r="6" spans="1:6" x14ac:dyDescent="0.3">
      <c r="A6" s="1" t="s">
        <v>6</v>
      </c>
      <c r="B6">
        <v>35.299999999999997</v>
      </c>
      <c r="C6">
        <v>0</v>
      </c>
      <c r="D6">
        <v>0.68</v>
      </c>
      <c r="E6" s="1" t="s">
        <v>2</v>
      </c>
      <c r="F6">
        <v>35.979999999999997</v>
      </c>
    </row>
    <row r="7" spans="1:6" x14ac:dyDescent="0.3">
      <c r="A7" s="1" t="s">
        <v>7</v>
      </c>
      <c r="B7">
        <v>43.71</v>
      </c>
      <c r="C7">
        <v>17.46</v>
      </c>
      <c r="D7">
        <v>0.68</v>
      </c>
      <c r="E7" s="1" t="s">
        <v>2</v>
      </c>
      <c r="F7">
        <v>61.85</v>
      </c>
    </row>
    <row r="8" spans="1:6" x14ac:dyDescent="0.3">
      <c r="A8" s="1" t="s">
        <v>8</v>
      </c>
      <c r="B8">
        <v>43.71</v>
      </c>
      <c r="C8">
        <v>15.54</v>
      </c>
      <c r="D8">
        <v>0.68</v>
      </c>
      <c r="E8" s="1" t="s">
        <v>2</v>
      </c>
      <c r="F8">
        <v>59.93</v>
      </c>
    </row>
    <row r="9" spans="1:6" x14ac:dyDescent="0.3">
      <c r="A9" s="1" t="s">
        <v>9</v>
      </c>
      <c r="B9">
        <v>43.71</v>
      </c>
      <c r="C9">
        <v>13.62</v>
      </c>
      <c r="D9">
        <v>0.68</v>
      </c>
      <c r="E9" s="1" t="s">
        <v>2</v>
      </c>
      <c r="F9">
        <v>58.01</v>
      </c>
    </row>
    <row r="10" spans="1:6" x14ac:dyDescent="0.3">
      <c r="A10" s="1" t="s">
        <v>10</v>
      </c>
      <c r="B10">
        <v>47.07</v>
      </c>
      <c r="C10">
        <v>18.8</v>
      </c>
      <c r="D10">
        <v>0.68</v>
      </c>
      <c r="E10" s="1" t="s">
        <v>2</v>
      </c>
      <c r="F10">
        <v>66.55</v>
      </c>
    </row>
    <row r="11" spans="1:6" x14ac:dyDescent="0.3">
      <c r="A11" s="1" t="s">
        <v>11</v>
      </c>
      <c r="B11">
        <v>47.07</v>
      </c>
      <c r="C11">
        <v>17.11</v>
      </c>
      <c r="D11">
        <v>0.68</v>
      </c>
      <c r="E11" s="1" t="s">
        <v>2</v>
      </c>
      <c r="F11">
        <v>64.86</v>
      </c>
    </row>
    <row r="12" spans="1:6" x14ac:dyDescent="0.3">
      <c r="A12" s="1" t="s">
        <v>12</v>
      </c>
      <c r="B12">
        <v>47.07</v>
      </c>
      <c r="C12">
        <v>15.42</v>
      </c>
      <c r="D12">
        <v>0.68</v>
      </c>
      <c r="E12" s="1" t="s">
        <v>2</v>
      </c>
      <c r="F12">
        <v>63.17</v>
      </c>
    </row>
    <row r="13" spans="1:6" x14ac:dyDescent="0.3">
      <c r="A13" s="1" t="s">
        <v>13</v>
      </c>
      <c r="B13">
        <v>45.39</v>
      </c>
      <c r="C13">
        <v>18.13</v>
      </c>
      <c r="D13">
        <v>0.68</v>
      </c>
      <c r="E13" s="1" t="s">
        <v>2</v>
      </c>
      <c r="F13">
        <v>64.2</v>
      </c>
    </row>
    <row r="14" spans="1:6" x14ac:dyDescent="0.3">
      <c r="A14" s="1" t="s">
        <v>14</v>
      </c>
      <c r="B14">
        <v>45.39</v>
      </c>
      <c r="C14">
        <v>14.78</v>
      </c>
      <c r="D14">
        <v>0.68</v>
      </c>
      <c r="E14" s="1" t="s">
        <v>2</v>
      </c>
      <c r="F14">
        <v>60.85</v>
      </c>
    </row>
    <row r="15" spans="1:6" x14ac:dyDescent="0.3">
      <c r="A15" s="1" t="s">
        <v>15</v>
      </c>
      <c r="B15">
        <v>45.39</v>
      </c>
      <c r="C15">
        <v>11.42</v>
      </c>
      <c r="D15">
        <v>0.68</v>
      </c>
      <c r="E15" s="1" t="s">
        <v>2</v>
      </c>
      <c r="F15">
        <v>57.49</v>
      </c>
    </row>
    <row r="16" spans="1:6" x14ac:dyDescent="0.3">
      <c r="A16" s="1" t="s">
        <v>16</v>
      </c>
      <c r="B16">
        <v>48.75</v>
      </c>
      <c r="C16">
        <v>19.47</v>
      </c>
      <c r="D16">
        <v>0.68</v>
      </c>
      <c r="E16" s="1" t="s">
        <v>2</v>
      </c>
      <c r="F16">
        <v>68.900000000000006</v>
      </c>
    </row>
    <row r="17" spans="1:6" x14ac:dyDescent="0.3">
      <c r="A17" s="1" t="s">
        <v>17</v>
      </c>
      <c r="B17">
        <v>48.75</v>
      </c>
      <c r="C17">
        <v>16.649999999999999</v>
      </c>
      <c r="D17">
        <v>0.68</v>
      </c>
      <c r="E17" s="1" t="s">
        <v>2</v>
      </c>
      <c r="F17">
        <v>66.08</v>
      </c>
    </row>
    <row r="18" spans="1:6" x14ac:dyDescent="0.3">
      <c r="A18" s="1" t="s">
        <v>18</v>
      </c>
      <c r="B18">
        <v>48.75</v>
      </c>
      <c r="C18">
        <v>13.82</v>
      </c>
      <c r="D18">
        <v>0.68</v>
      </c>
      <c r="E18" s="1" t="s">
        <v>2</v>
      </c>
      <c r="F18">
        <v>63.25</v>
      </c>
    </row>
    <row r="19" spans="1:6" x14ac:dyDescent="0.3">
      <c r="A19" s="1" t="s">
        <v>19</v>
      </c>
      <c r="B19">
        <v>53.79</v>
      </c>
      <c r="C19">
        <v>21.49</v>
      </c>
      <c r="D19">
        <v>0.68</v>
      </c>
      <c r="E19" s="1" t="s">
        <v>2</v>
      </c>
      <c r="F19">
        <v>75.959999999999994</v>
      </c>
    </row>
    <row r="20" spans="1:6" x14ac:dyDescent="0.3">
      <c r="A20" s="1" t="s">
        <v>20</v>
      </c>
      <c r="B20">
        <v>53.79</v>
      </c>
      <c r="C20">
        <v>10.74</v>
      </c>
      <c r="D20">
        <v>0.68</v>
      </c>
      <c r="E20" s="1" t="s">
        <v>2</v>
      </c>
      <c r="F20">
        <v>65.209999999999994</v>
      </c>
    </row>
    <row r="21" spans="1:6" x14ac:dyDescent="0.3">
      <c r="A21" s="1" t="s">
        <v>21</v>
      </c>
      <c r="B21">
        <v>53.79</v>
      </c>
      <c r="C21">
        <v>0</v>
      </c>
      <c r="D21">
        <v>0.68</v>
      </c>
      <c r="E21" s="1" t="s">
        <v>2</v>
      </c>
      <c r="F21">
        <v>54.47</v>
      </c>
    </row>
    <row r="22" spans="1:6" x14ac:dyDescent="0.3">
      <c r="A22" s="1" t="s">
        <v>22</v>
      </c>
      <c r="B22">
        <v>20.23</v>
      </c>
      <c r="C22">
        <v>14.38</v>
      </c>
      <c r="D22">
        <v>0.35</v>
      </c>
      <c r="E22" s="1" t="s">
        <v>2</v>
      </c>
      <c r="F22">
        <v>34.96</v>
      </c>
    </row>
    <row r="23" spans="1:6" x14ac:dyDescent="0.3">
      <c r="A23" s="1" t="s">
        <v>23</v>
      </c>
      <c r="B23">
        <v>20.23</v>
      </c>
      <c r="C23">
        <v>7.9</v>
      </c>
      <c r="D23">
        <v>0.35</v>
      </c>
      <c r="E23" s="1" t="s">
        <v>2</v>
      </c>
      <c r="F23">
        <v>28.48</v>
      </c>
    </row>
    <row r="24" spans="1:6" x14ac:dyDescent="0.3">
      <c r="A24" s="1" t="s">
        <v>24</v>
      </c>
      <c r="B24">
        <v>20.23</v>
      </c>
      <c r="C24">
        <v>1.42</v>
      </c>
      <c r="D24">
        <v>0.35</v>
      </c>
      <c r="E24" s="1" t="s">
        <v>2</v>
      </c>
      <c r="F24">
        <v>22</v>
      </c>
    </row>
    <row r="25" spans="1:6" x14ac:dyDescent="0.3">
      <c r="A25" s="1" t="s">
        <v>25</v>
      </c>
      <c r="B25">
        <v>34.57</v>
      </c>
      <c r="C25">
        <v>24.56</v>
      </c>
      <c r="D25">
        <v>0.35</v>
      </c>
      <c r="E25" s="1" t="s">
        <v>2</v>
      </c>
      <c r="F25">
        <v>59.48</v>
      </c>
    </row>
    <row r="26" spans="1:6" x14ac:dyDescent="0.3">
      <c r="A26" s="1" t="s">
        <v>26</v>
      </c>
      <c r="B26">
        <v>32.65</v>
      </c>
      <c r="C26">
        <v>23.2</v>
      </c>
      <c r="D26">
        <v>0.35</v>
      </c>
      <c r="E26" s="1" t="s">
        <v>2</v>
      </c>
      <c r="F26">
        <v>56.2</v>
      </c>
    </row>
    <row r="27" spans="1:6" x14ac:dyDescent="0.3">
      <c r="A27" s="1" t="s">
        <v>27</v>
      </c>
      <c r="B27">
        <v>31.69</v>
      </c>
      <c r="C27">
        <v>22.51</v>
      </c>
      <c r="D27">
        <v>0.35</v>
      </c>
      <c r="E27" s="1" t="s">
        <v>2</v>
      </c>
      <c r="F27">
        <v>54.55</v>
      </c>
    </row>
    <row r="28" spans="1:6" x14ac:dyDescent="0.3">
      <c r="A28" s="1" t="s">
        <v>28</v>
      </c>
      <c r="B28">
        <v>31.69</v>
      </c>
      <c r="C28">
        <v>11.26</v>
      </c>
      <c r="D28">
        <v>0.35</v>
      </c>
      <c r="E28" s="1" t="s">
        <v>2</v>
      </c>
      <c r="F28">
        <v>43.3</v>
      </c>
    </row>
    <row r="29" spans="1:6" x14ac:dyDescent="0.3">
      <c r="A29" s="1" t="s">
        <v>29</v>
      </c>
      <c r="B29">
        <v>31.69</v>
      </c>
      <c r="C29">
        <v>0</v>
      </c>
      <c r="D29">
        <v>0.35</v>
      </c>
      <c r="E29" s="1" t="s">
        <v>2</v>
      </c>
      <c r="F29">
        <v>32.04</v>
      </c>
    </row>
    <row r="30" spans="1:6" x14ac:dyDescent="0.3">
      <c r="A30" s="1" t="s">
        <v>30</v>
      </c>
      <c r="B30">
        <v>32.65</v>
      </c>
      <c r="C30">
        <v>23.2</v>
      </c>
      <c r="D30">
        <v>0.35</v>
      </c>
      <c r="E30" s="1" t="s">
        <v>2</v>
      </c>
      <c r="F30">
        <v>56.2</v>
      </c>
    </row>
    <row r="31" spans="1:6" x14ac:dyDescent="0.3">
      <c r="A31" s="1" t="s">
        <v>31</v>
      </c>
      <c r="B31">
        <v>32.65</v>
      </c>
      <c r="C31">
        <v>11.6</v>
      </c>
      <c r="D31">
        <v>0.35</v>
      </c>
      <c r="E31" s="1" t="s">
        <v>2</v>
      </c>
      <c r="F31">
        <v>44.6</v>
      </c>
    </row>
    <row r="32" spans="1:6" x14ac:dyDescent="0.3">
      <c r="A32" s="1" t="s">
        <v>32</v>
      </c>
      <c r="B32">
        <v>32.65</v>
      </c>
      <c r="C32">
        <v>0</v>
      </c>
      <c r="D32">
        <v>0.35</v>
      </c>
      <c r="E32" s="1" t="s">
        <v>2</v>
      </c>
      <c r="F32">
        <v>33</v>
      </c>
    </row>
    <row r="33" spans="1:6" x14ac:dyDescent="0.3">
      <c r="A33" s="1" t="s">
        <v>33</v>
      </c>
      <c r="B33">
        <v>12.98</v>
      </c>
      <c r="C33">
        <v>16.899999999999999</v>
      </c>
      <c r="D33">
        <v>0.35</v>
      </c>
      <c r="E33" s="1" t="s">
        <v>2</v>
      </c>
      <c r="F33">
        <v>30.23</v>
      </c>
    </row>
    <row r="34" spans="1:6" x14ac:dyDescent="0.3">
      <c r="A34" s="1" t="s">
        <v>34</v>
      </c>
      <c r="B34">
        <v>10.33</v>
      </c>
      <c r="C34">
        <v>16.899999999999999</v>
      </c>
      <c r="D34">
        <v>0.35</v>
      </c>
      <c r="E34" s="1" t="s">
        <v>2</v>
      </c>
      <c r="F34">
        <v>27.58</v>
      </c>
    </row>
    <row r="35" spans="1:6" x14ac:dyDescent="0.3">
      <c r="A35" s="1" t="s">
        <v>35</v>
      </c>
      <c r="B35">
        <v>10.33</v>
      </c>
      <c r="C35">
        <v>16.899999999999999</v>
      </c>
      <c r="D35">
        <v>0.35</v>
      </c>
      <c r="E35" s="1" t="s">
        <v>2</v>
      </c>
      <c r="F35">
        <v>27.58</v>
      </c>
    </row>
    <row r="36" spans="1:6" x14ac:dyDescent="0.3">
      <c r="A36" s="1" t="s">
        <v>36</v>
      </c>
      <c r="B36">
        <v>10.33</v>
      </c>
      <c r="C36">
        <v>8.4499999999999993</v>
      </c>
      <c r="D36">
        <v>0.35</v>
      </c>
      <c r="E36" s="1" t="s">
        <v>2</v>
      </c>
      <c r="F36">
        <v>19.13</v>
      </c>
    </row>
    <row r="37" spans="1:6" x14ac:dyDescent="0.3">
      <c r="A37" s="1" t="s">
        <v>37</v>
      </c>
      <c r="B37">
        <v>10.33</v>
      </c>
      <c r="C37">
        <v>0</v>
      </c>
      <c r="D37">
        <v>0.35</v>
      </c>
      <c r="E37" s="1" t="s">
        <v>2</v>
      </c>
      <c r="F37">
        <v>10.68</v>
      </c>
    </row>
    <row r="38" spans="1:6" x14ac:dyDescent="0.3">
      <c r="A38" s="1" t="s">
        <v>38</v>
      </c>
      <c r="B38">
        <v>11.59</v>
      </c>
      <c r="C38">
        <v>18.670000000000002</v>
      </c>
      <c r="D38">
        <v>0.28000000000000003</v>
      </c>
      <c r="E38" s="1" t="s">
        <v>39</v>
      </c>
      <c r="F38">
        <v>30.54</v>
      </c>
    </row>
    <row r="39" spans="1:6" x14ac:dyDescent="0.3">
      <c r="A39" s="1" t="s">
        <v>40</v>
      </c>
      <c r="B39">
        <v>57.49</v>
      </c>
      <c r="C39">
        <v>23.33</v>
      </c>
      <c r="D39">
        <v>0.35</v>
      </c>
      <c r="E39" s="1" t="s">
        <v>2</v>
      </c>
      <c r="F39">
        <v>81.17</v>
      </c>
    </row>
    <row r="40" spans="1:6" x14ac:dyDescent="0.3">
      <c r="A40" s="1" t="s">
        <v>41</v>
      </c>
      <c r="B40">
        <v>52.11</v>
      </c>
      <c r="C40">
        <v>20.81</v>
      </c>
      <c r="D40">
        <v>0.68</v>
      </c>
      <c r="E40" s="1" t="s">
        <v>2</v>
      </c>
      <c r="F40">
        <v>73.599999999999994</v>
      </c>
    </row>
    <row r="41" spans="1:6" x14ac:dyDescent="0.3">
      <c r="A41" s="1" t="s">
        <v>42</v>
      </c>
      <c r="B41">
        <v>26.9</v>
      </c>
      <c r="C41">
        <v>10.74</v>
      </c>
      <c r="D41">
        <v>0.68</v>
      </c>
      <c r="E41" s="1" t="s">
        <v>2</v>
      </c>
      <c r="F41">
        <v>38.32</v>
      </c>
    </row>
    <row r="42" spans="1:6" x14ac:dyDescent="0.3">
      <c r="A42" s="1" t="s">
        <v>43</v>
      </c>
      <c r="B42">
        <v>26.9</v>
      </c>
      <c r="C42">
        <v>5.37</v>
      </c>
      <c r="D42">
        <v>0.68</v>
      </c>
      <c r="E42" s="1" t="s">
        <v>2</v>
      </c>
      <c r="F42">
        <v>32.950000000000003</v>
      </c>
    </row>
    <row r="43" spans="1:6" x14ac:dyDescent="0.3">
      <c r="A43" s="1" t="s">
        <v>44</v>
      </c>
      <c r="B43">
        <v>26.9</v>
      </c>
      <c r="C43">
        <v>0</v>
      </c>
      <c r="D43">
        <v>0.68</v>
      </c>
      <c r="E43" s="1" t="s">
        <v>2</v>
      </c>
      <c r="F43">
        <v>27.58</v>
      </c>
    </row>
    <row r="44" spans="1:6" x14ac:dyDescent="0.3">
      <c r="A44" s="1" t="s">
        <v>45</v>
      </c>
      <c r="B44">
        <v>13.29</v>
      </c>
      <c r="C44">
        <v>18.09</v>
      </c>
      <c r="D44">
        <v>0.11</v>
      </c>
      <c r="E44" s="1" t="s">
        <v>46</v>
      </c>
      <c r="F44">
        <v>31.49</v>
      </c>
    </row>
    <row r="45" spans="1:6" x14ac:dyDescent="0.3">
      <c r="A45" s="1" t="s">
        <v>47</v>
      </c>
      <c r="B45">
        <v>13.29</v>
      </c>
      <c r="C45">
        <v>18.09</v>
      </c>
      <c r="D45">
        <v>0.11</v>
      </c>
      <c r="E45" s="1" t="s">
        <v>46</v>
      </c>
      <c r="F45">
        <v>31.49</v>
      </c>
    </row>
    <row r="46" spans="1:6" x14ac:dyDescent="0.3">
      <c r="A46" s="1" t="s">
        <v>48</v>
      </c>
      <c r="B46">
        <v>13.29</v>
      </c>
      <c r="C46">
        <v>9.0399999999999991</v>
      </c>
      <c r="D46">
        <v>0.11</v>
      </c>
      <c r="E46" s="1" t="s">
        <v>46</v>
      </c>
      <c r="F46">
        <v>22.44</v>
      </c>
    </row>
    <row r="47" spans="1:6" x14ac:dyDescent="0.3">
      <c r="A47" s="1" t="s">
        <v>49</v>
      </c>
      <c r="B47">
        <v>13.29</v>
      </c>
      <c r="C47">
        <v>0</v>
      </c>
      <c r="D47">
        <v>0.11</v>
      </c>
      <c r="E47" s="1" t="s">
        <v>46</v>
      </c>
      <c r="F47">
        <v>13.4</v>
      </c>
    </row>
    <row r="48" spans="1:6" x14ac:dyDescent="0.3">
      <c r="A48" s="1" t="s">
        <v>0</v>
      </c>
      <c r="E48" s="1" t="s">
        <v>0</v>
      </c>
    </row>
    <row r="49" spans="1:5" x14ac:dyDescent="0.3">
      <c r="A49" s="1" t="s">
        <v>51</v>
      </c>
      <c r="E49" s="1" t="s">
        <v>0</v>
      </c>
    </row>
    <row r="50" spans="1:5" x14ac:dyDescent="0.3">
      <c r="A50" s="1" t="s">
        <v>0</v>
      </c>
      <c r="E50" s="1" t="s">
        <v>0</v>
      </c>
    </row>
    <row r="51" spans="1:5" x14ac:dyDescent="0.3">
      <c r="A51" s="1" t="s">
        <v>52</v>
      </c>
      <c r="E51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3CB6-2F4B-4391-9F24-C9D4E3B3CA52}">
  <dimension ref="A1:F49"/>
  <sheetViews>
    <sheetView workbookViewId="0">
      <selection activeCell="A2" sqref="A2:XFD2"/>
    </sheetView>
  </sheetViews>
  <sheetFormatPr defaultRowHeight="14.4" x14ac:dyDescent="0.3"/>
  <cols>
    <col min="1" max="1" width="23.44140625" bestFit="1" customWidth="1"/>
    <col min="2" max="2" width="18.33203125" bestFit="1" customWidth="1"/>
    <col min="3" max="3" width="18.77734375" bestFit="1" customWidth="1"/>
    <col min="4" max="4" width="18.6640625" bestFit="1" customWidth="1"/>
    <col min="5" max="5" width="7.6640625" bestFit="1" customWidth="1"/>
    <col min="6" max="6" width="7.33203125" bestFit="1" customWidth="1"/>
  </cols>
  <sheetData>
    <row r="1" spans="1:6" x14ac:dyDescent="0.3">
      <c r="A1" t="s">
        <v>54</v>
      </c>
      <c r="B1" t="s">
        <v>56</v>
      </c>
      <c r="C1" t="s">
        <v>57</v>
      </c>
      <c r="D1" t="s">
        <v>58</v>
      </c>
      <c r="E1" t="s">
        <v>109</v>
      </c>
      <c r="F1" t="s">
        <v>59</v>
      </c>
    </row>
    <row r="2" spans="1:6" x14ac:dyDescent="0.3">
      <c r="A2" s="1" t="s">
        <v>1</v>
      </c>
      <c r="B2">
        <v>53.79</v>
      </c>
      <c r="C2">
        <v>21.49</v>
      </c>
      <c r="D2">
        <v>0.68</v>
      </c>
      <c r="E2" s="1" t="s">
        <v>2</v>
      </c>
      <c r="F2">
        <v>75.959999999999994</v>
      </c>
    </row>
    <row r="3" spans="1:6" x14ac:dyDescent="0.3">
      <c r="A3" s="1" t="s">
        <v>3</v>
      </c>
      <c r="B3">
        <v>33.79</v>
      </c>
      <c r="C3">
        <v>21.49</v>
      </c>
      <c r="D3">
        <v>0.68</v>
      </c>
      <c r="E3" s="1" t="s">
        <v>2</v>
      </c>
      <c r="F3">
        <v>55.96</v>
      </c>
    </row>
    <row r="4" spans="1:6" x14ac:dyDescent="0.3">
      <c r="A4" s="1" t="s">
        <v>4</v>
      </c>
      <c r="B4">
        <v>35.299999999999997</v>
      </c>
      <c r="C4">
        <v>14.1</v>
      </c>
      <c r="D4">
        <v>0.68</v>
      </c>
      <c r="E4" s="1" t="s">
        <v>2</v>
      </c>
      <c r="F4">
        <v>50.08</v>
      </c>
    </row>
    <row r="5" spans="1:6" x14ac:dyDescent="0.3">
      <c r="A5" s="1" t="s">
        <v>5</v>
      </c>
      <c r="B5">
        <v>35.299999999999997</v>
      </c>
      <c r="C5">
        <v>7.05</v>
      </c>
      <c r="D5">
        <v>0.68</v>
      </c>
      <c r="E5" s="1" t="s">
        <v>2</v>
      </c>
      <c r="F5">
        <v>43.03</v>
      </c>
    </row>
    <row r="6" spans="1:6" x14ac:dyDescent="0.3">
      <c r="A6" s="1" t="s">
        <v>6</v>
      </c>
      <c r="B6">
        <v>35.299999999999997</v>
      </c>
      <c r="C6">
        <v>0</v>
      </c>
      <c r="D6">
        <v>0.68</v>
      </c>
      <c r="E6" s="1" t="s">
        <v>2</v>
      </c>
      <c r="F6">
        <v>35.979999999999997</v>
      </c>
    </row>
    <row r="7" spans="1:6" x14ac:dyDescent="0.3">
      <c r="A7" s="1" t="s">
        <v>7</v>
      </c>
      <c r="B7">
        <v>43.71</v>
      </c>
      <c r="C7">
        <v>17.46</v>
      </c>
      <c r="D7">
        <v>0.68</v>
      </c>
      <c r="E7" s="1" t="s">
        <v>2</v>
      </c>
      <c r="F7">
        <v>61.85</v>
      </c>
    </row>
    <row r="8" spans="1:6" x14ac:dyDescent="0.3">
      <c r="A8" s="1" t="s">
        <v>8</v>
      </c>
      <c r="B8">
        <v>43.71</v>
      </c>
      <c r="C8">
        <v>15.54</v>
      </c>
      <c r="D8">
        <v>0.68</v>
      </c>
      <c r="E8" s="1" t="s">
        <v>2</v>
      </c>
      <c r="F8">
        <v>59.93</v>
      </c>
    </row>
    <row r="9" spans="1:6" x14ac:dyDescent="0.3">
      <c r="A9" s="1" t="s">
        <v>9</v>
      </c>
      <c r="B9">
        <v>43.71</v>
      </c>
      <c r="C9">
        <v>13.62</v>
      </c>
      <c r="D9">
        <v>0.68</v>
      </c>
      <c r="E9" s="1" t="s">
        <v>2</v>
      </c>
      <c r="F9">
        <v>58.01</v>
      </c>
    </row>
    <row r="10" spans="1:6" x14ac:dyDescent="0.3">
      <c r="A10" s="1" t="s">
        <v>10</v>
      </c>
      <c r="B10">
        <v>47.07</v>
      </c>
      <c r="C10">
        <v>18.8</v>
      </c>
      <c r="D10">
        <v>0.68</v>
      </c>
      <c r="E10" s="1" t="s">
        <v>2</v>
      </c>
      <c r="F10">
        <v>66.55</v>
      </c>
    </row>
    <row r="11" spans="1:6" x14ac:dyDescent="0.3">
      <c r="A11" s="1" t="s">
        <v>11</v>
      </c>
      <c r="B11">
        <v>47.07</v>
      </c>
      <c r="C11">
        <v>17.11</v>
      </c>
      <c r="D11">
        <v>0.68</v>
      </c>
      <c r="E11" s="1" t="s">
        <v>2</v>
      </c>
      <c r="F11">
        <v>64.86</v>
      </c>
    </row>
    <row r="12" spans="1:6" x14ac:dyDescent="0.3">
      <c r="A12" s="1" t="s">
        <v>12</v>
      </c>
      <c r="B12">
        <v>47.07</v>
      </c>
      <c r="C12">
        <v>15.42</v>
      </c>
      <c r="D12">
        <v>0.68</v>
      </c>
      <c r="E12" s="1" t="s">
        <v>2</v>
      </c>
      <c r="F12">
        <v>63.17</v>
      </c>
    </row>
    <row r="13" spans="1:6" x14ac:dyDescent="0.3">
      <c r="A13" s="1" t="s">
        <v>13</v>
      </c>
      <c r="B13">
        <v>45.39</v>
      </c>
      <c r="C13">
        <v>18.13</v>
      </c>
      <c r="D13">
        <v>0.68</v>
      </c>
      <c r="E13" s="1" t="s">
        <v>2</v>
      </c>
      <c r="F13">
        <v>64.2</v>
      </c>
    </row>
    <row r="14" spans="1:6" x14ac:dyDescent="0.3">
      <c r="A14" s="1" t="s">
        <v>14</v>
      </c>
      <c r="B14">
        <v>45.39</v>
      </c>
      <c r="C14">
        <v>14.78</v>
      </c>
      <c r="D14">
        <v>0.68</v>
      </c>
      <c r="E14" s="1" t="s">
        <v>2</v>
      </c>
      <c r="F14">
        <v>60.85</v>
      </c>
    </row>
    <row r="15" spans="1:6" x14ac:dyDescent="0.3">
      <c r="A15" s="1" t="s">
        <v>15</v>
      </c>
      <c r="B15">
        <v>45.39</v>
      </c>
      <c r="C15">
        <v>11.42</v>
      </c>
      <c r="D15">
        <v>0.68</v>
      </c>
      <c r="E15" s="1" t="s">
        <v>2</v>
      </c>
      <c r="F15">
        <v>57.49</v>
      </c>
    </row>
    <row r="16" spans="1:6" x14ac:dyDescent="0.3">
      <c r="A16" s="1" t="s">
        <v>16</v>
      </c>
      <c r="B16">
        <v>48.75</v>
      </c>
      <c r="C16">
        <v>19.47</v>
      </c>
      <c r="D16">
        <v>0.68</v>
      </c>
      <c r="E16" s="1" t="s">
        <v>2</v>
      </c>
      <c r="F16">
        <v>68.900000000000006</v>
      </c>
    </row>
    <row r="17" spans="1:6" x14ac:dyDescent="0.3">
      <c r="A17" s="1" t="s">
        <v>17</v>
      </c>
      <c r="B17">
        <v>48.75</v>
      </c>
      <c r="C17">
        <v>16.649999999999999</v>
      </c>
      <c r="D17">
        <v>0.68</v>
      </c>
      <c r="E17" s="1" t="s">
        <v>2</v>
      </c>
      <c r="F17">
        <v>66.08</v>
      </c>
    </row>
    <row r="18" spans="1:6" x14ac:dyDescent="0.3">
      <c r="A18" s="1" t="s">
        <v>18</v>
      </c>
      <c r="B18">
        <v>48.75</v>
      </c>
      <c r="C18">
        <v>13.82</v>
      </c>
      <c r="D18">
        <v>0.68</v>
      </c>
      <c r="E18" s="1" t="s">
        <v>2</v>
      </c>
      <c r="F18">
        <v>63.25</v>
      </c>
    </row>
    <row r="19" spans="1:6" x14ac:dyDescent="0.3">
      <c r="A19" s="1" t="s">
        <v>19</v>
      </c>
      <c r="B19">
        <v>53.79</v>
      </c>
      <c r="C19">
        <v>21.49</v>
      </c>
      <c r="D19">
        <v>0.68</v>
      </c>
      <c r="E19" s="1" t="s">
        <v>2</v>
      </c>
      <c r="F19">
        <v>75.959999999999994</v>
      </c>
    </row>
    <row r="20" spans="1:6" x14ac:dyDescent="0.3">
      <c r="A20" s="1" t="s">
        <v>20</v>
      </c>
      <c r="B20">
        <v>53.79</v>
      </c>
      <c r="C20">
        <v>10.74</v>
      </c>
      <c r="D20">
        <v>0.68</v>
      </c>
      <c r="E20" s="1" t="s">
        <v>2</v>
      </c>
      <c r="F20">
        <v>65.209999999999994</v>
      </c>
    </row>
    <row r="21" spans="1:6" x14ac:dyDescent="0.3">
      <c r="A21" s="1" t="s">
        <v>21</v>
      </c>
      <c r="B21">
        <v>53.79</v>
      </c>
      <c r="C21">
        <v>0</v>
      </c>
      <c r="D21">
        <v>0.68</v>
      </c>
      <c r="E21" s="1" t="s">
        <v>2</v>
      </c>
      <c r="F21">
        <v>54.47</v>
      </c>
    </row>
    <row r="22" spans="1:6" x14ac:dyDescent="0.3">
      <c r="A22" s="1" t="s">
        <v>22</v>
      </c>
      <c r="B22">
        <v>20.23</v>
      </c>
      <c r="C22">
        <v>14.38</v>
      </c>
      <c r="D22">
        <v>0.35</v>
      </c>
      <c r="E22" s="1" t="s">
        <v>2</v>
      </c>
      <c r="F22">
        <v>34.96</v>
      </c>
    </row>
    <row r="23" spans="1:6" x14ac:dyDescent="0.3">
      <c r="A23" s="1" t="s">
        <v>23</v>
      </c>
      <c r="B23">
        <v>20.23</v>
      </c>
      <c r="C23">
        <v>7.9</v>
      </c>
      <c r="D23">
        <v>0.35</v>
      </c>
      <c r="E23" s="1" t="s">
        <v>2</v>
      </c>
      <c r="F23">
        <v>28.48</v>
      </c>
    </row>
    <row r="24" spans="1:6" x14ac:dyDescent="0.3">
      <c r="A24" s="1" t="s">
        <v>24</v>
      </c>
      <c r="B24">
        <v>20.23</v>
      </c>
      <c r="C24">
        <v>1.42</v>
      </c>
      <c r="D24">
        <v>0.35</v>
      </c>
      <c r="E24" s="1" t="s">
        <v>2</v>
      </c>
      <c r="F24">
        <v>22</v>
      </c>
    </row>
    <row r="25" spans="1:6" x14ac:dyDescent="0.3">
      <c r="A25" s="1" t="s">
        <v>25</v>
      </c>
      <c r="B25">
        <v>34.57</v>
      </c>
      <c r="C25">
        <v>24.56</v>
      </c>
      <c r="D25">
        <v>0.35</v>
      </c>
      <c r="E25" s="1" t="s">
        <v>2</v>
      </c>
      <c r="F25">
        <v>59.48</v>
      </c>
    </row>
    <row r="26" spans="1:6" x14ac:dyDescent="0.3">
      <c r="A26" s="1" t="s">
        <v>26</v>
      </c>
      <c r="B26">
        <v>30.65</v>
      </c>
      <c r="C26">
        <v>23.2</v>
      </c>
      <c r="D26">
        <v>0.35</v>
      </c>
      <c r="E26" s="1" t="s">
        <v>2</v>
      </c>
      <c r="F26">
        <v>54.2</v>
      </c>
    </row>
    <row r="27" spans="1:6" x14ac:dyDescent="0.3">
      <c r="A27" s="1" t="s">
        <v>27</v>
      </c>
      <c r="B27">
        <v>31.69</v>
      </c>
      <c r="C27">
        <v>22.51</v>
      </c>
      <c r="D27">
        <v>0.35</v>
      </c>
      <c r="E27" s="1" t="s">
        <v>2</v>
      </c>
      <c r="F27">
        <v>54.55</v>
      </c>
    </row>
    <row r="28" spans="1:6" x14ac:dyDescent="0.3">
      <c r="A28" s="1" t="s">
        <v>28</v>
      </c>
      <c r="B28">
        <v>31.69</v>
      </c>
      <c r="C28">
        <v>11.26</v>
      </c>
      <c r="D28">
        <v>0.35</v>
      </c>
      <c r="E28" s="1" t="s">
        <v>2</v>
      </c>
      <c r="F28">
        <v>43.3</v>
      </c>
    </row>
    <row r="29" spans="1:6" x14ac:dyDescent="0.3">
      <c r="A29" s="1" t="s">
        <v>29</v>
      </c>
      <c r="B29">
        <v>31.69</v>
      </c>
      <c r="C29">
        <v>0</v>
      </c>
      <c r="D29">
        <v>0.35</v>
      </c>
      <c r="E29" s="1" t="s">
        <v>2</v>
      </c>
      <c r="F29">
        <v>32.04</v>
      </c>
    </row>
    <row r="30" spans="1:6" x14ac:dyDescent="0.3">
      <c r="A30" s="1" t="s">
        <v>30</v>
      </c>
      <c r="B30">
        <v>30.65</v>
      </c>
      <c r="C30">
        <v>23.2</v>
      </c>
      <c r="D30">
        <v>0.35</v>
      </c>
      <c r="E30" s="1" t="s">
        <v>2</v>
      </c>
      <c r="F30">
        <v>54.2</v>
      </c>
    </row>
    <row r="31" spans="1:6" x14ac:dyDescent="0.3">
      <c r="A31" s="1" t="s">
        <v>31</v>
      </c>
      <c r="B31">
        <v>30.65</v>
      </c>
      <c r="C31">
        <v>11.6</v>
      </c>
      <c r="D31">
        <v>0.35</v>
      </c>
      <c r="E31" s="1" t="s">
        <v>2</v>
      </c>
      <c r="F31">
        <v>42.6</v>
      </c>
    </row>
    <row r="32" spans="1:6" x14ac:dyDescent="0.3">
      <c r="A32" s="1" t="s">
        <v>32</v>
      </c>
      <c r="B32">
        <v>30.65</v>
      </c>
      <c r="C32">
        <v>0</v>
      </c>
      <c r="D32">
        <v>0.35</v>
      </c>
      <c r="E32" s="1" t="s">
        <v>2</v>
      </c>
      <c r="F32">
        <v>31</v>
      </c>
    </row>
    <row r="33" spans="1:6" x14ac:dyDescent="0.3">
      <c r="A33" s="1" t="s">
        <v>33</v>
      </c>
      <c r="B33">
        <v>12.98</v>
      </c>
      <c r="C33">
        <v>16.899999999999999</v>
      </c>
      <c r="D33">
        <v>0.35</v>
      </c>
      <c r="E33" s="1" t="s">
        <v>2</v>
      </c>
      <c r="F33">
        <v>30.23</v>
      </c>
    </row>
    <row r="34" spans="1:6" x14ac:dyDescent="0.3">
      <c r="A34" s="1" t="s">
        <v>34</v>
      </c>
      <c r="B34">
        <v>10.33</v>
      </c>
      <c r="C34">
        <v>16.899999999999999</v>
      </c>
      <c r="D34">
        <v>0.35</v>
      </c>
      <c r="E34" s="1" t="s">
        <v>2</v>
      </c>
      <c r="F34">
        <v>27.58</v>
      </c>
    </row>
    <row r="35" spans="1:6" x14ac:dyDescent="0.3">
      <c r="A35" s="1" t="s">
        <v>35</v>
      </c>
      <c r="B35">
        <v>10.33</v>
      </c>
      <c r="C35">
        <v>16.899999999999999</v>
      </c>
      <c r="D35">
        <v>0.35</v>
      </c>
      <c r="E35" s="1" t="s">
        <v>2</v>
      </c>
      <c r="F35">
        <v>27.58</v>
      </c>
    </row>
    <row r="36" spans="1:6" x14ac:dyDescent="0.3">
      <c r="A36" s="1" t="s">
        <v>36</v>
      </c>
      <c r="B36">
        <v>10.33</v>
      </c>
      <c r="C36">
        <v>8.4499999999999993</v>
      </c>
      <c r="D36">
        <v>0.35</v>
      </c>
      <c r="E36" s="1" t="s">
        <v>2</v>
      </c>
      <c r="F36">
        <v>19.13</v>
      </c>
    </row>
    <row r="37" spans="1:6" x14ac:dyDescent="0.3">
      <c r="A37" s="1" t="s">
        <v>37</v>
      </c>
      <c r="B37">
        <v>10.33</v>
      </c>
      <c r="C37">
        <v>0</v>
      </c>
      <c r="D37">
        <v>0.35</v>
      </c>
      <c r="E37" s="1" t="s">
        <v>2</v>
      </c>
      <c r="F37">
        <v>10.68</v>
      </c>
    </row>
    <row r="38" spans="1:6" x14ac:dyDescent="0.3">
      <c r="A38" s="1" t="s">
        <v>38</v>
      </c>
      <c r="B38">
        <v>11.59</v>
      </c>
      <c r="C38">
        <v>18.670000000000002</v>
      </c>
      <c r="D38">
        <v>0.28000000000000003</v>
      </c>
      <c r="E38" s="1" t="s">
        <v>39</v>
      </c>
      <c r="F38">
        <v>30.54</v>
      </c>
    </row>
    <row r="39" spans="1:6" x14ac:dyDescent="0.3">
      <c r="A39" s="1" t="s">
        <v>40</v>
      </c>
      <c r="B39">
        <v>57.49</v>
      </c>
      <c r="C39">
        <v>23.33</v>
      </c>
      <c r="D39">
        <v>0.35</v>
      </c>
      <c r="E39" s="1" t="s">
        <v>2</v>
      </c>
      <c r="F39">
        <v>81.17</v>
      </c>
    </row>
    <row r="40" spans="1:6" x14ac:dyDescent="0.3">
      <c r="A40" s="1" t="s">
        <v>41</v>
      </c>
      <c r="B40">
        <v>52.11</v>
      </c>
      <c r="C40">
        <v>20.81</v>
      </c>
      <c r="D40">
        <v>0.68</v>
      </c>
      <c r="E40" s="1" t="s">
        <v>2</v>
      </c>
      <c r="F40">
        <v>73.599999999999994</v>
      </c>
    </row>
    <row r="41" spans="1:6" x14ac:dyDescent="0.3">
      <c r="A41" s="1" t="s">
        <v>42</v>
      </c>
      <c r="B41">
        <v>26.9</v>
      </c>
      <c r="C41">
        <v>10.74</v>
      </c>
      <c r="D41">
        <v>0.68</v>
      </c>
      <c r="E41" s="1" t="s">
        <v>2</v>
      </c>
      <c r="F41">
        <v>38.32</v>
      </c>
    </row>
    <row r="42" spans="1:6" x14ac:dyDescent="0.3">
      <c r="A42" s="1" t="s">
        <v>43</v>
      </c>
      <c r="B42">
        <v>26.9</v>
      </c>
      <c r="C42">
        <v>5.37</v>
      </c>
      <c r="D42">
        <v>0.68</v>
      </c>
      <c r="E42" s="1" t="s">
        <v>2</v>
      </c>
      <c r="F42">
        <v>32.950000000000003</v>
      </c>
    </row>
    <row r="43" spans="1:6" x14ac:dyDescent="0.3">
      <c r="A43" s="1" t="s">
        <v>44</v>
      </c>
      <c r="B43">
        <v>26.9</v>
      </c>
      <c r="C43">
        <v>0</v>
      </c>
      <c r="D43">
        <v>0.68</v>
      </c>
      <c r="E43" s="1" t="s">
        <v>2</v>
      </c>
      <c r="F43">
        <v>27.58</v>
      </c>
    </row>
    <row r="44" spans="1:6" x14ac:dyDescent="0.3">
      <c r="A44" s="1" t="s">
        <v>45</v>
      </c>
      <c r="B44">
        <v>13.29</v>
      </c>
      <c r="C44">
        <v>18.09</v>
      </c>
      <c r="D44">
        <v>0.11</v>
      </c>
      <c r="E44" s="1" t="s">
        <v>46</v>
      </c>
      <c r="F44">
        <v>31.49</v>
      </c>
    </row>
    <row r="45" spans="1:6" x14ac:dyDescent="0.3">
      <c r="A45" s="1" t="s">
        <v>47</v>
      </c>
      <c r="B45">
        <v>13.29</v>
      </c>
      <c r="C45">
        <v>18.09</v>
      </c>
      <c r="D45">
        <v>0.11</v>
      </c>
      <c r="E45" s="1" t="s">
        <v>46</v>
      </c>
      <c r="F45">
        <v>31.49</v>
      </c>
    </row>
    <row r="46" spans="1:6" x14ac:dyDescent="0.3">
      <c r="A46" s="1" t="s">
        <v>48</v>
      </c>
      <c r="B46">
        <v>13.29</v>
      </c>
      <c r="C46">
        <v>9.0399999999999991</v>
      </c>
      <c r="D46">
        <v>0.11</v>
      </c>
      <c r="E46" s="1" t="s">
        <v>46</v>
      </c>
      <c r="F46">
        <v>22.44</v>
      </c>
    </row>
    <row r="47" spans="1:6" x14ac:dyDescent="0.3">
      <c r="A47" s="1" t="s">
        <v>49</v>
      </c>
      <c r="B47">
        <v>13.29</v>
      </c>
      <c r="C47">
        <v>0</v>
      </c>
      <c r="D47">
        <v>0.11</v>
      </c>
      <c r="E47" s="1" t="s">
        <v>46</v>
      </c>
      <c r="F47">
        <v>13.4</v>
      </c>
    </row>
    <row r="48" spans="1:6" x14ac:dyDescent="0.3">
      <c r="A48" s="1" t="s">
        <v>0</v>
      </c>
      <c r="E48" s="1" t="s">
        <v>0</v>
      </c>
    </row>
    <row r="49" spans="1:5" x14ac:dyDescent="0.3">
      <c r="A49" s="1" t="s">
        <v>53</v>
      </c>
      <c r="E49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5CAB-49ED-4BC3-8862-7A7590F4FD94}">
  <dimension ref="A1:F47"/>
  <sheetViews>
    <sheetView workbookViewId="0">
      <selection activeCell="E18" sqref="E18"/>
    </sheetView>
  </sheetViews>
  <sheetFormatPr defaultRowHeight="14.4" x14ac:dyDescent="0.3"/>
  <cols>
    <col min="1" max="1" width="23.5546875" bestFit="1" customWidth="1"/>
    <col min="2" max="2" width="17.33203125" bestFit="1" customWidth="1"/>
    <col min="3" max="3" width="18.33203125" bestFit="1" customWidth="1"/>
    <col min="4" max="4" width="18.77734375" bestFit="1" customWidth="1"/>
    <col min="5" max="5" width="18.6640625" bestFit="1" customWidth="1"/>
    <col min="6" max="6" width="7.33203125" bestFit="1" customWidth="1"/>
  </cols>
  <sheetData>
    <row r="1" spans="1:6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</row>
    <row r="2" spans="1:6" x14ac:dyDescent="0.3">
      <c r="A2" s="1" t="s">
        <v>60</v>
      </c>
      <c r="B2">
        <v>10</v>
      </c>
      <c r="C2">
        <v>53.79</v>
      </c>
      <c r="D2">
        <v>21.49</v>
      </c>
      <c r="E2">
        <v>0.68</v>
      </c>
      <c r="F2">
        <v>75.959999999999994</v>
      </c>
    </row>
    <row r="3" spans="1:6" x14ac:dyDescent="0.3">
      <c r="A3" s="1" t="s">
        <v>61</v>
      </c>
      <c r="B3">
        <v>11</v>
      </c>
      <c r="C3">
        <v>33.79</v>
      </c>
      <c r="D3">
        <v>21.49</v>
      </c>
      <c r="E3">
        <v>0.68</v>
      </c>
      <c r="F3">
        <v>55.96</v>
      </c>
    </row>
    <row r="4" spans="1:6" x14ac:dyDescent="0.3">
      <c r="A4" s="1" t="s">
        <v>62</v>
      </c>
      <c r="B4">
        <v>20</v>
      </c>
      <c r="C4">
        <v>35.299999999999997</v>
      </c>
      <c r="D4">
        <v>14.1</v>
      </c>
      <c r="E4">
        <v>0.68</v>
      </c>
      <c r="F4">
        <v>50.08</v>
      </c>
    </row>
    <row r="5" spans="1:6" x14ac:dyDescent="0.3">
      <c r="A5" s="1" t="s">
        <v>63</v>
      </c>
      <c r="B5">
        <v>21</v>
      </c>
      <c r="C5">
        <v>35.299999999999997</v>
      </c>
      <c r="D5">
        <v>7.05</v>
      </c>
      <c r="E5">
        <v>0.68</v>
      </c>
      <c r="F5">
        <v>43.03</v>
      </c>
    </row>
    <row r="6" spans="1:6" x14ac:dyDescent="0.3">
      <c r="A6" s="1" t="s">
        <v>64</v>
      </c>
      <c r="B6">
        <v>22</v>
      </c>
      <c r="C6">
        <v>35.299999999999997</v>
      </c>
      <c r="D6">
        <v>0</v>
      </c>
      <c r="E6">
        <v>0.68</v>
      </c>
      <c r="F6">
        <v>35.979999999999997</v>
      </c>
    </row>
    <row r="7" spans="1:6" x14ac:dyDescent="0.3">
      <c r="A7" s="1" t="s">
        <v>65</v>
      </c>
      <c r="B7">
        <v>23</v>
      </c>
      <c r="C7">
        <v>43.71</v>
      </c>
      <c r="D7">
        <v>17.46</v>
      </c>
      <c r="E7">
        <v>0.68</v>
      </c>
      <c r="F7">
        <v>61.85</v>
      </c>
    </row>
    <row r="8" spans="1:6" x14ac:dyDescent="0.3">
      <c r="A8" s="1" t="s">
        <v>66</v>
      </c>
      <c r="B8">
        <v>24</v>
      </c>
      <c r="C8">
        <v>43.71</v>
      </c>
      <c r="D8">
        <v>15.54</v>
      </c>
      <c r="E8">
        <v>0.68</v>
      </c>
      <c r="F8">
        <v>59.93</v>
      </c>
    </row>
    <row r="9" spans="1:6" x14ac:dyDescent="0.3">
      <c r="A9" s="1" t="s">
        <v>67</v>
      </c>
      <c r="B9">
        <v>25</v>
      </c>
      <c r="C9">
        <v>43.71</v>
      </c>
      <c r="D9">
        <v>13.62</v>
      </c>
      <c r="E9">
        <v>0.68</v>
      </c>
      <c r="F9">
        <v>58.01</v>
      </c>
    </row>
    <row r="10" spans="1:6" x14ac:dyDescent="0.3">
      <c r="A10" s="1" t="s">
        <v>68</v>
      </c>
      <c r="B10">
        <v>26</v>
      </c>
      <c r="C10">
        <v>47.07</v>
      </c>
      <c r="D10">
        <v>18.8</v>
      </c>
      <c r="E10">
        <v>0.68</v>
      </c>
      <c r="F10">
        <v>66.55</v>
      </c>
    </row>
    <row r="11" spans="1:6" x14ac:dyDescent="0.3">
      <c r="A11" s="1" t="s">
        <v>69</v>
      </c>
      <c r="B11">
        <v>27</v>
      </c>
      <c r="C11">
        <v>47.07</v>
      </c>
      <c r="D11">
        <v>17.11</v>
      </c>
      <c r="E11">
        <v>0.68</v>
      </c>
      <c r="F11">
        <v>64.86</v>
      </c>
    </row>
    <row r="12" spans="1:6" x14ac:dyDescent="0.3">
      <c r="A12" s="1" t="s">
        <v>70</v>
      </c>
      <c r="B12">
        <v>28</v>
      </c>
      <c r="C12">
        <v>47.07</v>
      </c>
      <c r="D12">
        <v>15.42</v>
      </c>
      <c r="E12">
        <v>0.68</v>
      </c>
      <c r="F12">
        <v>63.17</v>
      </c>
    </row>
    <row r="13" spans="1:6" x14ac:dyDescent="0.3">
      <c r="A13" s="1" t="s">
        <v>71</v>
      </c>
      <c r="B13">
        <v>29</v>
      </c>
      <c r="C13">
        <v>45.39</v>
      </c>
      <c r="D13">
        <v>18.13</v>
      </c>
      <c r="E13">
        <v>0.68</v>
      </c>
      <c r="F13">
        <v>64.2</v>
      </c>
    </row>
    <row r="14" spans="1:6" x14ac:dyDescent="0.3">
      <c r="A14" s="1" t="s">
        <v>72</v>
      </c>
      <c r="B14">
        <v>30</v>
      </c>
      <c r="C14">
        <v>45.39</v>
      </c>
      <c r="D14">
        <v>14.78</v>
      </c>
      <c r="E14">
        <v>0.68</v>
      </c>
      <c r="F14">
        <v>60.85</v>
      </c>
    </row>
    <row r="15" spans="1:6" x14ac:dyDescent="0.3">
      <c r="A15" s="1" t="s">
        <v>73</v>
      </c>
      <c r="B15">
        <v>31</v>
      </c>
      <c r="C15">
        <v>45.39</v>
      </c>
      <c r="D15">
        <v>11.42</v>
      </c>
      <c r="E15">
        <v>0.68</v>
      </c>
      <c r="F15">
        <v>57.49</v>
      </c>
    </row>
    <row r="16" spans="1:6" x14ac:dyDescent="0.3">
      <c r="A16" s="1" t="s">
        <v>74</v>
      </c>
      <c r="B16">
        <v>32</v>
      </c>
      <c r="C16">
        <v>48.75</v>
      </c>
      <c r="D16">
        <v>19.47</v>
      </c>
      <c r="E16">
        <v>0.68</v>
      </c>
      <c r="F16">
        <v>68.900000000000006</v>
      </c>
    </row>
    <row r="17" spans="1:6" x14ac:dyDescent="0.3">
      <c r="A17" s="1" t="s">
        <v>75</v>
      </c>
      <c r="B17">
        <v>33</v>
      </c>
      <c r="C17">
        <v>48.75</v>
      </c>
      <c r="D17">
        <v>16.649999999999999</v>
      </c>
      <c r="E17">
        <v>0.68</v>
      </c>
      <c r="F17">
        <v>66.08</v>
      </c>
    </row>
    <row r="18" spans="1:6" x14ac:dyDescent="0.3">
      <c r="A18" s="1" t="s">
        <v>76</v>
      </c>
      <c r="B18">
        <v>34</v>
      </c>
      <c r="C18">
        <v>48.75</v>
      </c>
      <c r="D18">
        <v>13.82</v>
      </c>
      <c r="E18">
        <v>0.68</v>
      </c>
      <c r="F18">
        <v>63.25</v>
      </c>
    </row>
    <row r="19" spans="1:6" x14ac:dyDescent="0.3">
      <c r="A19" s="1" t="s">
        <v>77</v>
      </c>
      <c r="B19">
        <v>38</v>
      </c>
      <c r="C19">
        <v>53.79</v>
      </c>
      <c r="D19">
        <v>21.49</v>
      </c>
      <c r="E19">
        <v>0.68</v>
      </c>
      <c r="F19">
        <v>75.959999999999994</v>
      </c>
    </row>
    <row r="20" spans="1:6" x14ac:dyDescent="0.3">
      <c r="A20" s="1" t="s">
        <v>78</v>
      </c>
      <c r="B20">
        <v>39</v>
      </c>
      <c r="C20">
        <v>53.79</v>
      </c>
      <c r="D20">
        <v>10.74</v>
      </c>
      <c r="E20">
        <v>0.68</v>
      </c>
      <c r="F20">
        <v>65.209999999999994</v>
      </c>
    </row>
    <row r="21" spans="1:6" x14ac:dyDescent="0.3">
      <c r="A21" s="1" t="s">
        <v>79</v>
      </c>
      <c r="B21">
        <v>40</v>
      </c>
      <c r="C21">
        <v>53.79</v>
      </c>
      <c r="D21">
        <v>0</v>
      </c>
      <c r="E21">
        <v>0.68</v>
      </c>
      <c r="F21">
        <v>54.47</v>
      </c>
    </row>
    <row r="22" spans="1:6" x14ac:dyDescent="0.3">
      <c r="A22" s="1" t="s">
        <v>80</v>
      </c>
      <c r="B22">
        <v>47</v>
      </c>
      <c r="C22">
        <v>20.23</v>
      </c>
      <c r="D22">
        <v>14.38</v>
      </c>
      <c r="E22">
        <v>0.35</v>
      </c>
      <c r="F22">
        <v>34.96</v>
      </c>
    </row>
    <row r="23" spans="1:6" x14ac:dyDescent="0.3">
      <c r="A23" s="1" t="s">
        <v>81</v>
      </c>
      <c r="B23">
        <v>48</v>
      </c>
      <c r="C23">
        <v>20.23</v>
      </c>
      <c r="D23">
        <v>7.9</v>
      </c>
      <c r="E23">
        <v>0.35</v>
      </c>
      <c r="F23">
        <v>28.48</v>
      </c>
    </row>
    <row r="24" spans="1:6" x14ac:dyDescent="0.3">
      <c r="A24" s="1" t="s">
        <v>82</v>
      </c>
      <c r="B24">
        <v>49</v>
      </c>
      <c r="C24">
        <v>20.23</v>
      </c>
      <c r="D24">
        <v>1.42</v>
      </c>
      <c r="E24">
        <v>0.35</v>
      </c>
      <c r="F24">
        <v>22</v>
      </c>
    </row>
    <row r="25" spans="1:6" x14ac:dyDescent="0.3">
      <c r="A25" s="1" t="s">
        <v>83</v>
      </c>
      <c r="B25">
        <v>50</v>
      </c>
      <c r="C25">
        <v>34.57</v>
      </c>
      <c r="D25">
        <v>24.56</v>
      </c>
      <c r="E25">
        <v>0.35</v>
      </c>
      <c r="F25">
        <v>59.48</v>
      </c>
    </row>
    <row r="26" spans="1:6" x14ac:dyDescent="0.3">
      <c r="A26" s="1" t="s">
        <v>84</v>
      </c>
      <c r="B26">
        <v>51</v>
      </c>
      <c r="C26">
        <v>28.65</v>
      </c>
      <c r="D26">
        <v>23.2</v>
      </c>
      <c r="E26">
        <v>0.35</v>
      </c>
      <c r="F26">
        <v>52.2</v>
      </c>
    </row>
    <row r="27" spans="1:6" x14ac:dyDescent="0.3">
      <c r="A27" s="1" t="s">
        <v>85</v>
      </c>
      <c r="B27">
        <v>52</v>
      </c>
      <c r="C27">
        <v>31.69</v>
      </c>
      <c r="D27">
        <v>22.51</v>
      </c>
      <c r="E27">
        <v>0.35</v>
      </c>
      <c r="F27">
        <v>54.55</v>
      </c>
    </row>
    <row r="28" spans="1:6" x14ac:dyDescent="0.3">
      <c r="A28" s="1" t="s">
        <v>86</v>
      </c>
      <c r="B28">
        <v>53</v>
      </c>
      <c r="C28">
        <v>31.69</v>
      </c>
      <c r="D28">
        <v>11.26</v>
      </c>
      <c r="E28">
        <v>0.35</v>
      </c>
      <c r="F28">
        <v>43.3</v>
      </c>
    </row>
    <row r="29" spans="1:6" x14ac:dyDescent="0.3">
      <c r="A29" s="1" t="s">
        <v>87</v>
      </c>
      <c r="B29">
        <v>54</v>
      </c>
      <c r="C29">
        <v>31.69</v>
      </c>
      <c r="D29">
        <v>0</v>
      </c>
      <c r="E29">
        <v>0.35</v>
      </c>
      <c r="F29">
        <v>32.04</v>
      </c>
    </row>
    <row r="30" spans="1:6" x14ac:dyDescent="0.3">
      <c r="A30" s="1" t="s">
        <v>88</v>
      </c>
      <c r="B30">
        <v>55</v>
      </c>
      <c r="C30">
        <v>28.65</v>
      </c>
      <c r="D30">
        <v>23.2</v>
      </c>
      <c r="E30">
        <v>0.35</v>
      </c>
      <c r="F30">
        <v>52.2</v>
      </c>
    </row>
    <row r="31" spans="1:6" x14ac:dyDescent="0.3">
      <c r="A31" s="1" t="s">
        <v>89</v>
      </c>
      <c r="B31">
        <v>56</v>
      </c>
      <c r="C31">
        <v>28.65</v>
      </c>
      <c r="D31">
        <v>11.6</v>
      </c>
      <c r="E31">
        <v>0.35</v>
      </c>
      <c r="F31">
        <v>40.6</v>
      </c>
    </row>
    <row r="32" spans="1:6" x14ac:dyDescent="0.3">
      <c r="A32" s="1" t="s">
        <v>90</v>
      </c>
      <c r="B32">
        <v>57</v>
      </c>
      <c r="C32">
        <v>28.65</v>
      </c>
      <c r="D32">
        <v>0</v>
      </c>
      <c r="E32">
        <v>0.35</v>
      </c>
      <c r="F32">
        <v>29</v>
      </c>
    </row>
    <row r="33" spans="1:6" x14ac:dyDescent="0.3">
      <c r="A33" s="1" t="s">
        <v>91</v>
      </c>
      <c r="B33">
        <v>60</v>
      </c>
      <c r="C33">
        <v>12.98</v>
      </c>
      <c r="D33">
        <v>16.899999999999999</v>
      </c>
      <c r="E33">
        <v>0.35</v>
      </c>
      <c r="F33">
        <v>30.23</v>
      </c>
    </row>
    <row r="34" spans="1:6" x14ac:dyDescent="0.3">
      <c r="A34" s="1" t="s">
        <v>92</v>
      </c>
      <c r="B34">
        <v>61</v>
      </c>
      <c r="C34">
        <v>10.33</v>
      </c>
      <c r="D34">
        <v>16.899999999999999</v>
      </c>
      <c r="E34">
        <v>0.35</v>
      </c>
      <c r="F34">
        <v>27.58</v>
      </c>
    </row>
    <row r="35" spans="1:6" x14ac:dyDescent="0.3">
      <c r="A35" s="1" t="s">
        <v>93</v>
      </c>
      <c r="B35">
        <v>62</v>
      </c>
      <c r="C35">
        <v>10.33</v>
      </c>
      <c r="D35">
        <v>16.899999999999999</v>
      </c>
      <c r="E35">
        <v>0.35</v>
      </c>
      <c r="F35">
        <v>27.58</v>
      </c>
    </row>
    <row r="36" spans="1:6" x14ac:dyDescent="0.3">
      <c r="A36" s="1" t="s">
        <v>94</v>
      </c>
      <c r="B36">
        <v>63</v>
      </c>
      <c r="C36">
        <v>10.33</v>
      </c>
      <c r="D36">
        <v>8.4499999999999993</v>
      </c>
      <c r="E36">
        <v>0.35</v>
      </c>
      <c r="F36">
        <v>19.13</v>
      </c>
    </row>
    <row r="37" spans="1:6" x14ac:dyDescent="0.3">
      <c r="A37" s="1" t="s">
        <v>95</v>
      </c>
      <c r="B37">
        <v>64</v>
      </c>
      <c r="C37">
        <v>10.33</v>
      </c>
      <c r="D37">
        <v>0</v>
      </c>
      <c r="E37">
        <v>0.35</v>
      </c>
      <c r="F37">
        <v>10.68</v>
      </c>
    </row>
    <row r="38" spans="1:6" x14ac:dyDescent="0.3">
      <c r="A38" s="1" t="s">
        <v>96</v>
      </c>
      <c r="B38">
        <v>71</v>
      </c>
      <c r="C38">
        <v>11.59</v>
      </c>
      <c r="D38">
        <v>18.670000000000002</v>
      </c>
      <c r="E38">
        <v>0.28000000000000003</v>
      </c>
      <c r="F38">
        <v>30.54</v>
      </c>
    </row>
    <row r="39" spans="1:6" x14ac:dyDescent="0.3">
      <c r="A39" s="1" t="s">
        <v>97</v>
      </c>
      <c r="B39">
        <v>81</v>
      </c>
      <c r="C39">
        <v>57.49</v>
      </c>
      <c r="D39">
        <v>23.33</v>
      </c>
      <c r="E39">
        <v>0.35</v>
      </c>
      <c r="F39">
        <v>81.17</v>
      </c>
    </row>
    <row r="40" spans="1:6" x14ac:dyDescent="0.3">
      <c r="A40" s="1" t="s">
        <v>98</v>
      </c>
      <c r="B40">
        <v>91</v>
      </c>
      <c r="C40">
        <v>52.11</v>
      </c>
      <c r="D40">
        <v>20.81</v>
      </c>
      <c r="E40">
        <v>0.68</v>
      </c>
      <c r="F40">
        <v>73.599999999999994</v>
      </c>
    </row>
    <row r="41" spans="1:6" x14ac:dyDescent="0.3">
      <c r="A41" s="1" t="s">
        <v>99</v>
      </c>
      <c r="B41">
        <v>100</v>
      </c>
      <c r="C41">
        <v>26.9</v>
      </c>
      <c r="D41">
        <v>10.74</v>
      </c>
      <c r="E41">
        <v>0.68</v>
      </c>
      <c r="F41">
        <v>38.32</v>
      </c>
    </row>
    <row r="42" spans="1:6" x14ac:dyDescent="0.3">
      <c r="A42" s="1" t="s">
        <v>100</v>
      </c>
      <c r="B42">
        <v>101</v>
      </c>
      <c r="C42">
        <v>26.9</v>
      </c>
      <c r="D42">
        <v>5.37</v>
      </c>
      <c r="E42">
        <v>0.68</v>
      </c>
      <c r="F42">
        <v>32.950000000000003</v>
      </c>
    </row>
    <row r="43" spans="1:6" x14ac:dyDescent="0.3">
      <c r="A43" s="1" t="s">
        <v>101</v>
      </c>
      <c r="B43">
        <v>102</v>
      </c>
      <c r="C43">
        <v>26.9</v>
      </c>
      <c r="D43">
        <v>0</v>
      </c>
      <c r="E43">
        <v>0.68</v>
      </c>
      <c r="F43">
        <v>27.58</v>
      </c>
    </row>
    <row r="44" spans="1:6" x14ac:dyDescent="0.3">
      <c r="A44" s="1" t="s">
        <v>102</v>
      </c>
      <c r="B44">
        <v>110</v>
      </c>
      <c r="C44">
        <v>13.29</v>
      </c>
      <c r="D44">
        <v>18.09</v>
      </c>
      <c r="E44">
        <v>0.11</v>
      </c>
      <c r="F44">
        <v>31.49</v>
      </c>
    </row>
    <row r="45" spans="1:6" x14ac:dyDescent="0.3">
      <c r="A45" s="1" t="s">
        <v>103</v>
      </c>
      <c r="B45">
        <v>111</v>
      </c>
      <c r="C45">
        <v>13.29</v>
      </c>
      <c r="D45">
        <v>18.09</v>
      </c>
      <c r="E45">
        <v>0.11</v>
      </c>
      <c r="F45">
        <v>31.49</v>
      </c>
    </row>
    <row r="46" spans="1:6" x14ac:dyDescent="0.3">
      <c r="A46" s="1" t="s">
        <v>104</v>
      </c>
      <c r="B46">
        <v>112</v>
      </c>
      <c r="C46">
        <v>13.29</v>
      </c>
      <c r="D46">
        <v>9.0399999999999991</v>
      </c>
      <c r="E46">
        <v>0.11</v>
      </c>
      <c r="F46">
        <v>22.44</v>
      </c>
    </row>
    <row r="47" spans="1:6" x14ac:dyDescent="0.3">
      <c r="A47" s="1" t="s">
        <v>105</v>
      </c>
      <c r="B47">
        <v>113</v>
      </c>
      <c r="C47">
        <v>13.29</v>
      </c>
      <c r="D47">
        <v>0</v>
      </c>
      <c r="E47">
        <v>0.11</v>
      </c>
      <c r="F47">
        <v>13.4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A3FD-66B7-49D1-8384-DEFDF43317AA}">
  <dimension ref="A1:F47"/>
  <sheetViews>
    <sheetView workbookViewId="0">
      <selection activeCell="G22" sqref="G22"/>
    </sheetView>
  </sheetViews>
  <sheetFormatPr defaultRowHeight="14.4" x14ac:dyDescent="0.3"/>
  <cols>
    <col min="1" max="1" width="23.5546875" bestFit="1" customWidth="1"/>
    <col min="2" max="2" width="17.33203125" bestFit="1" customWidth="1"/>
    <col min="3" max="3" width="18.33203125" bestFit="1" customWidth="1"/>
    <col min="4" max="4" width="18.77734375" bestFit="1" customWidth="1"/>
    <col min="5" max="5" width="18.6640625" bestFit="1" customWidth="1"/>
    <col min="6" max="6" width="7.33203125" bestFit="1" customWidth="1"/>
  </cols>
  <sheetData>
    <row r="1" spans="1:6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</row>
    <row r="2" spans="1:6" x14ac:dyDescent="0.3">
      <c r="A2" s="1" t="s">
        <v>60</v>
      </c>
      <c r="B2">
        <v>10</v>
      </c>
      <c r="C2">
        <v>53.79</v>
      </c>
      <c r="D2">
        <v>21.49</v>
      </c>
      <c r="E2">
        <v>0.68</v>
      </c>
      <c r="F2">
        <v>75.959999999999994</v>
      </c>
    </row>
    <row r="3" spans="1:6" x14ac:dyDescent="0.3">
      <c r="A3" s="1" t="s">
        <v>61</v>
      </c>
      <c r="B3">
        <v>11</v>
      </c>
      <c r="C3">
        <v>33.79</v>
      </c>
      <c r="D3">
        <v>21.49</v>
      </c>
      <c r="E3">
        <v>0.68</v>
      </c>
      <c r="F3">
        <v>55.96</v>
      </c>
    </row>
    <row r="4" spans="1:6" x14ac:dyDescent="0.3">
      <c r="A4" s="1" t="s">
        <v>62</v>
      </c>
      <c r="B4">
        <v>20</v>
      </c>
      <c r="C4">
        <v>35.299999999999997</v>
      </c>
      <c r="D4">
        <v>14.1</v>
      </c>
      <c r="E4">
        <v>0.68</v>
      </c>
      <c r="F4">
        <v>50.08</v>
      </c>
    </row>
    <row r="5" spans="1:6" x14ac:dyDescent="0.3">
      <c r="A5" s="1" t="s">
        <v>63</v>
      </c>
      <c r="B5">
        <v>21</v>
      </c>
      <c r="C5">
        <v>35.299999999999997</v>
      </c>
      <c r="D5">
        <v>7.05</v>
      </c>
      <c r="E5">
        <v>0.68</v>
      </c>
      <c r="F5">
        <v>43.03</v>
      </c>
    </row>
    <row r="6" spans="1:6" x14ac:dyDescent="0.3">
      <c r="A6" s="1" t="s">
        <v>64</v>
      </c>
      <c r="B6">
        <v>22</v>
      </c>
      <c r="C6">
        <v>35.299999999999997</v>
      </c>
      <c r="D6">
        <v>0</v>
      </c>
      <c r="E6">
        <v>0.68</v>
      </c>
      <c r="F6">
        <v>35.979999999999997</v>
      </c>
    </row>
    <row r="7" spans="1:6" x14ac:dyDescent="0.3">
      <c r="A7" s="1" t="s">
        <v>65</v>
      </c>
      <c r="B7">
        <v>23</v>
      </c>
      <c r="C7">
        <v>43.71</v>
      </c>
      <c r="D7">
        <v>17.46</v>
      </c>
      <c r="E7">
        <v>0.68</v>
      </c>
      <c r="F7">
        <v>61.85</v>
      </c>
    </row>
    <row r="8" spans="1:6" x14ac:dyDescent="0.3">
      <c r="A8" s="1" t="s">
        <v>66</v>
      </c>
      <c r="B8">
        <v>24</v>
      </c>
      <c r="C8">
        <v>43.71</v>
      </c>
      <c r="D8">
        <v>15.54</v>
      </c>
      <c r="E8">
        <v>0.68</v>
      </c>
      <c r="F8">
        <v>59.93</v>
      </c>
    </row>
    <row r="9" spans="1:6" x14ac:dyDescent="0.3">
      <c r="A9" s="1" t="s">
        <v>67</v>
      </c>
      <c r="B9">
        <v>25</v>
      </c>
      <c r="C9">
        <v>43.71</v>
      </c>
      <c r="D9">
        <v>13.62</v>
      </c>
      <c r="E9">
        <v>0.68</v>
      </c>
      <c r="F9">
        <v>58.01</v>
      </c>
    </row>
    <row r="10" spans="1:6" x14ac:dyDescent="0.3">
      <c r="A10" s="1" t="s">
        <v>68</v>
      </c>
      <c r="B10">
        <v>26</v>
      </c>
      <c r="C10">
        <v>47.07</v>
      </c>
      <c r="D10">
        <v>18.8</v>
      </c>
      <c r="E10">
        <v>0.68</v>
      </c>
      <c r="F10">
        <v>66.55</v>
      </c>
    </row>
    <row r="11" spans="1:6" x14ac:dyDescent="0.3">
      <c r="A11" s="1" t="s">
        <v>69</v>
      </c>
      <c r="B11">
        <v>27</v>
      </c>
      <c r="C11">
        <v>47.07</v>
      </c>
      <c r="D11">
        <v>17.11</v>
      </c>
      <c r="E11">
        <v>0.68</v>
      </c>
      <c r="F11">
        <v>64.86</v>
      </c>
    </row>
    <row r="12" spans="1:6" x14ac:dyDescent="0.3">
      <c r="A12" s="1" t="s">
        <v>70</v>
      </c>
      <c r="B12">
        <v>28</v>
      </c>
      <c r="C12">
        <v>47.07</v>
      </c>
      <c r="D12">
        <v>15.42</v>
      </c>
      <c r="E12">
        <v>0.68</v>
      </c>
      <c r="F12">
        <v>63.17</v>
      </c>
    </row>
    <row r="13" spans="1:6" x14ac:dyDescent="0.3">
      <c r="A13" s="1" t="s">
        <v>71</v>
      </c>
      <c r="B13">
        <v>29</v>
      </c>
      <c r="C13">
        <v>45.39</v>
      </c>
      <c r="D13">
        <v>18.13</v>
      </c>
      <c r="E13">
        <v>0.68</v>
      </c>
      <c r="F13">
        <v>64.2</v>
      </c>
    </row>
    <row r="14" spans="1:6" x14ac:dyDescent="0.3">
      <c r="A14" s="1" t="s">
        <v>72</v>
      </c>
      <c r="B14">
        <v>30</v>
      </c>
      <c r="C14">
        <v>45.39</v>
      </c>
      <c r="D14">
        <v>14.78</v>
      </c>
      <c r="E14">
        <v>0.68</v>
      </c>
      <c r="F14">
        <v>60.85</v>
      </c>
    </row>
    <row r="15" spans="1:6" x14ac:dyDescent="0.3">
      <c r="A15" s="1" t="s">
        <v>73</v>
      </c>
      <c r="B15">
        <v>31</v>
      </c>
      <c r="C15">
        <v>45.39</v>
      </c>
      <c r="D15">
        <v>11.42</v>
      </c>
      <c r="E15">
        <v>0.68</v>
      </c>
      <c r="F15">
        <v>57.49</v>
      </c>
    </row>
    <row r="16" spans="1:6" x14ac:dyDescent="0.3">
      <c r="A16" s="1" t="s">
        <v>74</v>
      </c>
      <c r="B16">
        <v>32</v>
      </c>
      <c r="C16">
        <v>48.75</v>
      </c>
      <c r="D16">
        <v>19.47</v>
      </c>
      <c r="E16">
        <v>0.68</v>
      </c>
      <c r="F16">
        <v>68.900000000000006</v>
      </c>
    </row>
    <row r="17" spans="1:6" x14ac:dyDescent="0.3">
      <c r="A17" s="1" t="s">
        <v>75</v>
      </c>
      <c r="B17">
        <v>33</v>
      </c>
      <c r="C17">
        <v>48.75</v>
      </c>
      <c r="D17">
        <v>16.649999999999999</v>
      </c>
      <c r="E17">
        <v>0.68</v>
      </c>
      <c r="F17">
        <v>66.08</v>
      </c>
    </row>
    <row r="18" spans="1:6" x14ac:dyDescent="0.3">
      <c r="A18" s="1" t="s">
        <v>76</v>
      </c>
      <c r="B18">
        <v>34</v>
      </c>
      <c r="C18">
        <v>48.75</v>
      </c>
      <c r="D18">
        <v>13.82</v>
      </c>
      <c r="E18">
        <v>0.68</v>
      </c>
      <c r="F18">
        <v>63.25</v>
      </c>
    </row>
    <row r="19" spans="1:6" x14ac:dyDescent="0.3">
      <c r="A19" s="1" t="s">
        <v>77</v>
      </c>
      <c r="B19">
        <v>38</v>
      </c>
      <c r="C19">
        <v>53.79</v>
      </c>
      <c r="D19">
        <v>21.49</v>
      </c>
      <c r="E19">
        <v>0.68</v>
      </c>
      <c r="F19">
        <v>75.959999999999994</v>
      </c>
    </row>
    <row r="20" spans="1:6" x14ac:dyDescent="0.3">
      <c r="A20" s="1" t="s">
        <v>78</v>
      </c>
      <c r="B20">
        <v>39</v>
      </c>
      <c r="C20">
        <v>53.79</v>
      </c>
      <c r="D20">
        <v>10.74</v>
      </c>
      <c r="E20">
        <v>0.68</v>
      </c>
      <c r="F20">
        <v>65.209999999999994</v>
      </c>
    </row>
    <row r="21" spans="1:6" x14ac:dyDescent="0.3">
      <c r="A21" s="1" t="s">
        <v>79</v>
      </c>
      <c r="B21">
        <v>40</v>
      </c>
      <c r="C21">
        <v>53.79</v>
      </c>
      <c r="D21">
        <v>0</v>
      </c>
      <c r="E21">
        <v>0.68</v>
      </c>
      <c r="F21">
        <v>54.47</v>
      </c>
    </row>
    <row r="22" spans="1:6" x14ac:dyDescent="0.3">
      <c r="A22" s="1" t="s">
        <v>80</v>
      </c>
      <c r="B22">
        <v>47</v>
      </c>
      <c r="C22">
        <v>32.65</v>
      </c>
      <c r="D22">
        <v>0</v>
      </c>
      <c r="E22">
        <v>0.35</v>
      </c>
      <c r="F22">
        <v>33</v>
      </c>
    </row>
    <row r="23" spans="1:6" x14ac:dyDescent="0.3">
      <c r="A23" s="1" t="s">
        <v>81</v>
      </c>
      <c r="B23">
        <v>48</v>
      </c>
      <c r="C23">
        <v>32.65</v>
      </c>
      <c r="D23">
        <v>0</v>
      </c>
      <c r="E23">
        <v>0.35</v>
      </c>
      <c r="F23">
        <v>33</v>
      </c>
    </row>
    <row r="24" spans="1:6" x14ac:dyDescent="0.3">
      <c r="A24" s="1" t="s">
        <v>82</v>
      </c>
      <c r="B24">
        <v>49</v>
      </c>
      <c r="C24">
        <v>32.65</v>
      </c>
      <c r="D24">
        <v>0</v>
      </c>
      <c r="E24">
        <v>0.35</v>
      </c>
      <c r="F24">
        <v>33</v>
      </c>
    </row>
    <row r="25" spans="1:6" x14ac:dyDescent="0.3">
      <c r="A25" s="1" t="s">
        <v>83</v>
      </c>
      <c r="B25">
        <v>50</v>
      </c>
      <c r="C25">
        <v>34.57</v>
      </c>
      <c r="D25">
        <v>24.56</v>
      </c>
      <c r="E25">
        <v>0.35</v>
      </c>
      <c r="F25">
        <v>59.48</v>
      </c>
    </row>
    <row r="26" spans="1:6" x14ac:dyDescent="0.3">
      <c r="A26" s="1" t="s">
        <v>84</v>
      </c>
      <c r="B26">
        <v>51</v>
      </c>
      <c r="C26">
        <v>27.65</v>
      </c>
      <c r="D26">
        <v>23.2</v>
      </c>
      <c r="E26">
        <v>0.35</v>
      </c>
      <c r="F26">
        <v>51.2</v>
      </c>
    </row>
    <row r="27" spans="1:6" x14ac:dyDescent="0.3">
      <c r="A27" s="1" t="s">
        <v>85</v>
      </c>
      <c r="B27">
        <v>52</v>
      </c>
      <c r="C27">
        <v>31.69</v>
      </c>
      <c r="D27">
        <v>22.51</v>
      </c>
      <c r="E27">
        <v>0.35</v>
      </c>
      <c r="F27">
        <v>54.55</v>
      </c>
    </row>
    <row r="28" spans="1:6" x14ac:dyDescent="0.3">
      <c r="A28" s="1" t="s">
        <v>86</v>
      </c>
      <c r="B28">
        <v>53</v>
      </c>
      <c r="C28">
        <v>31.69</v>
      </c>
      <c r="D28">
        <v>11.26</v>
      </c>
      <c r="E28">
        <v>0.35</v>
      </c>
      <c r="F28">
        <v>43.3</v>
      </c>
    </row>
    <row r="29" spans="1:6" x14ac:dyDescent="0.3">
      <c r="A29" s="1" t="s">
        <v>87</v>
      </c>
      <c r="B29">
        <v>54</v>
      </c>
      <c r="C29">
        <v>31.69</v>
      </c>
      <c r="D29">
        <v>0</v>
      </c>
      <c r="E29">
        <v>0.35</v>
      </c>
      <c r="F29">
        <v>32.04</v>
      </c>
    </row>
    <row r="30" spans="1:6" x14ac:dyDescent="0.3">
      <c r="A30" s="1" t="s">
        <v>88</v>
      </c>
      <c r="B30">
        <v>55</v>
      </c>
      <c r="C30">
        <v>27.65</v>
      </c>
      <c r="D30">
        <v>23.2</v>
      </c>
      <c r="E30">
        <v>0.35</v>
      </c>
      <c r="F30">
        <v>51.2</v>
      </c>
    </row>
    <row r="31" spans="1:6" x14ac:dyDescent="0.3">
      <c r="A31" s="1" t="s">
        <v>89</v>
      </c>
      <c r="B31">
        <v>56</v>
      </c>
      <c r="C31">
        <v>27.65</v>
      </c>
      <c r="D31">
        <v>11.6</v>
      </c>
      <c r="E31">
        <v>0.35</v>
      </c>
      <c r="F31">
        <v>39.6</v>
      </c>
    </row>
    <row r="32" spans="1:6" x14ac:dyDescent="0.3">
      <c r="A32" s="1" t="s">
        <v>90</v>
      </c>
      <c r="B32">
        <v>57</v>
      </c>
      <c r="C32">
        <v>27.65</v>
      </c>
      <c r="D32">
        <v>0</v>
      </c>
      <c r="E32">
        <v>0.35</v>
      </c>
      <c r="F32">
        <v>28</v>
      </c>
    </row>
    <row r="33" spans="1:6" x14ac:dyDescent="0.3">
      <c r="A33" s="1" t="s">
        <v>91</v>
      </c>
      <c r="B33">
        <v>60</v>
      </c>
      <c r="C33">
        <v>10.28</v>
      </c>
      <c r="D33">
        <v>16.899999999999999</v>
      </c>
      <c r="E33">
        <v>0.35</v>
      </c>
      <c r="F33">
        <v>27.53</v>
      </c>
    </row>
    <row r="34" spans="1:6" x14ac:dyDescent="0.3">
      <c r="A34" s="1" t="s">
        <v>92</v>
      </c>
      <c r="B34">
        <v>61</v>
      </c>
      <c r="C34">
        <v>7.63</v>
      </c>
      <c r="D34">
        <v>16.899999999999999</v>
      </c>
      <c r="E34">
        <v>0.35</v>
      </c>
      <c r="F34">
        <v>24.88</v>
      </c>
    </row>
    <row r="35" spans="1:6" x14ac:dyDescent="0.3">
      <c r="A35" s="1" t="s">
        <v>93</v>
      </c>
      <c r="B35">
        <v>62</v>
      </c>
      <c r="C35">
        <v>7.63</v>
      </c>
      <c r="D35">
        <v>16.899999999999999</v>
      </c>
      <c r="E35">
        <v>0.35</v>
      </c>
      <c r="F35">
        <v>24.88</v>
      </c>
    </row>
    <row r="36" spans="1:6" x14ac:dyDescent="0.3">
      <c r="A36" s="1" t="s">
        <v>94</v>
      </c>
      <c r="B36">
        <v>63</v>
      </c>
      <c r="C36">
        <v>7.63</v>
      </c>
      <c r="D36">
        <v>8.4499999999999993</v>
      </c>
      <c r="E36">
        <v>0.35</v>
      </c>
      <c r="F36">
        <v>16.43</v>
      </c>
    </row>
    <row r="37" spans="1:6" x14ac:dyDescent="0.3">
      <c r="A37" s="1" t="s">
        <v>95</v>
      </c>
      <c r="B37">
        <v>64</v>
      </c>
      <c r="C37">
        <v>7.63</v>
      </c>
      <c r="D37">
        <v>0</v>
      </c>
      <c r="E37">
        <v>0.35</v>
      </c>
      <c r="F37">
        <v>7.98</v>
      </c>
    </row>
    <row r="38" spans="1:6" x14ac:dyDescent="0.3">
      <c r="A38" s="1" t="s">
        <v>96</v>
      </c>
      <c r="B38">
        <v>71</v>
      </c>
      <c r="C38">
        <v>8.56</v>
      </c>
      <c r="D38">
        <v>18.670000000000002</v>
      </c>
      <c r="E38">
        <v>0.28000000000000003</v>
      </c>
      <c r="F38">
        <v>27.51</v>
      </c>
    </row>
    <row r="39" spans="1:6" x14ac:dyDescent="0.3">
      <c r="A39" s="1" t="s">
        <v>97</v>
      </c>
      <c r="B39">
        <v>81</v>
      </c>
      <c r="C39">
        <v>57.49</v>
      </c>
      <c r="D39">
        <v>23.33</v>
      </c>
      <c r="E39">
        <v>0.35</v>
      </c>
      <c r="F39">
        <v>81.17</v>
      </c>
    </row>
    <row r="40" spans="1:6" x14ac:dyDescent="0.3">
      <c r="A40" s="1" t="s">
        <v>98</v>
      </c>
      <c r="B40">
        <v>91</v>
      </c>
      <c r="C40">
        <v>52.11</v>
      </c>
      <c r="D40">
        <v>20.81</v>
      </c>
      <c r="E40">
        <v>0.68</v>
      </c>
      <c r="F40">
        <v>73.599999999999994</v>
      </c>
    </row>
    <row r="41" spans="1:6" x14ac:dyDescent="0.3">
      <c r="A41" s="1" t="s">
        <v>99</v>
      </c>
      <c r="B41">
        <v>100</v>
      </c>
      <c r="C41">
        <v>26.9</v>
      </c>
      <c r="D41">
        <v>10.74</v>
      </c>
      <c r="E41">
        <v>0.68</v>
      </c>
      <c r="F41">
        <v>38.32</v>
      </c>
    </row>
    <row r="42" spans="1:6" x14ac:dyDescent="0.3">
      <c r="A42" s="1" t="s">
        <v>100</v>
      </c>
      <c r="B42">
        <v>101</v>
      </c>
      <c r="C42">
        <v>26.9</v>
      </c>
      <c r="D42">
        <v>5.37</v>
      </c>
      <c r="E42">
        <v>0.68</v>
      </c>
      <c r="F42">
        <v>32.950000000000003</v>
      </c>
    </row>
    <row r="43" spans="1:6" x14ac:dyDescent="0.3">
      <c r="A43" s="1" t="s">
        <v>101</v>
      </c>
      <c r="B43">
        <v>102</v>
      </c>
      <c r="C43">
        <v>26.9</v>
      </c>
      <c r="D43">
        <v>0</v>
      </c>
      <c r="E43">
        <v>0.68</v>
      </c>
      <c r="F43">
        <v>27.58</v>
      </c>
    </row>
    <row r="44" spans="1:6" x14ac:dyDescent="0.3">
      <c r="A44" s="1" t="s">
        <v>102</v>
      </c>
      <c r="B44">
        <v>110</v>
      </c>
      <c r="C44">
        <v>9.81</v>
      </c>
      <c r="D44">
        <v>18.09</v>
      </c>
      <c r="E44">
        <v>0.11</v>
      </c>
      <c r="F44">
        <v>28.01</v>
      </c>
    </row>
    <row r="45" spans="1:6" x14ac:dyDescent="0.3">
      <c r="A45" s="1" t="s">
        <v>103</v>
      </c>
      <c r="B45">
        <v>111</v>
      </c>
      <c r="C45">
        <v>9.81</v>
      </c>
      <c r="D45">
        <v>18.09</v>
      </c>
      <c r="E45">
        <v>0.11</v>
      </c>
      <c r="F45">
        <v>28.01</v>
      </c>
    </row>
    <row r="46" spans="1:6" x14ac:dyDescent="0.3">
      <c r="A46" s="1" t="s">
        <v>104</v>
      </c>
      <c r="B46">
        <v>112</v>
      </c>
      <c r="C46">
        <v>9.81</v>
      </c>
      <c r="D46">
        <v>9.0399999999999991</v>
      </c>
      <c r="E46">
        <v>0.11</v>
      </c>
      <c r="F46">
        <v>18.96</v>
      </c>
    </row>
    <row r="47" spans="1:6" x14ac:dyDescent="0.3">
      <c r="A47" s="1" t="s">
        <v>105</v>
      </c>
      <c r="B47">
        <v>113</v>
      </c>
      <c r="C47">
        <v>9.81</v>
      </c>
      <c r="D47">
        <v>0</v>
      </c>
      <c r="E47">
        <v>0.11</v>
      </c>
      <c r="F47">
        <v>9.92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1B37-0081-4A1D-942E-E5B29305D33C}">
  <dimension ref="A1:F47"/>
  <sheetViews>
    <sheetView workbookViewId="0">
      <selection activeCell="G23" sqref="G23"/>
    </sheetView>
  </sheetViews>
  <sheetFormatPr defaultRowHeight="14.4" x14ac:dyDescent="0.3"/>
  <cols>
    <col min="1" max="1" width="23.5546875" bestFit="1" customWidth="1"/>
    <col min="2" max="2" width="17.33203125" bestFit="1" customWidth="1"/>
    <col min="3" max="3" width="18.33203125" bestFit="1" customWidth="1"/>
    <col min="4" max="4" width="18.77734375" bestFit="1" customWidth="1"/>
    <col min="5" max="5" width="18.6640625" bestFit="1" customWidth="1"/>
    <col min="6" max="6" width="7.33203125" bestFit="1" customWidth="1"/>
  </cols>
  <sheetData>
    <row r="1" spans="1:6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</row>
    <row r="2" spans="1:6" x14ac:dyDescent="0.3">
      <c r="A2" s="1" t="s">
        <v>60</v>
      </c>
      <c r="B2">
        <v>10</v>
      </c>
      <c r="C2">
        <v>52.19</v>
      </c>
      <c r="D2">
        <v>17.38</v>
      </c>
      <c r="E2">
        <v>0.68</v>
      </c>
      <c r="F2">
        <v>70.25</v>
      </c>
    </row>
    <row r="3" spans="1:6" x14ac:dyDescent="0.3">
      <c r="A3" s="1" t="s">
        <v>61</v>
      </c>
      <c r="B3">
        <v>11</v>
      </c>
      <c r="C3">
        <v>32.19</v>
      </c>
      <c r="D3">
        <v>17.38</v>
      </c>
      <c r="E3">
        <v>0.68</v>
      </c>
      <c r="F3">
        <v>50.25</v>
      </c>
    </row>
    <row r="4" spans="1:6" x14ac:dyDescent="0.3">
      <c r="A4" s="1" t="s">
        <v>62</v>
      </c>
      <c r="B4">
        <v>20</v>
      </c>
      <c r="C4">
        <v>34.25</v>
      </c>
      <c r="D4">
        <v>11.4</v>
      </c>
      <c r="E4">
        <v>0.68</v>
      </c>
      <c r="F4">
        <v>46.33</v>
      </c>
    </row>
    <row r="5" spans="1:6" x14ac:dyDescent="0.3">
      <c r="A5" s="1" t="s">
        <v>63</v>
      </c>
      <c r="B5">
        <v>21</v>
      </c>
      <c r="C5">
        <v>34.25</v>
      </c>
      <c r="D5">
        <v>5.7</v>
      </c>
      <c r="E5">
        <v>0.68</v>
      </c>
      <c r="F5">
        <v>40.630000000000003</v>
      </c>
    </row>
    <row r="6" spans="1:6" x14ac:dyDescent="0.3">
      <c r="A6" s="1" t="s">
        <v>64</v>
      </c>
      <c r="B6">
        <v>22</v>
      </c>
      <c r="C6">
        <v>34.25</v>
      </c>
      <c r="D6">
        <v>0</v>
      </c>
      <c r="E6">
        <v>0.68</v>
      </c>
      <c r="F6">
        <v>34.93</v>
      </c>
    </row>
    <row r="7" spans="1:6" x14ac:dyDescent="0.3">
      <c r="A7" s="1" t="s">
        <v>65</v>
      </c>
      <c r="B7">
        <v>23</v>
      </c>
      <c r="C7">
        <v>42.41</v>
      </c>
      <c r="D7">
        <v>14.12</v>
      </c>
      <c r="E7">
        <v>0.68</v>
      </c>
      <c r="F7">
        <v>57.21</v>
      </c>
    </row>
    <row r="8" spans="1:6" x14ac:dyDescent="0.3">
      <c r="A8" s="1" t="s">
        <v>66</v>
      </c>
      <c r="B8">
        <v>24</v>
      </c>
      <c r="C8">
        <v>42.41</v>
      </c>
      <c r="D8">
        <v>12.56</v>
      </c>
      <c r="E8">
        <v>0.68</v>
      </c>
      <c r="F8">
        <v>55.65</v>
      </c>
    </row>
    <row r="9" spans="1:6" x14ac:dyDescent="0.3">
      <c r="A9" s="1" t="s">
        <v>67</v>
      </c>
      <c r="B9">
        <v>25</v>
      </c>
      <c r="C9">
        <v>42.41</v>
      </c>
      <c r="D9">
        <v>11.01</v>
      </c>
      <c r="E9">
        <v>0.68</v>
      </c>
      <c r="F9">
        <v>54.1</v>
      </c>
    </row>
    <row r="10" spans="1:6" x14ac:dyDescent="0.3">
      <c r="A10" s="1" t="s">
        <v>68</v>
      </c>
      <c r="B10">
        <v>26</v>
      </c>
      <c r="C10">
        <v>45.67</v>
      </c>
      <c r="D10">
        <v>15.2</v>
      </c>
      <c r="E10">
        <v>0.68</v>
      </c>
      <c r="F10">
        <v>61.55</v>
      </c>
    </row>
    <row r="11" spans="1:6" x14ac:dyDescent="0.3">
      <c r="A11" s="1" t="s">
        <v>69</v>
      </c>
      <c r="B11">
        <v>27</v>
      </c>
      <c r="C11">
        <v>45.67</v>
      </c>
      <c r="D11">
        <v>13.84</v>
      </c>
      <c r="E11">
        <v>0.68</v>
      </c>
      <c r="F11">
        <v>60.19</v>
      </c>
    </row>
    <row r="12" spans="1:6" x14ac:dyDescent="0.3">
      <c r="A12" s="1" t="s">
        <v>70</v>
      </c>
      <c r="B12">
        <v>28</v>
      </c>
      <c r="C12">
        <v>45.67</v>
      </c>
      <c r="D12">
        <v>12.47</v>
      </c>
      <c r="E12">
        <v>0.68</v>
      </c>
      <c r="F12">
        <v>58.82</v>
      </c>
    </row>
    <row r="13" spans="1:6" x14ac:dyDescent="0.3">
      <c r="A13" s="1" t="s">
        <v>71</v>
      </c>
      <c r="B13">
        <v>29</v>
      </c>
      <c r="C13">
        <v>44.04</v>
      </c>
      <c r="D13">
        <v>14.66</v>
      </c>
      <c r="E13">
        <v>0.68</v>
      </c>
      <c r="F13">
        <v>59.38</v>
      </c>
    </row>
    <row r="14" spans="1:6" x14ac:dyDescent="0.3">
      <c r="A14" s="1" t="s">
        <v>72</v>
      </c>
      <c r="B14">
        <v>30</v>
      </c>
      <c r="C14">
        <v>44.04</v>
      </c>
      <c r="D14">
        <v>11.95</v>
      </c>
      <c r="E14">
        <v>0.68</v>
      </c>
      <c r="F14">
        <v>56.67</v>
      </c>
    </row>
    <row r="15" spans="1:6" x14ac:dyDescent="0.3">
      <c r="A15" s="1" t="s">
        <v>73</v>
      </c>
      <c r="B15">
        <v>31</v>
      </c>
      <c r="C15">
        <v>44.04</v>
      </c>
      <c r="D15">
        <v>9.24</v>
      </c>
      <c r="E15">
        <v>0.68</v>
      </c>
      <c r="F15">
        <v>53.96</v>
      </c>
    </row>
    <row r="16" spans="1:6" x14ac:dyDescent="0.3">
      <c r="A16" s="1" t="s">
        <v>74</v>
      </c>
      <c r="B16">
        <v>32</v>
      </c>
      <c r="C16">
        <v>47.3</v>
      </c>
      <c r="D16">
        <v>15.75</v>
      </c>
      <c r="E16">
        <v>0.68</v>
      </c>
      <c r="F16">
        <v>63.73</v>
      </c>
    </row>
    <row r="17" spans="1:6" x14ac:dyDescent="0.3">
      <c r="A17" s="1" t="s">
        <v>75</v>
      </c>
      <c r="B17">
        <v>33</v>
      </c>
      <c r="C17">
        <v>47.3</v>
      </c>
      <c r="D17">
        <v>13.46</v>
      </c>
      <c r="E17">
        <v>0.68</v>
      </c>
      <c r="F17">
        <v>61.44</v>
      </c>
    </row>
    <row r="18" spans="1:6" x14ac:dyDescent="0.3">
      <c r="A18" s="1" t="s">
        <v>76</v>
      </c>
      <c r="B18">
        <v>34</v>
      </c>
      <c r="C18">
        <v>47.3</v>
      </c>
      <c r="D18">
        <v>11.18</v>
      </c>
      <c r="E18">
        <v>0.68</v>
      </c>
      <c r="F18">
        <v>59.16</v>
      </c>
    </row>
    <row r="19" spans="1:6" x14ac:dyDescent="0.3">
      <c r="A19" s="1" t="s">
        <v>77</v>
      </c>
      <c r="B19">
        <v>38</v>
      </c>
      <c r="C19">
        <v>52.19</v>
      </c>
      <c r="D19">
        <v>17.38</v>
      </c>
      <c r="E19">
        <v>0.68</v>
      </c>
      <c r="F19">
        <v>70.25</v>
      </c>
    </row>
    <row r="20" spans="1:6" x14ac:dyDescent="0.3">
      <c r="A20" s="1" t="s">
        <v>78</v>
      </c>
      <c r="B20">
        <v>39</v>
      </c>
      <c r="C20">
        <v>52.19</v>
      </c>
      <c r="D20">
        <v>8.69</v>
      </c>
      <c r="E20">
        <v>0.68</v>
      </c>
      <c r="F20">
        <v>61.56</v>
      </c>
    </row>
    <row r="21" spans="1:6" x14ac:dyDescent="0.3">
      <c r="A21" s="1" t="s">
        <v>79</v>
      </c>
      <c r="B21">
        <v>40</v>
      </c>
      <c r="C21">
        <v>52.19</v>
      </c>
      <c r="D21">
        <v>0</v>
      </c>
      <c r="E21">
        <v>0.68</v>
      </c>
      <c r="F21">
        <v>52.87</v>
      </c>
    </row>
    <row r="22" spans="1:6" x14ac:dyDescent="0.3">
      <c r="A22" s="1" t="s">
        <v>80</v>
      </c>
      <c r="B22">
        <v>47</v>
      </c>
      <c r="C22">
        <v>15.18</v>
      </c>
      <c r="D22">
        <v>11.65</v>
      </c>
      <c r="E22">
        <v>0.35</v>
      </c>
      <c r="F22">
        <v>27.18</v>
      </c>
    </row>
    <row r="23" spans="1:6" x14ac:dyDescent="0.3">
      <c r="A23" s="1" t="s">
        <v>81</v>
      </c>
      <c r="B23">
        <v>48</v>
      </c>
      <c r="C23">
        <v>15.18</v>
      </c>
      <c r="D23">
        <v>6.4</v>
      </c>
      <c r="E23">
        <v>0.35</v>
      </c>
      <c r="F23">
        <v>21.93</v>
      </c>
    </row>
    <row r="24" spans="1:6" x14ac:dyDescent="0.3">
      <c r="A24" s="1" t="s">
        <v>82</v>
      </c>
      <c r="B24">
        <v>49</v>
      </c>
      <c r="C24">
        <v>15.18</v>
      </c>
      <c r="D24">
        <v>1.1499999999999999</v>
      </c>
      <c r="E24">
        <v>0.35</v>
      </c>
      <c r="F24">
        <v>16.68</v>
      </c>
    </row>
    <row r="25" spans="1:6" x14ac:dyDescent="0.3">
      <c r="A25" s="1" t="s">
        <v>83</v>
      </c>
      <c r="B25">
        <v>50</v>
      </c>
      <c r="C25">
        <v>32.770000000000003</v>
      </c>
      <c r="D25">
        <v>19.899999999999999</v>
      </c>
      <c r="E25">
        <v>0.35</v>
      </c>
      <c r="F25">
        <v>53.02</v>
      </c>
    </row>
    <row r="26" spans="1:6" x14ac:dyDescent="0.3">
      <c r="A26" s="1" t="s">
        <v>84</v>
      </c>
      <c r="B26">
        <v>51</v>
      </c>
      <c r="C26">
        <v>25.95</v>
      </c>
      <c r="D26">
        <v>18.79</v>
      </c>
      <c r="E26">
        <v>0.35</v>
      </c>
      <c r="F26">
        <v>45.09</v>
      </c>
    </row>
    <row r="27" spans="1:6" x14ac:dyDescent="0.3">
      <c r="A27" s="1" t="s">
        <v>85</v>
      </c>
      <c r="B27">
        <v>52</v>
      </c>
      <c r="C27">
        <v>30.04</v>
      </c>
      <c r="D27">
        <v>18.239999999999998</v>
      </c>
      <c r="E27">
        <v>0.35</v>
      </c>
      <c r="F27">
        <v>48.63</v>
      </c>
    </row>
    <row r="28" spans="1:6" x14ac:dyDescent="0.3">
      <c r="A28" s="1" t="s">
        <v>86</v>
      </c>
      <c r="B28">
        <v>53</v>
      </c>
      <c r="C28">
        <v>30.04</v>
      </c>
      <c r="D28">
        <v>9.1199999999999992</v>
      </c>
      <c r="E28">
        <v>0.35</v>
      </c>
      <c r="F28">
        <v>39.51</v>
      </c>
    </row>
    <row r="29" spans="1:6" x14ac:dyDescent="0.3">
      <c r="A29" s="1" t="s">
        <v>87</v>
      </c>
      <c r="B29">
        <v>54</v>
      </c>
      <c r="C29">
        <v>30.04</v>
      </c>
      <c r="D29">
        <v>0</v>
      </c>
      <c r="E29">
        <v>0.35</v>
      </c>
      <c r="F29">
        <v>30.39</v>
      </c>
    </row>
    <row r="30" spans="1:6" x14ac:dyDescent="0.3">
      <c r="A30" s="1" t="s">
        <v>88</v>
      </c>
      <c r="B30">
        <v>55</v>
      </c>
      <c r="C30">
        <v>25.95</v>
      </c>
      <c r="D30">
        <v>18.79</v>
      </c>
      <c r="E30">
        <v>0.35</v>
      </c>
      <c r="F30">
        <v>45.09</v>
      </c>
    </row>
    <row r="31" spans="1:6" x14ac:dyDescent="0.3">
      <c r="A31" s="1" t="s">
        <v>89</v>
      </c>
      <c r="B31">
        <v>56</v>
      </c>
      <c r="C31">
        <v>25.95</v>
      </c>
      <c r="D31">
        <v>9.4</v>
      </c>
      <c r="E31">
        <v>0.35</v>
      </c>
      <c r="F31">
        <v>35.700000000000003</v>
      </c>
    </row>
    <row r="32" spans="1:6" x14ac:dyDescent="0.3">
      <c r="A32" s="1" t="s">
        <v>90</v>
      </c>
      <c r="B32">
        <v>57</v>
      </c>
      <c r="C32">
        <v>25.95</v>
      </c>
      <c r="D32">
        <v>0</v>
      </c>
      <c r="E32">
        <v>0.35</v>
      </c>
      <c r="F32">
        <v>26.3</v>
      </c>
    </row>
    <row r="33" spans="1:6" x14ac:dyDescent="0.3">
      <c r="A33" s="1" t="s">
        <v>91</v>
      </c>
      <c r="B33">
        <v>60</v>
      </c>
      <c r="C33">
        <v>10.28</v>
      </c>
      <c r="D33">
        <v>16.899999999999999</v>
      </c>
      <c r="E33">
        <v>0.35</v>
      </c>
      <c r="F33">
        <v>27.53</v>
      </c>
    </row>
    <row r="34" spans="1:6" x14ac:dyDescent="0.3">
      <c r="A34" s="1" t="s">
        <v>92</v>
      </c>
      <c r="B34">
        <v>61</v>
      </c>
      <c r="C34">
        <v>7.63</v>
      </c>
      <c r="D34">
        <v>16.899999999999999</v>
      </c>
      <c r="E34">
        <v>0.35</v>
      </c>
      <c r="F34">
        <v>24.88</v>
      </c>
    </row>
    <row r="35" spans="1:6" x14ac:dyDescent="0.3">
      <c r="A35" s="1" t="s">
        <v>93</v>
      </c>
      <c r="B35">
        <v>62</v>
      </c>
      <c r="C35">
        <v>7.63</v>
      </c>
      <c r="D35">
        <v>16.899999999999999</v>
      </c>
      <c r="E35">
        <v>0.35</v>
      </c>
      <c r="F35">
        <v>24.88</v>
      </c>
    </row>
    <row r="36" spans="1:6" x14ac:dyDescent="0.3">
      <c r="A36" s="1" t="s">
        <v>94</v>
      </c>
      <c r="B36">
        <v>63</v>
      </c>
      <c r="C36">
        <v>7.63</v>
      </c>
      <c r="D36">
        <v>8.4499999999999993</v>
      </c>
      <c r="E36">
        <v>0.35</v>
      </c>
      <c r="F36">
        <v>16.43</v>
      </c>
    </row>
    <row r="37" spans="1:6" x14ac:dyDescent="0.3">
      <c r="A37" s="1" t="s">
        <v>95</v>
      </c>
      <c r="B37">
        <v>64</v>
      </c>
      <c r="C37">
        <v>7.63</v>
      </c>
      <c r="D37">
        <v>0</v>
      </c>
      <c r="E37">
        <v>0.35</v>
      </c>
      <c r="F37">
        <v>7.98</v>
      </c>
    </row>
    <row r="38" spans="1:6" x14ac:dyDescent="0.3">
      <c r="A38" s="1" t="s">
        <v>96</v>
      </c>
      <c r="B38">
        <v>71</v>
      </c>
      <c r="C38">
        <v>8.56</v>
      </c>
      <c r="D38">
        <v>18.670000000000002</v>
      </c>
      <c r="E38">
        <v>0.28000000000000003</v>
      </c>
      <c r="F38">
        <v>27.51</v>
      </c>
    </row>
    <row r="39" spans="1:6" x14ac:dyDescent="0.3">
      <c r="A39" s="1" t="s">
        <v>97</v>
      </c>
      <c r="B39">
        <v>81</v>
      </c>
      <c r="C39">
        <v>56.76</v>
      </c>
      <c r="D39">
        <v>19.239999999999998</v>
      </c>
      <c r="E39">
        <v>0.35</v>
      </c>
      <c r="F39">
        <v>76.349999999999994</v>
      </c>
    </row>
    <row r="40" spans="1:6" x14ac:dyDescent="0.3">
      <c r="A40" s="1" t="s">
        <v>98</v>
      </c>
      <c r="B40">
        <v>91</v>
      </c>
      <c r="C40">
        <v>51.7</v>
      </c>
      <c r="D40">
        <v>17.21</v>
      </c>
      <c r="E40">
        <v>0.68</v>
      </c>
      <c r="F40">
        <v>69.59</v>
      </c>
    </row>
    <row r="41" spans="1:6" x14ac:dyDescent="0.3">
      <c r="A41" s="1" t="s">
        <v>99</v>
      </c>
      <c r="B41">
        <v>100</v>
      </c>
      <c r="C41">
        <v>26.1</v>
      </c>
      <c r="D41">
        <v>8.69</v>
      </c>
      <c r="E41">
        <v>0.68</v>
      </c>
      <c r="F41">
        <v>35.47</v>
      </c>
    </row>
    <row r="42" spans="1:6" x14ac:dyDescent="0.3">
      <c r="A42" s="1" t="s">
        <v>100</v>
      </c>
      <c r="B42">
        <v>101</v>
      </c>
      <c r="C42">
        <v>26.1</v>
      </c>
      <c r="D42">
        <v>4.34</v>
      </c>
      <c r="E42">
        <v>0.68</v>
      </c>
      <c r="F42">
        <v>31.12</v>
      </c>
    </row>
    <row r="43" spans="1:6" x14ac:dyDescent="0.3">
      <c r="A43" s="1" t="s">
        <v>101</v>
      </c>
      <c r="B43">
        <v>102</v>
      </c>
      <c r="C43">
        <v>26.1</v>
      </c>
      <c r="D43">
        <v>0</v>
      </c>
      <c r="E43">
        <v>0.68</v>
      </c>
      <c r="F43">
        <v>26.78</v>
      </c>
    </row>
    <row r="44" spans="1:6" x14ac:dyDescent="0.3">
      <c r="A44" s="1" t="s">
        <v>102</v>
      </c>
      <c r="B44">
        <v>110</v>
      </c>
      <c r="C44">
        <v>9.81</v>
      </c>
      <c r="D44">
        <v>18.09</v>
      </c>
      <c r="E44">
        <v>0.11</v>
      </c>
      <c r="F44">
        <v>28.01</v>
      </c>
    </row>
    <row r="45" spans="1:6" x14ac:dyDescent="0.3">
      <c r="A45" s="1" t="s">
        <v>103</v>
      </c>
      <c r="B45">
        <v>111</v>
      </c>
      <c r="C45">
        <v>9.81</v>
      </c>
      <c r="D45">
        <v>18.09</v>
      </c>
      <c r="E45">
        <v>0.11</v>
      </c>
      <c r="F45">
        <v>28.01</v>
      </c>
    </row>
    <row r="46" spans="1:6" x14ac:dyDescent="0.3">
      <c r="A46" s="1" t="s">
        <v>104</v>
      </c>
      <c r="B46">
        <v>112</v>
      </c>
      <c r="C46">
        <v>9.81</v>
      </c>
      <c r="D46">
        <v>9.0399999999999991</v>
      </c>
      <c r="E46">
        <v>0.11</v>
      </c>
      <c r="F46">
        <v>18.96</v>
      </c>
    </row>
    <row r="47" spans="1:6" x14ac:dyDescent="0.3">
      <c r="A47" s="1" t="s">
        <v>105</v>
      </c>
      <c r="B47">
        <v>113</v>
      </c>
      <c r="C47">
        <v>9.81</v>
      </c>
      <c r="D47">
        <v>0</v>
      </c>
      <c r="E47">
        <v>0.11</v>
      </c>
      <c r="F47">
        <v>9.92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DEF1-01EA-48C6-A0F0-DD47F6BDC70F}">
  <dimension ref="A1:F47"/>
  <sheetViews>
    <sheetView topLeftCell="A12" workbookViewId="0">
      <selection activeCell="A15" sqref="A15"/>
    </sheetView>
  </sheetViews>
  <sheetFormatPr defaultRowHeight="14.4" x14ac:dyDescent="0.3"/>
  <cols>
    <col min="1" max="1" width="22.21875" bestFit="1" customWidth="1"/>
    <col min="2" max="2" width="13.6640625" bestFit="1" customWidth="1"/>
    <col min="3" max="3" width="19.21875" bestFit="1" customWidth="1"/>
    <col min="4" max="4" width="17.88671875" bestFit="1" customWidth="1"/>
    <col min="5" max="5" width="22.33203125" bestFit="1" customWidth="1"/>
    <col min="6" max="6" width="10.77734375" bestFit="1" customWidth="1"/>
  </cols>
  <sheetData>
    <row r="1" spans="1:6" x14ac:dyDescent="0.3">
      <c r="A1" t="s">
        <v>391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 x14ac:dyDescent="0.3">
      <c r="A2" s="1" t="s">
        <v>397</v>
      </c>
      <c r="B2">
        <v>10</v>
      </c>
      <c r="C2">
        <v>52.19</v>
      </c>
      <c r="D2">
        <v>17.38</v>
      </c>
      <c r="E2">
        <v>0.68</v>
      </c>
      <c r="F2">
        <v>70.25</v>
      </c>
    </row>
    <row r="3" spans="1:6" x14ac:dyDescent="0.3">
      <c r="A3" s="1" t="s">
        <v>398</v>
      </c>
      <c r="B3">
        <v>11</v>
      </c>
      <c r="C3">
        <v>32.19</v>
      </c>
      <c r="D3">
        <v>17.38</v>
      </c>
      <c r="E3">
        <v>0.68</v>
      </c>
      <c r="F3">
        <v>50.25</v>
      </c>
    </row>
    <row r="4" spans="1:6" x14ac:dyDescent="0.3">
      <c r="A4" s="1" t="s">
        <v>399</v>
      </c>
      <c r="B4">
        <v>20</v>
      </c>
      <c r="C4">
        <v>34.25</v>
      </c>
      <c r="D4">
        <v>11.4</v>
      </c>
      <c r="E4">
        <v>0.68</v>
      </c>
      <c r="F4">
        <v>46.33</v>
      </c>
    </row>
    <row r="5" spans="1:6" x14ac:dyDescent="0.3">
      <c r="A5" s="1" t="s">
        <v>400</v>
      </c>
      <c r="B5">
        <v>21</v>
      </c>
      <c r="C5">
        <v>34.25</v>
      </c>
      <c r="D5">
        <v>5.7</v>
      </c>
      <c r="E5">
        <v>0.68</v>
      </c>
      <c r="F5">
        <v>40.630000000000003</v>
      </c>
    </row>
    <row r="6" spans="1:6" x14ac:dyDescent="0.3">
      <c r="A6" s="1" t="s">
        <v>401</v>
      </c>
      <c r="B6">
        <v>22</v>
      </c>
      <c r="C6">
        <v>34.25</v>
      </c>
      <c r="D6">
        <v>0</v>
      </c>
      <c r="E6">
        <v>0.68</v>
      </c>
      <c r="F6">
        <v>34.93</v>
      </c>
    </row>
    <row r="7" spans="1:6" x14ac:dyDescent="0.3">
      <c r="A7" s="1" t="s">
        <v>65</v>
      </c>
      <c r="B7">
        <v>23</v>
      </c>
      <c r="C7">
        <v>42.41</v>
      </c>
      <c r="D7">
        <v>14.12</v>
      </c>
      <c r="E7">
        <v>0.68</v>
      </c>
      <c r="F7">
        <v>57.21</v>
      </c>
    </row>
    <row r="8" spans="1:6" x14ac:dyDescent="0.3">
      <c r="A8" s="1" t="s">
        <v>66</v>
      </c>
      <c r="B8">
        <v>24</v>
      </c>
      <c r="C8">
        <v>42.41</v>
      </c>
      <c r="D8">
        <v>12.56</v>
      </c>
      <c r="E8">
        <v>0.68</v>
      </c>
      <c r="F8">
        <v>55.65</v>
      </c>
    </row>
    <row r="9" spans="1:6" x14ac:dyDescent="0.3">
      <c r="A9" s="1" t="s">
        <v>67</v>
      </c>
      <c r="B9">
        <v>25</v>
      </c>
      <c r="C9">
        <v>42.41</v>
      </c>
      <c r="D9">
        <v>11.01</v>
      </c>
      <c r="E9">
        <v>0.68</v>
      </c>
      <c r="F9">
        <v>54.1</v>
      </c>
    </row>
    <row r="10" spans="1:6" x14ac:dyDescent="0.3">
      <c r="A10" s="1" t="s">
        <v>68</v>
      </c>
      <c r="B10">
        <v>26</v>
      </c>
      <c r="C10">
        <v>45.67</v>
      </c>
      <c r="D10">
        <v>15.2</v>
      </c>
      <c r="E10">
        <v>0.68</v>
      </c>
      <c r="F10">
        <v>61.55</v>
      </c>
    </row>
    <row r="11" spans="1:6" x14ac:dyDescent="0.3">
      <c r="A11" s="1" t="s">
        <v>402</v>
      </c>
      <c r="B11">
        <v>27</v>
      </c>
      <c r="C11">
        <v>45.67</v>
      </c>
      <c r="D11">
        <v>13.84</v>
      </c>
      <c r="E11">
        <v>0.68</v>
      </c>
      <c r="F11">
        <v>60.19</v>
      </c>
    </row>
    <row r="12" spans="1:6" x14ac:dyDescent="0.3">
      <c r="A12" s="1" t="s">
        <v>403</v>
      </c>
      <c r="B12">
        <v>28</v>
      </c>
      <c r="C12">
        <v>45.67</v>
      </c>
      <c r="D12">
        <v>12.47</v>
      </c>
      <c r="E12">
        <v>0.68</v>
      </c>
      <c r="F12">
        <v>58.82</v>
      </c>
    </row>
    <row r="13" spans="1:6" x14ac:dyDescent="0.3">
      <c r="A13" s="1" t="s">
        <v>404</v>
      </c>
      <c r="B13">
        <v>29</v>
      </c>
      <c r="C13">
        <v>44.04</v>
      </c>
      <c r="D13">
        <v>14.66</v>
      </c>
      <c r="E13">
        <v>0.68</v>
      </c>
      <c r="F13">
        <v>59.38</v>
      </c>
    </row>
    <row r="14" spans="1:6" x14ac:dyDescent="0.3">
      <c r="A14" s="1" t="s">
        <v>405</v>
      </c>
      <c r="B14">
        <v>30</v>
      </c>
      <c r="C14">
        <v>44.04</v>
      </c>
      <c r="D14">
        <v>11.95</v>
      </c>
      <c r="E14">
        <v>0.68</v>
      </c>
      <c r="F14">
        <v>56.67</v>
      </c>
    </row>
    <row r="15" spans="1:6" x14ac:dyDescent="0.3">
      <c r="A15" s="1" t="s">
        <v>406</v>
      </c>
      <c r="B15">
        <v>31</v>
      </c>
      <c r="C15">
        <v>44.04</v>
      </c>
      <c r="D15">
        <v>9.24</v>
      </c>
      <c r="E15">
        <v>0.68</v>
      </c>
      <c r="F15">
        <v>53.96</v>
      </c>
    </row>
    <row r="16" spans="1:6" x14ac:dyDescent="0.3">
      <c r="A16" s="1" t="s">
        <v>407</v>
      </c>
      <c r="B16">
        <v>32</v>
      </c>
      <c r="C16">
        <v>47.3</v>
      </c>
      <c r="D16">
        <v>15.75</v>
      </c>
      <c r="E16">
        <v>0.68</v>
      </c>
      <c r="F16">
        <v>63.73</v>
      </c>
    </row>
    <row r="17" spans="1:6" x14ac:dyDescent="0.3">
      <c r="A17" s="1" t="s">
        <v>408</v>
      </c>
      <c r="B17">
        <v>33</v>
      </c>
      <c r="C17">
        <v>47.3</v>
      </c>
      <c r="D17">
        <v>13.46</v>
      </c>
      <c r="E17">
        <v>0.68</v>
      </c>
      <c r="F17">
        <v>61.44</v>
      </c>
    </row>
    <row r="18" spans="1:6" x14ac:dyDescent="0.3">
      <c r="A18" s="1" t="s">
        <v>409</v>
      </c>
      <c r="B18">
        <v>34</v>
      </c>
      <c r="C18">
        <v>47.3</v>
      </c>
      <c r="D18">
        <v>11.18</v>
      </c>
      <c r="E18">
        <v>0.68</v>
      </c>
      <c r="F18">
        <v>59.16</v>
      </c>
    </row>
    <row r="19" spans="1:6" x14ac:dyDescent="0.3">
      <c r="A19" s="1" t="s">
        <v>410</v>
      </c>
      <c r="B19">
        <v>38</v>
      </c>
      <c r="C19">
        <v>52.19</v>
      </c>
      <c r="D19">
        <v>17.38</v>
      </c>
      <c r="E19">
        <v>0.68</v>
      </c>
      <c r="F19">
        <v>70.25</v>
      </c>
    </row>
    <row r="20" spans="1:6" x14ac:dyDescent="0.3">
      <c r="A20" s="1" t="s">
        <v>411</v>
      </c>
      <c r="B20">
        <v>39</v>
      </c>
      <c r="C20">
        <v>52.19</v>
      </c>
      <c r="D20">
        <v>8.69</v>
      </c>
      <c r="E20">
        <v>0.68</v>
      </c>
      <c r="F20">
        <v>61.56</v>
      </c>
    </row>
    <row r="21" spans="1:6" x14ac:dyDescent="0.3">
      <c r="A21" s="1" t="s">
        <v>412</v>
      </c>
      <c r="B21">
        <v>40</v>
      </c>
      <c r="C21">
        <v>52.19</v>
      </c>
      <c r="D21">
        <v>0</v>
      </c>
      <c r="E21">
        <v>0.68</v>
      </c>
      <c r="F21">
        <v>52.87</v>
      </c>
    </row>
    <row r="22" spans="1:6" x14ac:dyDescent="0.3">
      <c r="A22" s="1" t="s">
        <v>413</v>
      </c>
      <c r="B22">
        <v>47</v>
      </c>
      <c r="C22">
        <v>32.65</v>
      </c>
      <c r="E22">
        <v>0.35</v>
      </c>
      <c r="F22">
        <v>33</v>
      </c>
    </row>
    <row r="23" spans="1:6" x14ac:dyDescent="0.3">
      <c r="A23" s="1" t="s">
        <v>414</v>
      </c>
      <c r="B23">
        <v>48</v>
      </c>
      <c r="C23">
        <v>32.65</v>
      </c>
      <c r="D23">
        <v>6.4</v>
      </c>
      <c r="E23">
        <v>0.35</v>
      </c>
      <c r="F23">
        <v>33</v>
      </c>
    </row>
    <row r="24" spans="1:6" x14ac:dyDescent="0.3">
      <c r="A24" s="1" t="s">
        <v>415</v>
      </c>
      <c r="B24">
        <v>49</v>
      </c>
      <c r="C24">
        <v>32.65</v>
      </c>
      <c r="D24">
        <v>1.1499999999999999</v>
      </c>
      <c r="E24">
        <v>0.35</v>
      </c>
      <c r="F24">
        <v>33</v>
      </c>
    </row>
    <row r="25" spans="1:6" x14ac:dyDescent="0.3">
      <c r="A25" s="1" t="s">
        <v>416</v>
      </c>
      <c r="B25">
        <v>50</v>
      </c>
      <c r="C25">
        <v>32.770000000000003</v>
      </c>
      <c r="D25">
        <v>19.899999999999999</v>
      </c>
      <c r="E25">
        <v>0.35</v>
      </c>
      <c r="F25">
        <v>53.02</v>
      </c>
    </row>
    <row r="26" spans="1:6" x14ac:dyDescent="0.3">
      <c r="A26" s="1" t="s">
        <v>417</v>
      </c>
      <c r="B26">
        <v>51</v>
      </c>
      <c r="C26">
        <v>25.95</v>
      </c>
      <c r="D26">
        <v>18.79</v>
      </c>
      <c r="E26">
        <v>0.35</v>
      </c>
      <c r="F26">
        <v>45.09</v>
      </c>
    </row>
    <row r="27" spans="1:6" x14ac:dyDescent="0.3">
      <c r="A27" s="1" t="s">
        <v>418</v>
      </c>
      <c r="B27">
        <v>52</v>
      </c>
      <c r="C27">
        <v>30.04</v>
      </c>
      <c r="D27">
        <v>18.239999999999998</v>
      </c>
      <c r="E27">
        <v>0.35</v>
      </c>
      <c r="F27">
        <v>48.63</v>
      </c>
    </row>
    <row r="28" spans="1:6" x14ac:dyDescent="0.3">
      <c r="A28" s="1" t="s">
        <v>419</v>
      </c>
      <c r="B28">
        <v>53</v>
      </c>
      <c r="C28">
        <v>30.04</v>
      </c>
      <c r="D28">
        <v>9.1199999999999992</v>
      </c>
      <c r="E28">
        <v>0.35</v>
      </c>
      <c r="F28">
        <v>39.51</v>
      </c>
    </row>
    <row r="29" spans="1:6" x14ac:dyDescent="0.3">
      <c r="A29" s="1" t="s">
        <v>420</v>
      </c>
      <c r="B29">
        <v>54</v>
      </c>
      <c r="C29">
        <v>30.04</v>
      </c>
      <c r="D29">
        <v>0</v>
      </c>
      <c r="E29">
        <v>0.35</v>
      </c>
      <c r="F29">
        <v>30.39</v>
      </c>
    </row>
    <row r="30" spans="1:6" x14ac:dyDescent="0.3">
      <c r="A30" s="1" t="s">
        <v>421</v>
      </c>
      <c r="B30">
        <v>55</v>
      </c>
      <c r="C30">
        <v>25.95</v>
      </c>
      <c r="D30">
        <v>18.79</v>
      </c>
      <c r="E30">
        <v>0.35</v>
      </c>
      <c r="F30">
        <v>45.09</v>
      </c>
    </row>
    <row r="31" spans="1:6" x14ac:dyDescent="0.3">
      <c r="A31" s="1" t="s">
        <v>422</v>
      </c>
      <c r="B31">
        <v>56</v>
      </c>
      <c r="C31">
        <v>25.95</v>
      </c>
      <c r="D31">
        <v>9.4</v>
      </c>
      <c r="E31">
        <v>0.35</v>
      </c>
      <c r="F31">
        <v>35.700000000000003</v>
      </c>
    </row>
    <row r="32" spans="1:6" x14ac:dyDescent="0.3">
      <c r="A32" s="1" t="s">
        <v>423</v>
      </c>
      <c r="B32">
        <v>57</v>
      </c>
      <c r="C32">
        <v>25.95</v>
      </c>
      <c r="D32">
        <v>0</v>
      </c>
      <c r="E32">
        <v>0.35</v>
      </c>
      <c r="F32">
        <v>26.3</v>
      </c>
    </row>
    <row r="33" spans="1:6" x14ac:dyDescent="0.3">
      <c r="A33" s="1" t="s">
        <v>424</v>
      </c>
      <c r="B33">
        <v>60</v>
      </c>
      <c r="C33">
        <v>10.28</v>
      </c>
      <c r="D33">
        <v>16.899999999999999</v>
      </c>
      <c r="E33">
        <v>0.35</v>
      </c>
      <c r="F33">
        <v>27.53</v>
      </c>
    </row>
    <row r="34" spans="1:6" x14ac:dyDescent="0.3">
      <c r="A34" s="1" t="s">
        <v>425</v>
      </c>
      <c r="B34">
        <v>61</v>
      </c>
      <c r="C34">
        <v>7.63</v>
      </c>
      <c r="D34">
        <v>16.899999999999999</v>
      </c>
      <c r="E34">
        <v>0.35</v>
      </c>
      <c r="F34">
        <v>24.88</v>
      </c>
    </row>
    <row r="35" spans="1:6" x14ac:dyDescent="0.3">
      <c r="A35" s="1" t="s">
        <v>426</v>
      </c>
      <c r="B35">
        <v>62</v>
      </c>
      <c r="C35">
        <v>7.63</v>
      </c>
      <c r="D35">
        <v>16.899999999999999</v>
      </c>
      <c r="E35">
        <v>0.35</v>
      </c>
      <c r="F35">
        <v>24.88</v>
      </c>
    </row>
    <row r="36" spans="1:6" x14ac:dyDescent="0.3">
      <c r="A36" s="1" t="s">
        <v>427</v>
      </c>
      <c r="B36">
        <v>63</v>
      </c>
      <c r="C36">
        <v>7.63</v>
      </c>
      <c r="D36">
        <v>8.4499999999999993</v>
      </c>
      <c r="E36">
        <v>0.35</v>
      </c>
      <c r="F36">
        <v>16.43</v>
      </c>
    </row>
    <row r="37" spans="1:6" x14ac:dyDescent="0.3">
      <c r="A37" s="1" t="s">
        <v>428</v>
      </c>
      <c r="B37">
        <v>64</v>
      </c>
      <c r="C37">
        <v>7.63</v>
      </c>
      <c r="D37">
        <v>0</v>
      </c>
      <c r="E37">
        <v>0.35</v>
      </c>
      <c r="F37">
        <v>7.98</v>
      </c>
    </row>
    <row r="38" spans="1:6" x14ac:dyDescent="0.3">
      <c r="A38" s="1" t="s">
        <v>429</v>
      </c>
      <c r="B38">
        <v>71</v>
      </c>
      <c r="C38">
        <v>8.56</v>
      </c>
      <c r="D38">
        <v>18.670000000000002</v>
      </c>
      <c r="E38">
        <v>0.28000000000000003</v>
      </c>
      <c r="F38">
        <v>27.51</v>
      </c>
    </row>
    <row r="39" spans="1:6" x14ac:dyDescent="0.3">
      <c r="A39" s="1" t="s">
        <v>430</v>
      </c>
      <c r="B39">
        <v>81</v>
      </c>
      <c r="C39">
        <v>56.76</v>
      </c>
      <c r="D39">
        <v>19.239999999999998</v>
      </c>
      <c r="E39">
        <v>0.35</v>
      </c>
      <c r="F39">
        <v>76.349999999999994</v>
      </c>
    </row>
    <row r="40" spans="1:6" x14ac:dyDescent="0.3">
      <c r="A40" s="1" t="s">
        <v>431</v>
      </c>
      <c r="B40">
        <v>91</v>
      </c>
      <c r="C40">
        <v>51.7</v>
      </c>
      <c r="D40">
        <v>17.21</v>
      </c>
      <c r="E40">
        <v>0.68</v>
      </c>
      <c r="F40">
        <v>69.59</v>
      </c>
    </row>
    <row r="41" spans="1:6" x14ac:dyDescent="0.3">
      <c r="A41" s="1" t="s">
        <v>432</v>
      </c>
      <c r="B41">
        <v>100</v>
      </c>
      <c r="C41">
        <v>26.1</v>
      </c>
      <c r="D41">
        <v>8.69</v>
      </c>
      <c r="E41">
        <v>0.68</v>
      </c>
      <c r="F41">
        <v>35.47</v>
      </c>
    </row>
    <row r="42" spans="1:6" x14ac:dyDescent="0.3">
      <c r="A42" s="1" t="s">
        <v>433</v>
      </c>
      <c r="B42">
        <v>101</v>
      </c>
      <c r="C42">
        <v>26.1</v>
      </c>
      <c r="D42">
        <v>4.34</v>
      </c>
      <c r="E42">
        <v>0.68</v>
      </c>
      <c r="F42">
        <v>31.12</v>
      </c>
    </row>
    <row r="43" spans="1:6" x14ac:dyDescent="0.3">
      <c r="A43" s="1" t="s">
        <v>434</v>
      </c>
      <c r="B43">
        <v>102</v>
      </c>
      <c r="C43">
        <v>26.1</v>
      </c>
      <c r="D43">
        <v>0</v>
      </c>
      <c r="E43">
        <v>0.68</v>
      </c>
      <c r="F43">
        <v>26.78</v>
      </c>
    </row>
    <row r="44" spans="1:6" x14ac:dyDescent="0.3">
      <c r="A44" s="1" t="s">
        <v>435</v>
      </c>
      <c r="B44">
        <v>110</v>
      </c>
      <c r="C44">
        <v>9.81</v>
      </c>
      <c r="D44">
        <v>18.09</v>
      </c>
      <c r="E44">
        <v>0.11</v>
      </c>
      <c r="F44">
        <v>28.01</v>
      </c>
    </row>
    <row r="45" spans="1:6" x14ac:dyDescent="0.3">
      <c r="A45" s="1" t="s">
        <v>436</v>
      </c>
      <c r="B45">
        <v>111</v>
      </c>
      <c r="C45">
        <v>9.81</v>
      </c>
      <c r="D45">
        <v>18.09</v>
      </c>
      <c r="E45">
        <v>0.11</v>
      </c>
      <c r="F45">
        <v>28.01</v>
      </c>
    </row>
    <row r="46" spans="1:6" x14ac:dyDescent="0.3">
      <c r="A46" s="1" t="s">
        <v>437</v>
      </c>
      <c r="B46">
        <v>112</v>
      </c>
      <c r="C46">
        <v>9.81</v>
      </c>
      <c r="D46">
        <v>9.0399999999999991</v>
      </c>
      <c r="E46">
        <v>0.11</v>
      </c>
      <c r="F46">
        <v>18.96</v>
      </c>
    </row>
    <row r="47" spans="1:6" x14ac:dyDescent="0.3">
      <c r="A47" s="1" t="s">
        <v>438</v>
      </c>
      <c r="B47">
        <v>113</v>
      </c>
      <c r="C47">
        <v>9.81</v>
      </c>
      <c r="D47">
        <v>0</v>
      </c>
      <c r="E47">
        <v>0.11</v>
      </c>
      <c r="F47">
        <v>9.92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05EC-7106-420F-BED3-D94901260057}">
  <dimension ref="A1:F47"/>
  <sheetViews>
    <sheetView workbookViewId="0">
      <selection sqref="A1:F47"/>
    </sheetView>
  </sheetViews>
  <sheetFormatPr defaultRowHeight="14.4" x14ac:dyDescent="0.3"/>
  <cols>
    <col min="1" max="1" width="22.21875" bestFit="1" customWidth="1"/>
    <col min="2" max="2" width="13.6640625" bestFit="1" customWidth="1"/>
    <col min="3" max="3" width="19.21875" bestFit="1" customWidth="1"/>
    <col min="4" max="4" width="17.88671875" bestFit="1" customWidth="1"/>
    <col min="5" max="5" width="22.33203125" bestFit="1" customWidth="1"/>
    <col min="6" max="6" width="10.77734375" bestFit="1" customWidth="1"/>
  </cols>
  <sheetData>
    <row r="1" spans="1:6" x14ac:dyDescent="0.3">
      <c r="A1" t="s">
        <v>391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 x14ac:dyDescent="0.3">
      <c r="A2" s="1" t="s">
        <v>397</v>
      </c>
      <c r="B2">
        <v>10</v>
      </c>
      <c r="C2">
        <v>52.19</v>
      </c>
      <c r="D2">
        <v>17.38</v>
      </c>
      <c r="E2">
        <v>0.68</v>
      </c>
      <c r="F2">
        <v>70.25</v>
      </c>
    </row>
    <row r="3" spans="1:6" x14ac:dyDescent="0.3">
      <c r="A3" s="1" t="s">
        <v>398</v>
      </c>
      <c r="B3">
        <v>11</v>
      </c>
      <c r="C3">
        <v>32.19</v>
      </c>
      <c r="D3">
        <v>17.38</v>
      </c>
      <c r="E3">
        <v>0.68</v>
      </c>
      <c r="F3">
        <v>50.25</v>
      </c>
    </row>
    <row r="4" spans="1:6" x14ac:dyDescent="0.3">
      <c r="A4" s="1" t="s">
        <v>399</v>
      </c>
      <c r="B4">
        <v>20</v>
      </c>
      <c r="C4">
        <v>34.25</v>
      </c>
      <c r="D4">
        <v>11.4</v>
      </c>
      <c r="E4">
        <v>0.68</v>
      </c>
      <c r="F4">
        <v>46.33</v>
      </c>
    </row>
    <row r="5" spans="1:6" x14ac:dyDescent="0.3">
      <c r="A5" s="1" t="s">
        <v>400</v>
      </c>
      <c r="B5">
        <v>21</v>
      </c>
      <c r="C5">
        <v>34.25</v>
      </c>
      <c r="D5">
        <v>5.7</v>
      </c>
      <c r="E5">
        <v>0.68</v>
      </c>
      <c r="F5">
        <v>40.630000000000003</v>
      </c>
    </row>
    <row r="6" spans="1:6" x14ac:dyDescent="0.3">
      <c r="A6" s="1" t="s">
        <v>401</v>
      </c>
      <c r="B6">
        <v>22</v>
      </c>
      <c r="C6">
        <v>34.25</v>
      </c>
      <c r="D6">
        <v>0</v>
      </c>
      <c r="E6">
        <v>0.68</v>
      </c>
      <c r="F6">
        <v>34.93</v>
      </c>
    </row>
    <row r="7" spans="1:6" x14ac:dyDescent="0.3">
      <c r="A7" s="1" t="s">
        <v>65</v>
      </c>
      <c r="B7">
        <v>23</v>
      </c>
      <c r="C7">
        <v>42.41</v>
      </c>
      <c r="D7">
        <v>14.12</v>
      </c>
      <c r="E7">
        <v>0.68</v>
      </c>
      <c r="F7">
        <v>57.21</v>
      </c>
    </row>
    <row r="8" spans="1:6" x14ac:dyDescent="0.3">
      <c r="A8" s="1" t="s">
        <v>66</v>
      </c>
      <c r="B8">
        <v>24</v>
      </c>
      <c r="C8">
        <v>42.41</v>
      </c>
      <c r="D8">
        <v>12.56</v>
      </c>
      <c r="E8">
        <v>0.68</v>
      </c>
      <c r="F8">
        <v>55.65</v>
      </c>
    </row>
    <row r="9" spans="1:6" x14ac:dyDescent="0.3">
      <c r="A9" s="1" t="s">
        <v>67</v>
      </c>
      <c r="B9">
        <v>25</v>
      </c>
      <c r="C9">
        <v>42.41</v>
      </c>
      <c r="D9">
        <v>11.01</v>
      </c>
      <c r="E9">
        <v>0.68</v>
      </c>
      <c r="F9">
        <v>54.1</v>
      </c>
    </row>
    <row r="10" spans="1:6" x14ac:dyDescent="0.3">
      <c r="A10" s="1" t="s">
        <v>68</v>
      </c>
      <c r="B10">
        <v>26</v>
      </c>
      <c r="C10">
        <v>45.67</v>
      </c>
      <c r="D10">
        <v>15.2</v>
      </c>
      <c r="E10">
        <v>0.68</v>
      </c>
      <c r="F10">
        <v>61.55</v>
      </c>
    </row>
    <row r="11" spans="1:6" x14ac:dyDescent="0.3">
      <c r="A11" s="1" t="s">
        <v>402</v>
      </c>
      <c r="B11">
        <v>27</v>
      </c>
      <c r="C11">
        <v>45.67</v>
      </c>
      <c r="D11">
        <v>13.84</v>
      </c>
      <c r="E11">
        <v>0.68</v>
      </c>
      <c r="F11">
        <v>60.19</v>
      </c>
    </row>
    <row r="12" spans="1:6" x14ac:dyDescent="0.3">
      <c r="A12" s="1" t="s">
        <v>403</v>
      </c>
      <c r="B12">
        <v>28</v>
      </c>
      <c r="C12">
        <v>45.67</v>
      </c>
      <c r="D12">
        <v>12.47</v>
      </c>
      <c r="E12">
        <v>0.68</v>
      </c>
      <c r="F12">
        <v>58.82</v>
      </c>
    </row>
    <row r="13" spans="1:6" x14ac:dyDescent="0.3">
      <c r="A13" s="1" t="s">
        <v>404</v>
      </c>
      <c r="B13">
        <v>29</v>
      </c>
      <c r="C13">
        <v>44.04</v>
      </c>
      <c r="D13">
        <v>14.66</v>
      </c>
      <c r="E13">
        <v>0.68</v>
      </c>
      <c r="F13">
        <v>59.38</v>
      </c>
    </row>
    <row r="14" spans="1:6" x14ac:dyDescent="0.3">
      <c r="A14" s="1" t="s">
        <v>405</v>
      </c>
      <c r="B14">
        <v>30</v>
      </c>
      <c r="C14">
        <v>44.04</v>
      </c>
      <c r="D14">
        <v>11.95</v>
      </c>
      <c r="E14">
        <v>0.68</v>
      </c>
      <c r="F14">
        <v>56.67</v>
      </c>
    </row>
    <row r="15" spans="1:6" x14ac:dyDescent="0.3">
      <c r="A15" s="1" t="s">
        <v>406</v>
      </c>
      <c r="B15">
        <v>31</v>
      </c>
      <c r="C15">
        <v>44.04</v>
      </c>
      <c r="D15">
        <v>9.24</v>
      </c>
      <c r="E15">
        <v>0.68</v>
      </c>
      <c r="F15">
        <v>53.96</v>
      </c>
    </row>
    <row r="16" spans="1:6" x14ac:dyDescent="0.3">
      <c r="A16" s="1" t="s">
        <v>407</v>
      </c>
      <c r="B16">
        <v>32</v>
      </c>
      <c r="C16">
        <v>47.3</v>
      </c>
      <c r="D16">
        <v>15.75</v>
      </c>
      <c r="E16">
        <v>0.68</v>
      </c>
      <c r="F16">
        <v>63.73</v>
      </c>
    </row>
    <row r="17" spans="1:6" x14ac:dyDescent="0.3">
      <c r="A17" s="1" t="s">
        <v>408</v>
      </c>
      <c r="B17">
        <v>33</v>
      </c>
      <c r="C17">
        <v>47.3</v>
      </c>
      <c r="D17">
        <v>13.46</v>
      </c>
      <c r="E17">
        <v>0.68</v>
      </c>
      <c r="F17">
        <v>61.44</v>
      </c>
    </row>
    <row r="18" spans="1:6" x14ac:dyDescent="0.3">
      <c r="A18" s="1" t="s">
        <v>409</v>
      </c>
      <c r="B18">
        <v>34</v>
      </c>
      <c r="C18">
        <v>47.3</v>
      </c>
      <c r="D18">
        <v>11.18</v>
      </c>
      <c r="E18">
        <v>0.68</v>
      </c>
      <c r="F18">
        <v>59.16</v>
      </c>
    </row>
    <row r="19" spans="1:6" x14ac:dyDescent="0.3">
      <c r="A19" s="1" t="s">
        <v>410</v>
      </c>
      <c r="B19">
        <v>38</v>
      </c>
      <c r="C19">
        <v>52.19</v>
      </c>
      <c r="D19">
        <v>17.38</v>
      </c>
      <c r="E19">
        <v>0.68</v>
      </c>
      <c r="F19">
        <v>70.25</v>
      </c>
    </row>
    <row r="20" spans="1:6" x14ac:dyDescent="0.3">
      <c r="A20" s="1" t="s">
        <v>411</v>
      </c>
      <c r="B20">
        <v>39</v>
      </c>
      <c r="C20">
        <v>52.19</v>
      </c>
      <c r="D20">
        <v>8.69</v>
      </c>
      <c r="E20">
        <v>0.68</v>
      </c>
      <c r="F20">
        <v>61.56</v>
      </c>
    </row>
    <row r="21" spans="1:6" x14ac:dyDescent="0.3">
      <c r="A21" s="1" t="s">
        <v>412</v>
      </c>
      <c r="B21">
        <v>40</v>
      </c>
      <c r="C21">
        <v>52.19</v>
      </c>
      <c r="D21">
        <v>0</v>
      </c>
      <c r="E21">
        <v>0.68</v>
      </c>
      <c r="F21">
        <v>52.87</v>
      </c>
    </row>
    <row r="22" spans="1:6" x14ac:dyDescent="0.3">
      <c r="A22" s="1" t="s">
        <v>413</v>
      </c>
      <c r="B22">
        <v>47</v>
      </c>
      <c r="C22">
        <v>15.18</v>
      </c>
      <c r="D22">
        <v>11.65</v>
      </c>
      <c r="E22">
        <v>0.35</v>
      </c>
      <c r="F22">
        <v>27.18</v>
      </c>
    </row>
    <row r="23" spans="1:6" x14ac:dyDescent="0.3">
      <c r="A23" s="1" t="s">
        <v>414</v>
      </c>
      <c r="B23">
        <v>48</v>
      </c>
      <c r="C23">
        <v>15.18</v>
      </c>
      <c r="D23">
        <v>6.4</v>
      </c>
      <c r="E23">
        <v>0.35</v>
      </c>
      <c r="F23">
        <v>21.93</v>
      </c>
    </row>
    <row r="24" spans="1:6" x14ac:dyDescent="0.3">
      <c r="A24" s="1" t="s">
        <v>415</v>
      </c>
      <c r="B24">
        <v>49</v>
      </c>
      <c r="C24">
        <v>15.18</v>
      </c>
      <c r="D24">
        <v>1.1499999999999999</v>
      </c>
      <c r="E24">
        <v>0.35</v>
      </c>
      <c r="F24">
        <v>16.68</v>
      </c>
    </row>
    <row r="25" spans="1:6" x14ac:dyDescent="0.3">
      <c r="A25" s="1" t="s">
        <v>416</v>
      </c>
      <c r="B25">
        <v>50</v>
      </c>
      <c r="C25">
        <v>32.770000000000003</v>
      </c>
      <c r="D25">
        <v>19.899999999999999</v>
      </c>
      <c r="E25">
        <v>0.35</v>
      </c>
      <c r="F25">
        <v>53.02</v>
      </c>
    </row>
    <row r="26" spans="1:6" x14ac:dyDescent="0.3">
      <c r="A26" s="1" t="s">
        <v>417</v>
      </c>
      <c r="B26">
        <v>51</v>
      </c>
      <c r="C26">
        <v>25.95</v>
      </c>
      <c r="D26">
        <v>18.79</v>
      </c>
      <c r="E26">
        <v>0.35</v>
      </c>
      <c r="F26">
        <v>45.09</v>
      </c>
    </row>
    <row r="27" spans="1:6" x14ac:dyDescent="0.3">
      <c r="A27" s="1" t="s">
        <v>418</v>
      </c>
      <c r="B27">
        <v>52</v>
      </c>
      <c r="C27">
        <v>30.04</v>
      </c>
      <c r="D27">
        <v>18.239999999999998</v>
      </c>
      <c r="E27">
        <v>0.35</v>
      </c>
      <c r="F27">
        <v>48.63</v>
      </c>
    </row>
    <row r="28" spans="1:6" x14ac:dyDescent="0.3">
      <c r="A28" s="1" t="s">
        <v>419</v>
      </c>
      <c r="B28">
        <v>53</v>
      </c>
      <c r="C28">
        <v>30.04</v>
      </c>
      <c r="D28">
        <v>9.1199999999999992</v>
      </c>
      <c r="E28">
        <v>0.35</v>
      </c>
      <c r="F28">
        <v>39.51</v>
      </c>
    </row>
    <row r="29" spans="1:6" x14ac:dyDescent="0.3">
      <c r="A29" s="1" t="s">
        <v>420</v>
      </c>
      <c r="B29">
        <v>54</v>
      </c>
      <c r="C29">
        <v>30.04</v>
      </c>
      <c r="D29">
        <v>0</v>
      </c>
      <c r="E29">
        <v>0.35</v>
      </c>
      <c r="F29">
        <v>30.39</v>
      </c>
    </row>
    <row r="30" spans="1:6" x14ac:dyDescent="0.3">
      <c r="A30" s="1" t="s">
        <v>421</v>
      </c>
      <c r="B30">
        <v>55</v>
      </c>
      <c r="C30">
        <v>25.95</v>
      </c>
      <c r="D30">
        <v>18.79</v>
      </c>
      <c r="E30">
        <v>0.35</v>
      </c>
      <c r="F30">
        <v>45.09</v>
      </c>
    </row>
    <row r="31" spans="1:6" x14ac:dyDescent="0.3">
      <c r="A31" s="1" t="s">
        <v>422</v>
      </c>
      <c r="B31">
        <v>56</v>
      </c>
      <c r="C31">
        <v>25.95</v>
      </c>
      <c r="D31">
        <v>9.4</v>
      </c>
      <c r="E31">
        <v>0.35</v>
      </c>
      <c r="F31">
        <v>35.700000000000003</v>
      </c>
    </row>
    <row r="32" spans="1:6" x14ac:dyDescent="0.3">
      <c r="A32" s="1" t="s">
        <v>423</v>
      </c>
      <c r="B32">
        <v>57</v>
      </c>
      <c r="C32">
        <v>25.95</v>
      </c>
      <c r="D32">
        <v>0</v>
      </c>
      <c r="E32">
        <v>0.35</v>
      </c>
      <c r="F32">
        <v>26.3</v>
      </c>
    </row>
    <row r="33" spans="1:6" x14ac:dyDescent="0.3">
      <c r="A33" s="1" t="s">
        <v>424</v>
      </c>
      <c r="B33">
        <v>60</v>
      </c>
      <c r="C33">
        <v>10.15</v>
      </c>
      <c r="D33">
        <v>16.54</v>
      </c>
      <c r="E33">
        <v>0.35</v>
      </c>
      <c r="F33">
        <v>27.04</v>
      </c>
    </row>
    <row r="34" spans="1:6" x14ac:dyDescent="0.3">
      <c r="A34" s="1" t="s">
        <v>425</v>
      </c>
      <c r="B34">
        <v>61</v>
      </c>
      <c r="C34">
        <v>7.5</v>
      </c>
      <c r="D34">
        <v>16.54</v>
      </c>
      <c r="E34">
        <v>0.35</v>
      </c>
      <c r="F34">
        <v>24.39</v>
      </c>
    </row>
    <row r="35" spans="1:6" x14ac:dyDescent="0.3">
      <c r="A35" s="1" t="s">
        <v>426</v>
      </c>
      <c r="B35">
        <v>62</v>
      </c>
      <c r="C35">
        <v>7.5</v>
      </c>
      <c r="D35">
        <v>16.54</v>
      </c>
      <c r="E35">
        <v>0.35</v>
      </c>
      <c r="F35">
        <v>24.39</v>
      </c>
    </row>
    <row r="36" spans="1:6" x14ac:dyDescent="0.3">
      <c r="A36" s="1" t="s">
        <v>427</v>
      </c>
      <c r="B36">
        <v>63</v>
      </c>
      <c r="C36">
        <v>7.5</v>
      </c>
      <c r="D36">
        <v>8.27</v>
      </c>
      <c r="E36">
        <v>0.35</v>
      </c>
      <c r="F36">
        <v>16.12</v>
      </c>
    </row>
    <row r="37" spans="1:6" x14ac:dyDescent="0.3">
      <c r="A37" s="1" t="s">
        <v>428</v>
      </c>
      <c r="B37">
        <v>64</v>
      </c>
      <c r="C37">
        <v>7.5</v>
      </c>
      <c r="D37">
        <v>0</v>
      </c>
      <c r="E37">
        <v>0.35</v>
      </c>
      <c r="F37">
        <v>7.85</v>
      </c>
    </row>
    <row r="38" spans="1:6" x14ac:dyDescent="0.3">
      <c r="A38" s="1" t="s">
        <v>429</v>
      </c>
      <c r="B38">
        <v>71</v>
      </c>
      <c r="C38">
        <v>8.56</v>
      </c>
      <c r="D38">
        <v>20.079999999999998</v>
      </c>
      <c r="E38">
        <v>0.28000000000000003</v>
      </c>
      <c r="F38">
        <v>28.92</v>
      </c>
    </row>
    <row r="39" spans="1:6" x14ac:dyDescent="0.3">
      <c r="A39" s="1" t="s">
        <v>430</v>
      </c>
      <c r="B39">
        <v>81</v>
      </c>
      <c r="C39">
        <v>56.76</v>
      </c>
      <c r="D39">
        <v>19.239999999999998</v>
      </c>
      <c r="E39">
        <v>0.35</v>
      </c>
      <c r="F39">
        <v>76.349999999999994</v>
      </c>
    </row>
    <row r="40" spans="1:6" x14ac:dyDescent="0.3">
      <c r="A40" s="1" t="s">
        <v>431</v>
      </c>
      <c r="B40">
        <v>91</v>
      </c>
      <c r="C40">
        <v>51.7</v>
      </c>
      <c r="D40">
        <v>17.21</v>
      </c>
      <c r="E40">
        <v>0.68</v>
      </c>
      <c r="F40">
        <v>69.59</v>
      </c>
    </row>
    <row r="41" spans="1:6" x14ac:dyDescent="0.3">
      <c r="A41" s="1" t="s">
        <v>432</v>
      </c>
      <c r="B41">
        <v>100</v>
      </c>
      <c r="C41">
        <v>26.1</v>
      </c>
      <c r="D41">
        <v>8.69</v>
      </c>
      <c r="E41">
        <v>0.68</v>
      </c>
      <c r="F41">
        <v>35.47</v>
      </c>
    </row>
    <row r="42" spans="1:6" x14ac:dyDescent="0.3">
      <c r="A42" s="1" t="s">
        <v>433</v>
      </c>
      <c r="B42">
        <v>101</v>
      </c>
      <c r="C42">
        <v>26.1</v>
      </c>
      <c r="D42">
        <v>4.34</v>
      </c>
      <c r="E42">
        <v>0.68</v>
      </c>
      <c r="F42">
        <v>31.12</v>
      </c>
    </row>
    <row r="43" spans="1:6" x14ac:dyDescent="0.3">
      <c r="A43" s="1" t="s">
        <v>434</v>
      </c>
      <c r="B43">
        <v>102</v>
      </c>
      <c r="C43">
        <v>26.1</v>
      </c>
      <c r="D43">
        <v>0</v>
      </c>
      <c r="E43">
        <v>0.68</v>
      </c>
      <c r="F43">
        <v>26.78</v>
      </c>
    </row>
    <row r="44" spans="1:6" x14ac:dyDescent="0.3">
      <c r="A44" s="1" t="s">
        <v>435</v>
      </c>
      <c r="B44">
        <v>110</v>
      </c>
      <c r="C44">
        <v>9.58</v>
      </c>
      <c r="D44">
        <v>18.739999999999998</v>
      </c>
      <c r="E44">
        <v>0.11</v>
      </c>
      <c r="F44">
        <v>28.43</v>
      </c>
    </row>
    <row r="45" spans="1:6" x14ac:dyDescent="0.3">
      <c r="A45" s="1" t="s">
        <v>436</v>
      </c>
      <c r="B45">
        <v>111</v>
      </c>
      <c r="C45">
        <v>9.58</v>
      </c>
      <c r="D45">
        <v>18.739999999999998</v>
      </c>
      <c r="E45">
        <v>0.11</v>
      </c>
      <c r="F45">
        <v>28.43</v>
      </c>
    </row>
    <row r="46" spans="1:6" x14ac:dyDescent="0.3">
      <c r="A46" s="1" t="s">
        <v>437</v>
      </c>
      <c r="B46">
        <v>112</v>
      </c>
      <c r="C46">
        <v>9.58</v>
      </c>
      <c r="D46">
        <v>9.3699999999999992</v>
      </c>
      <c r="E46">
        <v>0.11</v>
      </c>
      <c r="F46">
        <v>19.059999999999999</v>
      </c>
    </row>
    <row r="47" spans="1:6" x14ac:dyDescent="0.3">
      <c r="A47" s="1" t="s">
        <v>438</v>
      </c>
      <c r="B47">
        <v>113</v>
      </c>
      <c r="C47">
        <v>9.58</v>
      </c>
      <c r="D47">
        <v>0</v>
      </c>
      <c r="E47">
        <v>0.11</v>
      </c>
      <c r="F47">
        <v>9.69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84E0-6301-47BB-9496-59731AE45870}">
  <dimension ref="A1:F47"/>
  <sheetViews>
    <sheetView workbookViewId="0">
      <selection sqref="A1:F47"/>
    </sheetView>
  </sheetViews>
  <sheetFormatPr defaultRowHeight="14.4" x14ac:dyDescent="0.3"/>
  <cols>
    <col min="1" max="1" width="22.21875" bestFit="1" customWidth="1"/>
    <col min="2" max="2" width="13.6640625" bestFit="1" customWidth="1"/>
    <col min="3" max="3" width="19.21875" bestFit="1" customWidth="1"/>
    <col min="4" max="4" width="17.88671875" bestFit="1" customWidth="1"/>
    <col min="5" max="5" width="22.33203125" bestFit="1" customWidth="1"/>
    <col min="6" max="6" width="10.77734375" bestFit="1" customWidth="1"/>
  </cols>
  <sheetData>
    <row r="1" spans="1:6" x14ac:dyDescent="0.3">
      <c r="A1" t="s">
        <v>391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 x14ac:dyDescent="0.3">
      <c r="A2" s="1" t="s">
        <v>397</v>
      </c>
      <c r="B2">
        <v>10</v>
      </c>
      <c r="C2">
        <v>52.19</v>
      </c>
      <c r="D2">
        <v>17.38</v>
      </c>
      <c r="E2">
        <v>0.68</v>
      </c>
      <c r="F2">
        <v>70.25</v>
      </c>
    </row>
    <row r="3" spans="1:6" x14ac:dyDescent="0.3">
      <c r="A3" s="1" t="s">
        <v>398</v>
      </c>
      <c r="B3">
        <v>11</v>
      </c>
      <c r="C3">
        <v>32.19</v>
      </c>
      <c r="D3">
        <v>17.38</v>
      </c>
      <c r="E3">
        <v>0.68</v>
      </c>
      <c r="F3">
        <v>50.25</v>
      </c>
    </row>
    <row r="4" spans="1:6" x14ac:dyDescent="0.3">
      <c r="A4" s="1" t="s">
        <v>399</v>
      </c>
      <c r="B4">
        <v>20</v>
      </c>
      <c r="C4">
        <v>34.25</v>
      </c>
      <c r="D4">
        <v>11.4</v>
      </c>
      <c r="E4">
        <v>0.68</v>
      </c>
      <c r="F4">
        <v>46.33</v>
      </c>
    </row>
    <row r="5" spans="1:6" x14ac:dyDescent="0.3">
      <c r="A5" s="1" t="s">
        <v>400</v>
      </c>
      <c r="B5">
        <v>21</v>
      </c>
      <c r="C5">
        <v>34.25</v>
      </c>
      <c r="D5">
        <v>5.7</v>
      </c>
      <c r="E5">
        <v>0.68</v>
      </c>
      <c r="F5">
        <v>40.630000000000003</v>
      </c>
    </row>
    <row r="6" spans="1:6" x14ac:dyDescent="0.3">
      <c r="A6" s="1" t="s">
        <v>401</v>
      </c>
      <c r="B6">
        <v>22</v>
      </c>
      <c r="C6">
        <v>34.25</v>
      </c>
      <c r="D6">
        <v>0</v>
      </c>
      <c r="E6">
        <v>0.68</v>
      </c>
      <c r="F6">
        <v>34.93</v>
      </c>
    </row>
    <row r="7" spans="1:6" x14ac:dyDescent="0.3">
      <c r="A7" s="1" t="s">
        <v>65</v>
      </c>
      <c r="B7">
        <v>23</v>
      </c>
      <c r="C7">
        <v>42.41</v>
      </c>
      <c r="D7">
        <v>14.12</v>
      </c>
      <c r="E7">
        <v>0.68</v>
      </c>
      <c r="F7">
        <v>57.21</v>
      </c>
    </row>
    <row r="8" spans="1:6" x14ac:dyDescent="0.3">
      <c r="A8" s="1" t="s">
        <v>66</v>
      </c>
      <c r="B8">
        <v>24</v>
      </c>
      <c r="C8">
        <v>42.41</v>
      </c>
      <c r="D8">
        <v>12.56</v>
      </c>
      <c r="E8">
        <v>0.68</v>
      </c>
      <c r="F8">
        <v>55.65</v>
      </c>
    </row>
    <row r="9" spans="1:6" x14ac:dyDescent="0.3">
      <c r="A9" s="1" t="s">
        <v>67</v>
      </c>
      <c r="B9">
        <v>25</v>
      </c>
      <c r="C9">
        <v>42.41</v>
      </c>
      <c r="D9">
        <v>11.01</v>
      </c>
      <c r="E9">
        <v>0.68</v>
      </c>
      <c r="F9">
        <v>54.1</v>
      </c>
    </row>
    <row r="10" spans="1:6" x14ac:dyDescent="0.3">
      <c r="A10" s="1" t="s">
        <v>68</v>
      </c>
      <c r="B10">
        <v>26</v>
      </c>
      <c r="C10">
        <v>45.67</v>
      </c>
      <c r="D10">
        <v>15.2</v>
      </c>
      <c r="E10">
        <v>0.68</v>
      </c>
      <c r="F10">
        <v>61.55</v>
      </c>
    </row>
    <row r="11" spans="1:6" x14ac:dyDescent="0.3">
      <c r="A11" s="1" t="s">
        <v>402</v>
      </c>
      <c r="B11">
        <v>27</v>
      </c>
      <c r="C11">
        <v>45.67</v>
      </c>
      <c r="D11">
        <v>13.84</v>
      </c>
      <c r="E11">
        <v>0.68</v>
      </c>
      <c r="F11">
        <v>60.19</v>
      </c>
    </row>
    <row r="12" spans="1:6" x14ac:dyDescent="0.3">
      <c r="A12" s="1" t="s">
        <v>403</v>
      </c>
      <c r="B12">
        <v>28</v>
      </c>
      <c r="C12">
        <v>45.67</v>
      </c>
      <c r="D12">
        <v>12.47</v>
      </c>
      <c r="E12">
        <v>0.68</v>
      </c>
      <c r="F12">
        <v>58.82</v>
      </c>
    </row>
    <row r="13" spans="1:6" x14ac:dyDescent="0.3">
      <c r="A13" s="1" t="s">
        <v>404</v>
      </c>
      <c r="B13">
        <v>29</v>
      </c>
      <c r="C13">
        <v>44.04</v>
      </c>
      <c r="D13">
        <v>14.66</v>
      </c>
      <c r="E13">
        <v>0.68</v>
      </c>
      <c r="F13">
        <v>59.38</v>
      </c>
    </row>
    <row r="14" spans="1:6" x14ac:dyDescent="0.3">
      <c r="A14" s="1" t="s">
        <v>405</v>
      </c>
      <c r="B14">
        <v>30</v>
      </c>
      <c r="C14">
        <v>44.04</v>
      </c>
      <c r="D14">
        <v>11.95</v>
      </c>
      <c r="E14">
        <v>0.68</v>
      </c>
      <c r="F14">
        <v>56.67</v>
      </c>
    </row>
    <row r="15" spans="1:6" x14ac:dyDescent="0.3">
      <c r="A15" s="1" t="s">
        <v>406</v>
      </c>
      <c r="B15">
        <v>31</v>
      </c>
      <c r="C15">
        <v>44.04</v>
      </c>
      <c r="D15">
        <v>9.24</v>
      </c>
      <c r="E15">
        <v>0.68</v>
      </c>
      <c r="F15">
        <v>53.96</v>
      </c>
    </row>
    <row r="16" spans="1:6" x14ac:dyDescent="0.3">
      <c r="A16" s="1" t="s">
        <v>407</v>
      </c>
      <c r="B16">
        <v>32</v>
      </c>
      <c r="C16">
        <v>47.3</v>
      </c>
      <c r="D16">
        <v>15.75</v>
      </c>
      <c r="E16">
        <v>0.68</v>
      </c>
      <c r="F16">
        <v>63.73</v>
      </c>
    </row>
    <row r="17" spans="1:6" x14ac:dyDescent="0.3">
      <c r="A17" s="1" t="s">
        <v>408</v>
      </c>
      <c r="B17">
        <v>33</v>
      </c>
      <c r="C17">
        <v>47.3</v>
      </c>
      <c r="D17">
        <v>13.46</v>
      </c>
      <c r="E17">
        <v>0.68</v>
      </c>
      <c r="F17">
        <v>61.44</v>
      </c>
    </row>
    <row r="18" spans="1:6" x14ac:dyDescent="0.3">
      <c r="A18" s="1" t="s">
        <v>409</v>
      </c>
      <c r="B18">
        <v>34</v>
      </c>
      <c r="C18">
        <v>47.3</v>
      </c>
      <c r="D18">
        <v>11.18</v>
      </c>
      <c r="E18">
        <v>0.68</v>
      </c>
      <c r="F18">
        <v>59.16</v>
      </c>
    </row>
    <row r="19" spans="1:6" x14ac:dyDescent="0.3">
      <c r="A19" s="1" t="s">
        <v>410</v>
      </c>
      <c r="B19">
        <v>38</v>
      </c>
      <c r="C19">
        <v>52.19</v>
      </c>
      <c r="D19">
        <v>17.38</v>
      </c>
      <c r="E19">
        <v>0.68</v>
      </c>
      <c r="F19">
        <v>70.25</v>
      </c>
    </row>
    <row r="20" spans="1:6" x14ac:dyDescent="0.3">
      <c r="A20" s="1" t="s">
        <v>411</v>
      </c>
      <c r="B20">
        <v>39</v>
      </c>
      <c r="C20">
        <v>52.19</v>
      </c>
      <c r="D20">
        <v>8.69</v>
      </c>
      <c r="E20">
        <v>0.68</v>
      </c>
      <c r="F20">
        <v>61.56</v>
      </c>
    </row>
    <row r="21" spans="1:6" x14ac:dyDescent="0.3">
      <c r="A21" s="1" t="s">
        <v>412</v>
      </c>
      <c r="B21">
        <v>40</v>
      </c>
      <c r="C21">
        <v>52.19</v>
      </c>
      <c r="D21">
        <v>0</v>
      </c>
      <c r="E21">
        <v>0.68</v>
      </c>
      <c r="F21">
        <v>52.87</v>
      </c>
    </row>
    <row r="22" spans="1:6" x14ac:dyDescent="0.3">
      <c r="A22" s="1" t="s">
        <v>413</v>
      </c>
      <c r="B22">
        <v>47</v>
      </c>
      <c r="C22">
        <v>15.18</v>
      </c>
      <c r="D22">
        <v>11.65</v>
      </c>
      <c r="E22">
        <v>0.35</v>
      </c>
      <c r="F22">
        <v>27.18</v>
      </c>
    </row>
    <row r="23" spans="1:6" x14ac:dyDescent="0.3">
      <c r="A23" s="1" t="s">
        <v>414</v>
      </c>
      <c r="B23">
        <v>48</v>
      </c>
      <c r="C23">
        <v>15.18</v>
      </c>
      <c r="D23">
        <v>6.4</v>
      </c>
      <c r="E23">
        <v>0.35</v>
      </c>
      <c r="F23">
        <v>21.93</v>
      </c>
    </row>
    <row r="24" spans="1:6" x14ac:dyDescent="0.3">
      <c r="A24" s="1" t="s">
        <v>415</v>
      </c>
      <c r="B24">
        <v>49</v>
      </c>
      <c r="C24">
        <v>15.18</v>
      </c>
      <c r="D24">
        <v>1.1499999999999999</v>
      </c>
      <c r="E24">
        <v>0.35</v>
      </c>
      <c r="F24">
        <v>16.68</v>
      </c>
    </row>
    <row r="25" spans="1:6" x14ac:dyDescent="0.3">
      <c r="A25" s="1" t="s">
        <v>416</v>
      </c>
      <c r="B25">
        <v>50</v>
      </c>
      <c r="C25">
        <v>32.770000000000003</v>
      </c>
      <c r="D25">
        <v>19.899999999999999</v>
      </c>
      <c r="E25">
        <v>0.35</v>
      </c>
      <c r="F25">
        <v>53.02</v>
      </c>
    </row>
    <row r="26" spans="1:6" x14ac:dyDescent="0.3">
      <c r="A26" s="1" t="s">
        <v>417</v>
      </c>
      <c r="B26">
        <v>51</v>
      </c>
      <c r="C26">
        <v>25.95</v>
      </c>
      <c r="D26">
        <v>18.79</v>
      </c>
      <c r="E26">
        <v>0.35</v>
      </c>
      <c r="F26">
        <v>45.09</v>
      </c>
    </row>
    <row r="27" spans="1:6" x14ac:dyDescent="0.3">
      <c r="A27" s="1" t="s">
        <v>418</v>
      </c>
      <c r="B27">
        <v>52</v>
      </c>
      <c r="C27">
        <v>30.04</v>
      </c>
      <c r="D27">
        <v>18.239999999999998</v>
      </c>
      <c r="E27">
        <v>0.35</v>
      </c>
      <c r="F27">
        <v>48.63</v>
      </c>
    </row>
    <row r="28" spans="1:6" x14ac:dyDescent="0.3">
      <c r="A28" s="1" t="s">
        <v>419</v>
      </c>
      <c r="B28">
        <v>53</v>
      </c>
      <c r="C28">
        <v>30.04</v>
      </c>
      <c r="D28">
        <v>9.1199999999999992</v>
      </c>
      <c r="E28">
        <v>0.35</v>
      </c>
      <c r="F28">
        <v>39.51</v>
      </c>
    </row>
    <row r="29" spans="1:6" x14ac:dyDescent="0.3">
      <c r="A29" s="1" t="s">
        <v>420</v>
      </c>
      <c r="B29">
        <v>54</v>
      </c>
      <c r="C29">
        <v>30.04</v>
      </c>
      <c r="D29">
        <v>0</v>
      </c>
      <c r="E29">
        <v>0.35</v>
      </c>
      <c r="F29">
        <v>30.39</v>
      </c>
    </row>
    <row r="30" spans="1:6" x14ac:dyDescent="0.3">
      <c r="A30" s="1" t="s">
        <v>421</v>
      </c>
      <c r="B30">
        <v>55</v>
      </c>
      <c r="C30">
        <v>25.95</v>
      </c>
      <c r="D30">
        <v>18.79</v>
      </c>
      <c r="E30">
        <v>0.35</v>
      </c>
      <c r="F30">
        <v>45.09</v>
      </c>
    </row>
    <row r="31" spans="1:6" x14ac:dyDescent="0.3">
      <c r="A31" s="1" t="s">
        <v>422</v>
      </c>
      <c r="B31">
        <v>56</v>
      </c>
      <c r="C31">
        <v>25.95</v>
      </c>
      <c r="D31">
        <v>9.4</v>
      </c>
      <c r="E31">
        <v>0.35</v>
      </c>
      <c r="F31">
        <v>35.700000000000003</v>
      </c>
    </row>
    <row r="32" spans="1:6" x14ac:dyDescent="0.3">
      <c r="A32" s="1" t="s">
        <v>423</v>
      </c>
      <c r="B32">
        <v>57</v>
      </c>
      <c r="C32">
        <v>25.95</v>
      </c>
      <c r="D32">
        <v>0</v>
      </c>
      <c r="E32">
        <v>0.35</v>
      </c>
      <c r="F32">
        <v>26.3</v>
      </c>
    </row>
    <row r="33" spans="1:6" x14ac:dyDescent="0.3">
      <c r="A33" s="1" t="s">
        <v>424</v>
      </c>
      <c r="B33">
        <v>60</v>
      </c>
      <c r="C33">
        <v>9.6999999999999993</v>
      </c>
      <c r="D33">
        <v>15.47</v>
      </c>
      <c r="E33">
        <v>0.35</v>
      </c>
      <c r="F33">
        <v>25.52</v>
      </c>
    </row>
    <row r="34" spans="1:6" x14ac:dyDescent="0.3">
      <c r="A34" s="1" t="s">
        <v>425</v>
      </c>
      <c r="B34">
        <v>61</v>
      </c>
      <c r="C34">
        <v>7.05</v>
      </c>
      <c r="D34">
        <v>15.47</v>
      </c>
      <c r="E34">
        <v>0.35</v>
      </c>
      <c r="F34">
        <v>22.87</v>
      </c>
    </row>
    <row r="35" spans="1:6" x14ac:dyDescent="0.3">
      <c r="A35" s="1" t="s">
        <v>426</v>
      </c>
      <c r="B35">
        <v>62</v>
      </c>
      <c r="C35">
        <v>7.05</v>
      </c>
      <c r="D35">
        <v>15.47</v>
      </c>
      <c r="E35">
        <v>0.35</v>
      </c>
      <c r="F35">
        <v>22.87</v>
      </c>
    </row>
    <row r="36" spans="1:6" x14ac:dyDescent="0.3">
      <c r="A36" s="1" t="s">
        <v>427</v>
      </c>
      <c r="B36">
        <v>63</v>
      </c>
      <c r="C36">
        <v>7.05</v>
      </c>
      <c r="D36">
        <v>7.74</v>
      </c>
      <c r="E36">
        <v>0.35</v>
      </c>
      <c r="F36">
        <v>15.14</v>
      </c>
    </row>
    <row r="37" spans="1:6" x14ac:dyDescent="0.3">
      <c r="A37" s="1" t="s">
        <v>428</v>
      </c>
      <c r="B37">
        <v>64</v>
      </c>
      <c r="C37">
        <v>7.05</v>
      </c>
      <c r="D37">
        <v>0</v>
      </c>
      <c r="E37">
        <v>0.35</v>
      </c>
      <c r="F37">
        <v>7.4</v>
      </c>
    </row>
    <row r="38" spans="1:6" x14ac:dyDescent="0.3">
      <c r="A38" s="1" t="s">
        <v>429</v>
      </c>
      <c r="B38">
        <v>71</v>
      </c>
      <c r="C38">
        <v>8.0500000000000007</v>
      </c>
      <c r="D38">
        <v>18.78</v>
      </c>
      <c r="E38">
        <v>0.28000000000000003</v>
      </c>
      <c r="F38">
        <v>27.11</v>
      </c>
    </row>
    <row r="39" spans="1:6" x14ac:dyDescent="0.3">
      <c r="A39" s="1" t="s">
        <v>430</v>
      </c>
      <c r="B39">
        <v>81</v>
      </c>
      <c r="C39">
        <v>56.76</v>
      </c>
      <c r="D39">
        <v>19.239999999999998</v>
      </c>
      <c r="E39">
        <v>0.35</v>
      </c>
      <c r="F39">
        <v>76.349999999999994</v>
      </c>
    </row>
    <row r="40" spans="1:6" x14ac:dyDescent="0.3">
      <c r="A40" s="1" t="s">
        <v>431</v>
      </c>
      <c r="B40">
        <v>91</v>
      </c>
      <c r="C40">
        <v>51.7</v>
      </c>
      <c r="D40">
        <v>17.21</v>
      </c>
      <c r="E40">
        <v>0.68</v>
      </c>
      <c r="F40">
        <v>69.59</v>
      </c>
    </row>
    <row r="41" spans="1:6" x14ac:dyDescent="0.3">
      <c r="A41" s="1" t="s">
        <v>432</v>
      </c>
      <c r="B41">
        <v>100</v>
      </c>
      <c r="C41">
        <v>26.1</v>
      </c>
      <c r="D41">
        <v>8.69</v>
      </c>
      <c r="E41">
        <v>0.68</v>
      </c>
      <c r="F41">
        <v>35.47</v>
      </c>
    </row>
    <row r="42" spans="1:6" x14ac:dyDescent="0.3">
      <c r="A42" s="1" t="s">
        <v>433</v>
      </c>
      <c r="B42">
        <v>101</v>
      </c>
      <c r="C42">
        <v>26.1</v>
      </c>
      <c r="D42">
        <v>4.34</v>
      </c>
      <c r="E42">
        <v>0.68</v>
      </c>
      <c r="F42">
        <v>31.12</v>
      </c>
    </row>
    <row r="43" spans="1:6" x14ac:dyDescent="0.3">
      <c r="A43" s="1" t="s">
        <v>434</v>
      </c>
      <c r="B43">
        <v>102</v>
      </c>
      <c r="C43">
        <v>26.1</v>
      </c>
      <c r="D43">
        <v>0</v>
      </c>
      <c r="E43">
        <v>0.68</v>
      </c>
      <c r="F43">
        <v>26.78</v>
      </c>
    </row>
    <row r="44" spans="1:6" x14ac:dyDescent="0.3">
      <c r="A44" s="1" t="s">
        <v>435</v>
      </c>
      <c r="B44">
        <v>110</v>
      </c>
      <c r="C44">
        <v>9.01</v>
      </c>
      <c r="D44">
        <v>17.53</v>
      </c>
      <c r="E44">
        <v>0.11</v>
      </c>
      <c r="F44">
        <v>26.65</v>
      </c>
    </row>
    <row r="45" spans="1:6" x14ac:dyDescent="0.3">
      <c r="A45" s="1" t="s">
        <v>436</v>
      </c>
      <c r="B45">
        <v>111</v>
      </c>
      <c r="C45">
        <v>9.01</v>
      </c>
      <c r="D45">
        <v>17.53</v>
      </c>
      <c r="E45">
        <v>0.11</v>
      </c>
      <c r="F45">
        <v>26.65</v>
      </c>
    </row>
    <row r="46" spans="1:6" x14ac:dyDescent="0.3">
      <c r="A46" s="1" t="s">
        <v>437</v>
      </c>
      <c r="B46">
        <v>112</v>
      </c>
      <c r="C46">
        <v>9.01</v>
      </c>
      <c r="D46">
        <v>8.76</v>
      </c>
      <c r="E46">
        <v>0.11</v>
      </c>
      <c r="F46">
        <v>17.88</v>
      </c>
    </row>
    <row r="47" spans="1:6" x14ac:dyDescent="0.3">
      <c r="A47" s="1" t="s">
        <v>438</v>
      </c>
      <c r="B47">
        <v>113</v>
      </c>
      <c r="C47">
        <v>9.01</v>
      </c>
      <c r="D47">
        <v>0</v>
      </c>
      <c r="E47">
        <v>0.11</v>
      </c>
      <c r="F47">
        <v>9.1199999999999992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J A A B Q S w M E F A A C A A g A 0 I Z C W b q w 7 H y l A A A A 9 Q A A A B I A H A B D b 2 5 m a W c v U G F j a 2 F n Z S 5 4 b W w g o h g A K K A U A A A A A A A A A A A A A A A A A A A A A A A A A A A A h Y / R C o I w G I V f R X b v N p U o 5 H d e B E G Q E A T R 7 Z h T h z r D z e a 7 d d E j 9 Q o Z Z X X X 5 f n O d 3 H O / X q D d G w b 7 y J 7 o z q d o A B T 5 E k t u l z p M k G D L f w V S h n s u a h 5 K b 1 J 1 i Y e T Z 6 g y t p z T I h z D r s I d 3 1 J Q k o D c s p 2 B 1 H J l q O P r P 7 L v t L G c i 0 k Y n B 8 j W E h D q I I L 5 a Y A p k Z Z E p / + 3 C a + 2 x / I K y H x g 6 9 Z I X y N 1 s g c w T y v s A e U E s D B B Q A A g A I A N C G Q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h k J Z P g o M F U 8 G A A C d d w A A E w A c A E Z v c m 1 1 b G F z L 1 N l Y 3 R p b 2 4 x L m 0 g o h g A K K A U A A A A A A A A A A A A A A A A A A A A A A A A A A A A 7 V z d b t s 2 F L 4 P k H c g 1 J t k i + z 4 J 2 6 a I Q P a N E M K 7 G J o s g 1 D W x S M z M R a J N E V q d p G U K D v 0 B f o R Z 9 h D 9 C + S Z 9 k p O S 0 S q X j + r i S I 9 l M A D s i q U 9 H 9 P k + U u d L I p g j X R 6 Q 0 + S 9 9 c v m x u a G G N C Q 9 c k 9 6 4 y e e 4 y 0 L H J I P C Y 3 N 4 j 6 O u V R 6 D D V 8 j c 7 b z w K + U i w 8 I g H k g V S b F k D K Y f i o N k c j U a N 1 y z k j Q u 3 y Y L m e S T c g A n B h E 2 D v u 3 w c M h D q q 8 o m p K O b 5 r V d S + Z a L K x 4 w p m q 4 5 4 y M 1 x P 5 I T m w e 2 5 7 6 K 3 L 5 9 E T F P N M / o 2 F Z I C u H b H m t 7 J 4 n 4 n n U 8 l i F 1 p L q n 5 I 5 + C 7 l P T q T v 6 T v T 7 4 2 4 f S u 5 t x 1 y f W 0 d c S / y g 5 a 1 Q 6 z H T / 5 q 9 K m k K i A 1 6 C C Q A x W p 6 / W 3 2 t v k V 6 J 6 k 9 f G 6 2 T A y 5 d c 3 f m F x 0 e q / e z h o 9 + P V Y 8 + P + 6 9 G d W Q A + a z 5 / Z z F f T l Q K q h P + n h T / X L y U H A 5 d Y z h 3 t i S I M X 2 8 m h n u r p 4 Z c I W s m B R 4 W c t v S 2 d 8 j y A 7 6 J 9 d C y e p b 1 A h N w 6 y 4 C f v x D M 2 y 9 U S k y z Z B 2 D T O E / I x B a G c Q 9 k y O l Z 5 j + j O a H y H v M 0 p n a W c t s x S H 0 M k g d E 2 e 1 y D P c Q h 5 n 3 K a K V 3 D l I X m E I f Q z S B 0 D N f W g m s 4 h L w 8 S b N 1 z 7 D 1 j t i K Q 9 j L I L Q N 3 w 3 f 5 8 6 0 + R H y M i 2 t G D 2 j G L V V D B x C r x o U N p q z l p q D Q 8 j L V e u N k q 1 n T / n o l H n M k T w 8 X K 5 u W S + + F l D / C L n P d f 3 0 h N E + C 4 W u m 8 Y l 0 8 a 0 Z 9 q + N a v W q u 5 m O v q h 5 5 0 6 1 K O h O J R h x F I X O h r Q 4 F K f O x m y r x c 5 C 2 k g L n j o J x q u O / W l M l H t X F / r x n 7 k S B q q e X 4 Z D U c 0 7 K s r S 3 U K k W w s 4 6 X g O G D h 5 Y Q 4 S d m a 6 E J z z v A g 8 s 9 Z m K w d N D z n A e m 7 f O z 2 2 R w n n E p d l L 5 0 H S I k d 6 7 I B W P f O e P P w J 0 d 9 B m X e s p A k D f b m x t u k D u R e V X 9 9 g E 5 4 v 6 5 G 6 i 2 Y T J n 2 g j g F 2 T A q C Q 0 U M 1 8 x E L S U t / t 3 X b 3 8 9 t 3 a 2 4 E J B S K S W O P V B 7 c E p G 0 h t 7 S y E y 1 e B G Y d r a c t w h M J 1 v r W A S m m 3 0 I W w R m L 7 s z W w S m l y e V 8 w H V W + M y E j F t J 4 7 W H h 5 O 5 h C + u c R u P o H L G R V r 1 g / q 1 J q L D r j m 3 6 / k s 8 q M D W t p A Z e 1 w y 4 r 4 G W 5 j 9 X M k F L d R 5 N j F X m K m 9 9 9 X N U s L d V 9 N H l e k T x f p v t o m H I n 7 q P h 2 s p w b Z n u o 2 F r l b 0 E w 3 f D 9 6 q 5 j 0 Y x q q w Y p b q P R n O M 5 h S o O c t 1 H 8 v I h X p X 5 o 3 7 W L D 7 2 P r 8 9 l 1 H / d z W B 5 0 1 t w R m e F s P i v E h Q R i c D w n C 4 H x I E A b n Q 4 I w O B 8 S h M H 6 k A + M D 1 k j H 3 L d R Q d c / V v V / K X J G X v X 8 i I u a 7 d d W s T L s i I r m i S l e p E m z S r z V D e / G 7 m y i V q q H W l S v T K p v k x D 0 p D l b h x J Q 7 c V o t s y P U l D 2 E p b D I b y h v L V s y W N a F R a N E r 1 J Y 3 s G N m p s T N Z S j L U u 1 h v r M n v F P p b B 2 p y x y Q u p 3 9 8 r 2 4 u q a e T u J 4 e + 5 F p L 3 L d / z n i D H + r V d A f R c I 4 O D c S x s H Z k T A O z o + E c X C G J I y D d S R b a / W n k U 8 C 2 e s 2 N F p d P U m k V B F N G C N X U P L 3 C p I r E A c p V y A O U q 5 A n C 5 W H n r 5 8 o B i 7 Q y B u P V R 3 a b v 1 6 n P M P L L Z O b 3 d B e n G M S s j + 9 b Z F 8 z a j d N r 1 1 D L T B x 9 g u i F o i D p B a I g 6 Q W i I P c C Y A 4 y J 0 A i I P e C e y b n U B d d g J z b A D u x w J 1 Y B Q K y v f 2 b j E K B e P g F A r G w S k U j I N T K B g H p 1 A w D l a h 0 k h G o V Z F o c w j y s y c b x e k U i A O U q V A H K R K g T j Y R 5 Q 0 0 u o / o n z z h N 9 6 Q D Q J J I 2 8 6 O q K / + h y P w l d O b k S T N r / U n s y k M w V X D b j K + g W n 1 6 J S B 1 T z 3 e F Z H F 7 J J q K d 5 L 5 1 N X n D b k n J a e K i 2 x 6 Y h y a Q l k G W z o F s Q X G w b E F x s G x B c b B r e k w D m 5 N h 3 G w a 3 o H Y G + N 1 v S z S D V l L Q r d a o e T g f / p A 7 C a u 1 S 4 4 t M H T 3 7 6 z 9 Z U y V G L E 9 f 1 X L W c X w n 1 C g 6 K F O n 4 a x r 6 U S Q S k u a M + k f R m Q U i j q Y Q 6 d k 3 0 p N O 5 I K s D x g H K T 0 F W R 8 w D l J 6 C r I + Y B y 0 9 N T f + l h X 6 b l v p C e d y A X Z G D A O U n o K s j F g H K T 0 g D h I 6 Q F x 0 N I D 2 C p G e i o p P c Q m X 6 S n Z 6 Q n n c g F 2 T w w D l J 6 C r J 5 Y B y k 9 B R k 8 8 A 4 a O m p v 8 2 z w t L z P 1 B L A Q I t A B Q A A g A I A N C G Q l m 6 s O x 8 p Q A A A P U A A A A S A A A A A A A A A A A A A A A A A A A A A A B D b 2 5 m a W c v U G F j a 2 F n Z S 5 4 b W x Q S w E C L Q A U A A I A C A D Q h k J Z D 8 r p q 6 Q A A A D p A A A A E w A A A A A A A A A A A A A A A A D x A A A A W 0 N v b n R l b n R f V H l w Z X N d L n h t b F B L A Q I t A B Q A A g A I A N C G Q l k + C g w V T w Y A A J 1 3 A A A T A A A A A A A A A A A A A A A A A O I B A A B G b 3 J t d W x h c y 9 T Z W N 0 a W 9 u M S 5 t U E s F B g A A A A A D A A M A w g A A A H 4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7 A A A A A A A A 0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U z N W Z k M 2 J k L W J h N W U t N D I 2 Z i 0 5 Z D A w L W N h N W Q 5 Y z h k Y W E 5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J U M T A 6 M z c 6 N T E u N D A 5 N j U x M 1 o i I C 8 + P E V u d H J 5 I F R 5 c G U 9 I k Z p b G x D b 2 x 1 b W 5 U e X B l c y I g V m F s d W U 9 I n N C Z 1 V G Q l F Z R i I g L z 4 8 R W 5 0 c n k g V H l w Z T 0 i R m l s b E N v b H V t b k 5 h b W V z I i B W Y W x 1 Z T 0 i c 1 s m c X V v d D t Q c m 9 k d W N 0 Y X J y b 3 d f d X B 3 Y X J k J n F 1 b 3 Q 7 L C Z x d W 9 0 O 0 V u Z X J n e S B j b 2 5 0 Z W 5 0 I H R h e G F y c m 9 3 X 3 V w d 2 F y Z C Z x d W 9 0 O y w m c X V v d D t D Y X J i b 2 4 g Z G l v e G l k Z S B 0 Y X h h c n J v d 1 9 1 c H d h c m Q m c X V v d D s s J n F 1 b 3 Q 7 U 3 R y Y X R l Z 2 l j I H N 0 b 2 N r I G Z l Z W F y c m 9 3 X 3 V w d 2 F y Z C Z x d W 9 0 O y w m c X V v d D t V b m l 0 Y X J y b 3 d f d X B 3 Y X J k J n F 1 b 3 Q 7 L C Z x d W 9 0 O 1 R v d G F s Y X J y b 3 d f d X B 3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1 B y b 2 R 1 Y 3 R h c n J v d 1 9 1 c H d h c m Q s M H 0 m c X V v d D s s J n F 1 b 3 Q 7 U 2 V j d G l v b j E v V G F i b G U g M S 9 D a G F u Z 2 V k I F R 5 c G U u e 0 V u Z X J n e S B j b 2 5 0 Z W 5 0 I H R h e G F y c m 9 3 X 3 V w d 2 F y Z C w x f S Z x d W 9 0 O y w m c X V v d D t T Z W N 0 a W 9 u M S 9 U Y W J s Z S A x L 0 N o Y W 5 n Z W Q g V H l w Z S 5 7 Q 2 F y Y m 9 u I G R p b 3 h p Z G U g d G F 4 Y X J y b 3 d f d X B 3 Y X J k L D J 9 J n F 1 b 3 Q 7 L C Z x d W 9 0 O 1 N l Y 3 R p b 2 4 x L 1 R h Y m x l I D E v Q 2 h h b m d l Z C B U e X B l L n t T d H J h d G V n a W M g c 3 R v Y 2 s g Z m V l Y X J y b 3 d f d X B 3 Y X J k L D N 9 J n F 1 b 3 Q 7 L C Z x d W 9 0 O 1 N l Y 3 R p b 2 4 x L 1 R h Y m x l I D E v Q 2 h h b m d l Z C B U e X B l L n t V b m l 0 Y X J y b 3 d f d X B 3 Y X J k L D R 9 J n F 1 b 3 Q 7 L C Z x d W 9 0 O 1 N l Y 3 R p b 2 4 x L 1 R h Y m x l I D E v Q 2 h h b m d l Z C B U e X B l L n t U b 3 R h b G F y c m 9 3 X 3 V w d 2 F y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L 0 N o Y W 5 n Z W Q g V H l w Z S 5 7 U H J v Z H V j d G F y c m 9 3 X 3 V w d 2 F y Z C w w f S Z x d W 9 0 O y w m c X V v d D t T Z W N 0 a W 9 u M S 9 U Y W J s Z S A x L 0 N o Y W 5 n Z W Q g V H l w Z S 5 7 R W 5 l c m d 5 I G N v b n R l b n Q g d G F 4 Y X J y b 3 d f d X B 3 Y X J k L D F 9 J n F 1 b 3 Q 7 L C Z x d W 9 0 O 1 N l Y 3 R p b 2 4 x L 1 R h Y m x l I D E v Q 2 h h b m d l Z C B U e X B l L n t D Y X J i b 2 4 g Z G l v e G l k Z S B 0 Y X h h c n J v d 1 9 1 c H d h c m Q s M n 0 m c X V v d D s s J n F 1 b 3 Q 7 U 2 V j d G l v b j E v V G F i b G U g M S 9 D a G F u Z 2 V k I F R 5 c G U u e 1 N 0 c m F 0 Z W d p Y y B z d G 9 j a y B m Z W V h c n J v d 1 9 1 c H d h c m Q s M 3 0 m c X V v d D s s J n F 1 b 3 Q 7 U 2 V j d G l v b j E v V G F i b G U g M S 9 D a G F u Z 2 V k I F R 5 c G U u e 1 V u a X R h c n J v d 1 9 1 c H d h c m Q s N H 0 m c X V v d D s s J n F 1 b 3 Q 7 U 2 V j d G l v b j E v V G F i b G U g M S 9 D a G F u Z 2 V k I F R 5 c G U u e 1 R v d G F s Y X J y b 3 d f d X B 3 Y X J k L D V 9 J n F 1 b 3 Q 7 X S w m c X V v d D t S Z W x h d G l v b n N o a X B J b m Z v J n F 1 b 3 Q 7 O l t d f S I g L z 4 8 R W 5 0 c n k g V H l w Z T 0 i R m l s b F R h c m d l d C I g V m F s d W U 9 I n N U Y W J s Z V 8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N B J T I w Q 2 9 t Y m l u Z W Q l M j B w c m 9 k d W N 0 a W 9 u J T I w b 2 Y l M j B o Z W F 0 J T I w Y W 5 k J T I w c G 9 3 Z X I l M j A x J T I w M S U y M D I w M j Q l R T I l O D A l O T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h N j F j M 2 I y N y 0 4 Z T B i L T Q y Z D E t Y m F i Y S 0 5 Y j d h N D Z k N G I y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J U M T A 6 M z A 6 N D Q u O T I 4 N z k y O V o i I C 8 + P E V u d H J 5 I F R 5 c G U 9 I k Z p b G x D b 2 x 1 b W 5 U e X B l c y I g V m F s d W U 9 I n N C Z 1 l G Q l F V R i I g L z 4 8 R W 5 0 c n k g V H l w Z T 0 i R m l s b E N v b H V t b k 5 h b W V z I i B W Y W x 1 Z T 0 i c 1 s m c X V v d D t Q c m 9 k d W N 0 J n F 1 b 3 Q 7 L C Z x d W 9 0 O 1 B y b 2 R 1 Y 3 Q g Y 2 F 0 Z W d v c n k m c X V v d D s s J n F 1 b 3 Q 7 R W 5 l c m d 5 I G N v b n R l b n Q g d G F 4 J n F 1 b 3 Q 7 L C Z x d W 9 0 O 0 N h c m J v b i B k a W 9 4 a W R l I H R h e C Z x d W 9 0 O y w m c X V v d D t T d H J h d G V n a W M g c 3 R v Y 2 s g Z m V l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j o g Q 2 9 t Y m l u Z W Q g c H J v Z H V j d G l v b i B v Z i B o Z W F 0 I G F u Z C B w b 3 d l c i A x I D E g M j A y N O K A k y 9 D a G F u Z 2 V k I F R 5 c G U u e 1 B y b 2 R 1 Y 3 Q s M H 0 m c X V v d D s s J n F 1 b 3 Q 7 U 2 V j d G l v b j E v V G F i b G U g M j o g Q 2 9 t Y m l u Z W Q g c H J v Z H V j d G l v b i B v Z i B o Z W F 0 I G F u Z C B w b 3 d l c i A x I D E g M j A y N O K A k y 9 D a G F u Z 2 V k I F R 5 c G U u e 1 B y b 2 R 1 Y 3 Q g Y 2 F 0 Z W d v c n k s M X 0 m c X V v d D s s J n F 1 b 3 Q 7 U 2 V j d G l v b j E v V G F i b G U g M j o g Q 2 9 t Y m l u Z W Q g c H J v Z H V j d G l v b i B v Z i B o Z W F 0 I G F u Z C B w b 3 d l c i A x I D E g M j A y N O K A k y 9 D a G F u Z 2 V k I F R 5 c G U u e 0 V u Z X J n e S B j b 2 5 0 Z W 5 0 I H R h e C w y f S Z x d W 9 0 O y w m c X V v d D t T Z W N 0 a W 9 u M S 9 U Y W J s Z S A y O i B D b 2 1 i a W 5 l Z C B w c m 9 k d W N 0 a W 9 u I G 9 m I G h l Y X Q g Y W 5 k I H B v d 2 V y I D E g M S A y M D I 0 4 o C T L 0 N o Y W 5 n Z W Q g V H l w Z S 5 7 Q 2 F y Y m 9 u I G R p b 3 h p Z G U g d G F 4 L D N 9 J n F 1 b 3 Q 7 L C Z x d W 9 0 O 1 N l Y 3 R p b 2 4 x L 1 R h Y m x l I D I 6 I E N v b W J p b m V k I H B y b 2 R 1 Y 3 R p b 2 4 g b 2 Y g a G V h d C B h b m Q g c G 9 3 Z X I g M S A x I D I w M j T i g J M v Q 2 h h b m d l Z C B U e X B l L n t T d H J h d G V n a W M g c 3 R v Y 2 s g Z m V l L D R 9 J n F 1 b 3 Q 7 L C Z x d W 9 0 O 1 N l Y 3 R p b 2 4 x L 1 R h Y m x l I D I 6 I E N v b W J p b m V k I H B y b 2 R 1 Y 3 R p b 2 4 g b 2 Y g a G V h d C B h b m Q g c G 9 3 Z X I g M S A x I D I w M j T i g J M v Q 2 h h b m d l Z C B U e X B l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y O i B D b 2 1 i a W 5 l Z C B w c m 9 k d W N 0 a W 9 u I G 9 m I G h l Y X Q g Y W 5 k I H B v d 2 V y I D E g M S A y M D I 0 4 o C T L 0 N o Y W 5 n Z W Q g V H l w Z S 5 7 U H J v Z H V j d C w w f S Z x d W 9 0 O y w m c X V v d D t T Z W N 0 a W 9 u M S 9 U Y W J s Z S A y O i B D b 2 1 i a W 5 l Z C B w c m 9 k d W N 0 a W 9 u I G 9 m I G h l Y X Q g Y W 5 k I H B v d 2 V y I D E g M S A y M D I 0 4 o C T L 0 N o Y W 5 n Z W Q g V H l w Z S 5 7 U H J v Z H V j d C B j Y X R l Z 2 9 y e S w x f S Z x d W 9 0 O y w m c X V v d D t T Z W N 0 a W 9 u M S 9 U Y W J s Z S A y O i B D b 2 1 i a W 5 l Z C B w c m 9 k d W N 0 a W 9 u I G 9 m I G h l Y X Q g Y W 5 k I H B v d 2 V y I D E g M S A y M D I 0 4 o C T L 0 N o Y W 5 n Z W Q g V H l w Z S 5 7 R W 5 l c m d 5 I G N v b n R l b n Q g d G F 4 L D J 9 J n F 1 b 3 Q 7 L C Z x d W 9 0 O 1 N l Y 3 R p b 2 4 x L 1 R h Y m x l I D I 6 I E N v b W J p b m V k I H B y b 2 R 1 Y 3 R p b 2 4 g b 2 Y g a G V h d C B h b m Q g c G 9 3 Z X I g M S A x I D I w M j T i g J M v Q 2 h h b m d l Z C B U e X B l L n t D Y X J i b 2 4 g Z G l v e G l k Z S B 0 Y X g s M 3 0 m c X V v d D s s J n F 1 b 3 Q 7 U 2 V j d G l v b j E v V G F i b G U g M j o g Q 2 9 t Y m l u Z W Q g c H J v Z H V j d G l v b i B v Z i B o Z W F 0 I G F u Z C B w b 3 d l c i A x I D E g M j A y N O K A k y 9 D a G F u Z 2 V k I F R 5 c G U u e 1 N 0 c m F 0 Z W d p Y y B z d G 9 j a y B m Z W U s N H 0 m c X V v d D s s J n F 1 b 3 Q 7 U 2 V j d G l v b j E v V G F i b G U g M j o g Q 2 9 t Y m l u Z W Q g c H J v Z H V j d G l v b i B v Z i B o Z W F 0 I G F u Z C B w b 3 d l c i A x I D E g M j A y N O K A k y 9 D a G F u Z 2 V k I F R 5 c G U u e 1 R v d G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l M 0 E l M j B D b 2 1 i a W 5 l Z C U y M H B y b 2 R 1 Y 3 R p b 2 4 l M j B v Z i U y M G h l Y X Q l M j B h b m Q l M j B w b 3 d l c i U y M D E l M j A x J T I w M j A y N C V F M i U 4 M C U 5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0 E l M j B D b 2 1 i a W 5 l Z C U y M H B y b 2 R 1 Y 3 R p b 2 4 l M j B v Z i U y M G h l Y X Q l M j B h b m Q l M j B w b 3 d l c i U y M D E l M j A x J T I w M j A y N C V F M i U 4 M C U 5 M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N B J T I w Q 2 9 t Y m l u Z W Q l M j B w c m 9 k d W N 0 a W 9 u J T I w b 2 Y l M j B o Z W F 0 J T I w Y W 5 k J T I w c G 9 3 Z X I l M j A x J T I w M S U y M D I w M j Q l R T I l O D A l O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N B J T I w Q 2 9 t Y m l u Z W Q l M j B w c m 9 k d W N 0 a W 9 u J T I w b 2 Y l M j B o Z W F 0 J T I w Y W 5 k J T I w c G 9 3 Z X I l M j A x J T I w M S U y M D I w M j Q l R T I l O D A l O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4 N W Y 3 M W Y 4 M S 0 4 Z G I 5 L T Q 4 N D E t O T F k Z S 1 m Y W E z Z T F h M T c 3 O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D a G F u Z 2 V k I F R 5 c G U u e 1 B y b 2 R 1 Y 3 R h c n J v d 1 9 1 c H d h c m Q s M H 0 m c X V v d D s s J n F 1 b 3 Q 7 U 2 V j d G l v b j E v V G F i b G U g M i 9 D a G F u Z 2 V k I F R 5 c G U u e 0 V u Z X J n e S B j b 2 5 0 Z W 5 0 I H R h e G F y c m 9 3 X 3 V w d 2 F y Z C w x f S Z x d W 9 0 O y w m c X V v d D t T Z W N 0 a W 9 u M S 9 U Y W J s Z S A y L 0 N o Y W 5 n Z W Q g V H l w Z S 5 7 Q 2 F y Y m 9 u I G R p b 3 h p Z G U g d G F 4 Y X J y b 3 d f d X B 3 Y X J k L D J 9 J n F 1 b 3 Q 7 L C Z x d W 9 0 O 1 N l Y 3 R p b 2 4 x L 1 R h Y m x l I D I v Q 2 h h b m d l Z C B U e X B l L n t T d H J h d G V n a W M g c 3 R v Y 2 s g Z m V l Y X J y b 3 d f d X B 3 Y X J k L D N 9 J n F 1 b 3 Q 7 L C Z x d W 9 0 O 1 N l Y 3 R p b 2 4 x L 1 R h Y m x l I D I v Q 2 h h b m d l Z C B U e X B l L n t V b m l 0 Y X J y b 3 d f d X B 3 Y X J k L D R 9 J n F 1 b 3 Q 7 L C Z x d W 9 0 O 1 N l Y 3 R p b 2 4 x L 1 R h Y m x l I D I v Q 2 h h b m d l Z C B U e X B l L n t U b 3 R h b G F y c m 9 3 X 3 V w d 2 F y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y L 0 N o Y W 5 n Z W Q g V H l w Z S 5 7 U H J v Z H V j d G F y c m 9 3 X 3 V w d 2 F y Z C w w f S Z x d W 9 0 O y w m c X V v d D t T Z W N 0 a W 9 u M S 9 U Y W J s Z S A y L 0 N o Y W 5 n Z W Q g V H l w Z S 5 7 R W 5 l c m d 5 I G N v b n R l b n Q g d G F 4 Y X J y b 3 d f d X B 3 Y X J k L D F 9 J n F 1 b 3 Q 7 L C Z x d W 9 0 O 1 N l Y 3 R p b 2 4 x L 1 R h Y m x l I D I v Q 2 h h b m d l Z C B U e X B l L n t D Y X J i b 2 4 g Z G l v e G l k Z S B 0 Y X h h c n J v d 1 9 1 c H d h c m Q s M n 0 m c X V v d D s s J n F 1 b 3 Q 7 U 2 V j d G l v b j E v V G F i b G U g M i 9 D a G F u Z 2 V k I F R 5 c G U u e 1 N 0 c m F 0 Z W d p Y y B z d G 9 j a y B m Z W V h c n J v d 1 9 1 c H d h c m Q s M 3 0 m c X V v d D s s J n F 1 b 3 Q 7 U 2 V j d G l v b j E v V G F i b G U g M i 9 D a G F u Z 2 V k I F R 5 c G U u e 1 V u a X R h c n J v d 1 9 1 c H d h c m Q s N H 0 m c X V v d D s s J n F 1 b 3 Q 7 U 2 V j d G l v b j E v V G F i b G U g M i 9 D a G F u Z 2 V k I F R 5 c G U u e 1 R v d G F s Y X J y b 3 d f d X B 3 Y X J k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Y X J y b 3 d f d X B 3 Y X J k J n F 1 b 3 Q 7 L C Z x d W 9 0 O 0 V u Z X J n e S B j b 2 5 0 Z W 5 0 I H R h e G F y c m 9 3 X 3 V w d 2 F y Z C Z x d W 9 0 O y w m c X V v d D t D Y X J i b 2 4 g Z G l v e G l k Z S B 0 Y X h h c n J v d 1 9 1 c H d h c m Q m c X V v d D s s J n F 1 b 3 Q 7 U 3 R y Y X R l Z 2 l j I H N 0 b 2 N r I G Z l Z W F y c m 9 3 X 3 V w d 2 F y Z C Z x d W 9 0 O y w m c X V v d D t V b m l 0 Y X J y b 3 d f d X B 3 Y X J k J n F 1 b 3 Q 7 L C Z x d W 9 0 O 1 R v d G F s Y X J y b 3 d f d X B 3 Y X J k J n F 1 b 3 Q 7 X S I g L z 4 8 R W 5 0 c n k g V H l w Z T 0 i R m l s b E N v b H V t b l R 5 c G V z I i B W Y W x 1 Z T 0 i c 0 J n V U Z C U V l G I i A v P j x F b n R y e S B U e X B l P S J G a W x s T G F z d F V w Z G F 0 Z W Q i I F Z h b H V l P S J k M j A y N C 0 x M C 0 w M l Q x M D o z O D o 1 M y 4 w N z M 2 N z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V f M i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N B J T I w Q 2 9 t Y m l u Z W Q l M j B w c m 9 k d W N 0 a W 9 u J T I w b 2 Y l M j B o Z W F 0 J T I w Y W 5 k J T I w c G 9 3 Z X I l M j A x J T I w M S U y M D I w M j E l R T I l O D A l O T M z M S U y M D E y J T I w M j A y M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N i N z Q 5 Z j E 3 L T d h O D g t N G J m N i 1 h O G U 2 L W U x N T E 5 O G V m M j k x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l Q x M D o z M D o 0 N C 4 5 N D Q x M D c 5 W i I g L z 4 8 R W 5 0 c n k g V H l w Z T 0 i R m l s b E N v b H V t b l R 5 c G V z I i B W Y W x 1 Z T 0 i c 0 J n W U Z C U V V G I i A v P j x F b n R y e S B U e X B l P S J G a W x s Q 2 9 s d W 1 u T m F t Z X M i I F Z h b H V l P S J z W y Z x d W 9 0 O 1 B y b 2 R 1 Y 3 Q m c X V v d D s s J n F 1 b 3 Q 7 U H J v Z H V j d C B j Y X R l Z 2 9 y e S Z x d W 9 0 O y w m c X V v d D t F b m V y Z 3 k g Y 2 9 u d G V u d C B 0 Y X g m c X V v d D s s J n F 1 b 3 Q 7 Q 2 F y Y m 9 u I G R p b 3 h p Z G U g d G F 4 J n F 1 b 3 Q 7 L C Z x d W 9 0 O 1 N 0 c m F 0 Z W d p Y y B z d G 9 j a y B m Z W U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O i B D b 2 1 i a W 5 l Z C B w c m 9 k d W N 0 a W 9 u I G 9 m I G h l Y X Q g Y W 5 k I H B v d 2 V y I D E g M S A y M D I x 4 o C T M z E g M T I g M j A y M y 9 D a G F u Z 2 V k I F R 5 c G U u e 1 B y b 2 R 1 Y 3 Q s M H 0 m c X V v d D s s J n F 1 b 3 Q 7 U 2 V j d G l v b j E v V G F i b G U g M j o g Q 2 9 t Y m l u Z W Q g c H J v Z H V j d G l v b i B v Z i B o Z W F 0 I G F u Z C B w b 3 d l c i A x I D E g M j A y M e K A k z M x I D E y I D I w M j M v Q 2 h h b m d l Z C B U e X B l L n t Q c m 9 k d W N 0 I G N h d G V n b 3 J 5 L D F 9 J n F 1 b 3 Q 7 L C Z x d W 9 0 O 1 N l Y 3 R p b 2 4 x L 1 R h Y m x l I D I 6 I E N v b W J p b m V k I H B y b 2 R 1 Y 3 R p b 2 4 g b 2 Y g a G V h d C B h b m Q g c G 9 3 Z X I g M S A x I D I w M j H i g J M z M S A x M i A y M D I z L 0 N o Y W 5 n Z W Q g V H l w Z S 5 7 R W 5 l c m d 5 I G N v b n R l b n Q g d G F 4 L D J 9 J n F 1 b 3 Q 7 L C Z x d W 9 0 O 1 N l Y 3 R p b 2 4 x L 1 R h Y m x l I D I 6 I E N v b W J p b m V k I H B y b 2 R 1 Y 3 R p b 2 4 g b 2 Y g a G V h d C B h b m Q g c G 9 3 Z X I g M S A x I D I w M j H i g J M z M S A x M i A y M D I z L 0 N o Y W 5 n Z W Q g V H l w Z S 5 7 Q 2 F y Y m 9 u I G R p b 3 h p Z G U g d G F 4 L D N 9 J n F 1 b 3 Q 7 L C Z x d W 9 0 O 1 N l Y 3 R p b 2 4 x L 1 R h Y m x l I D I 6 I E N v b W J p b m V k I H B y b 2 R 1 Y 3 R p b 2 4 g b 2 Y g a G V h d C B h b m Q g c G 9 3 Z X I g M S A x I D I w M j H i g J M z M S A x M i A y M D I z L 0 N o Y W 5 n Z W Q g V H l w Z S 5 7 U 3 R y Y X R l Z 2 l j I H N 0 b 2 N r I G Z l Z S w 0 f S Z x d W 9 0 O y w m c X V v d D t T Z W N 0 a W 9 u M S 9 U Y W J s Z S A y O i B D b 2 1 i a W 5 l Z C B w c m 9 k d W N 0 a W 9 u I G 9 m I G h l Y X Q g Y W 5 k I H B v d 2 V y I D E g M S A y M D I x 4 o C T M z E g M T I g M j A y M y 9 D a G F u Z 2 V k I F R 5 c G U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I 6 I E N v b W J p b m V k I H B y b 2 R 1 Y 3 R p b 2 4 g b 2 Y g a G V h d C B h b m Q g c G 9 3 Z X I g M S A x I D I w M j H i g J M z M S A x M i A y M D I z L 0 N o Y W 5 n Z W Q g V H l w Z S 5 7 U H J v Z H V j d C w w f S Z x d W 9 0 O y w m c X V v d D t T Z W N 0 a W 9 u M S 9 U Y W J s Z S A y O i B D b 2 1 i a W 5 l Z C B w c m 9 k d W N 0 a W 9 u I G 9 m I G h l Y X Q g Y W 5 k I H B v d 2 V y I D E g M S A y M D I x 4 o C T M z E g M T I g M j A y M y 9 D a G F u Z 2 V k I F R 5 c G U u e 1 B y b 2 R 1 Y 3 Q g Y 2 F 0 Z W d v c n k s M X 0 m c X V v d D s s J n F 1 b 3 Q 7 U 2 V j d G l v b j E v V G F i b G U g M j o g Q 2 9 t Y m l u Z W Q g c H J v Z H V j d G l v b i B v Z i B o Z W F 0 I G F u Z C B w b 3 d l c i A x I D E g M j A y M e K A k z M x I D E y I D I w M j M v Q 2 h h b m d l Z C B U e X B l L n t F b m V y Z 3 k g Y 2 9 u d G V u d C B 0 Y X g s M n 0 m c X V v d D s s J n F 1 b 3 Q 7 U 2 V j d G l v b j E v V G F i b G U g M j o g Q 2 9 t Y m l u Z W Q g c H J v Z H V j d G l v b i B v Z i B o Z W F 0 I G F u Z C B w b 3 d l c i A x I D E g M j A y M e K A k z M x I D E y I D I w M j M v Q 2 h h b m d l Z C B U e X B l L n t D Y X J i b 2 4 g Z G l v e G l k Z S B 0 Y X g s M 3 0 m c X V v d D s s J n F 1 b 3 Q 7 U 2 V j d G l v b j E v V G F i b G U g M j o g Q 2 9 t Y m l u Z W Q g c H J v Z H V j d G l v b i B v Z i B o Z W F 0 I G F u Z C B w b 3 d l c i A x I D E g M j A y M e K A k z M x I D E y I D I w M j M v Q 2 h h b m d l Z C B U e X B l L n t T d H J h d G V n a W M g c 3 R v Y 2 s g Z m V l L D R 9 J n F 1 b 3 Q 7 L C Z x d W 9 0 O 1 N l Y 3 R p b 2 4 x L 1 R h Y m x l I D I 6 I E N v b W J p b m V k I H B y b 2 R 1 Y 3 R p b 2 4 g b 2 Y g a G V h d C B h b m Q g c G 9 3 Z X I g M S A x I D I w M j H i g J M z M S A x M i A y M D I z L 0 N o Y W 5 n Z W Q g V H l w Z S 5 7 V G 9 0 Y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z Q S U y M E N v b W J p b m V k J T I w c H J v Z H V j d G l v b i U y M G 9 m J T I w a G V h d C U y M G F u Z C U y M H B v d 2 V y J T I w M S U y M D E l M j A y M D I x J U U y J T g w J T k z M z E l M j A x M i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N B J T I w Q 2 9 t Y m l u Z W Q l M j B w c m 9 k d W N 0 a W 9 u J T I w b 2 Y l M j B o Z W F 0 J T I w Y W 5 k J T I w c G 9 3 Z X I l M j A x J T I w M S U y M D I w M j E l R T I l O D A l O T M z M S U y M D E y J T I w M j A y M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N B J T I w Q 2 9 t Y m l u Z W Q l M j B w c m 9 k d W N 0 a W 9 u J T I w b 2 Y l M j B o Z W F 0 J T I w Y W 5 k J T I w c G 9 3 Z X I l M j A x J T I w M S U y M D I w M j E l R T I l O D A l O T M z M S U y M D E y J T I w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0 E l M j B D b 2 1 i a W 5 l Z C U y M H B y b 2 R 1 Y 3 R p b 2 4 l M j B v Z i U y M G h l Y X Q l M j B h b m Q l M j B w b 3 d l c i U y M D E l M j A x J T I w M j A y M S V F M i U 4 M C U 5 M z M x J T I w M T I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Z D F j M 2 U x O D k t M W E w Y S 0 0 M j d h L T h i Z T c t N j V k M D R h N T A 5 O D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y V D E w O j Q w O j U 1 L j I x M T U 4 N z R a I i A v P j x F b n R y e S B U e X B l P S J G a W x s Q 2 9 s d W 1 u V H l w Z X M i I F Z h b H V l P S J z Q m d V R k J R W U Y i I C 8 + P E V u d H J 5 I F R 5 c G U 9 I k Z p b G x D b 2 x 1 b W 5 O Y W 1 l c y I g V m F s d W U 9 I n N b J n F 1 b 3 Q 7 U H J v Z H V j d G F y c m 9 3 X 3 V w d 2 F y Z C Z x d W 9 0 O y w m c X V v d D t F b m V y Z 3 k g Y 2 9 u d G V u d C B 0 Y X h h c n J v d 1 9 1 c H d h c m Q m c X V v d D s s J n F 1 b 3 Q 7 Q 2 F y Y m 9 u I G R p b 3 h p Z G U g d G F 4 Y X J y b 3 d f d X B 3 Y X J k J n F 1 b 3 Q 7 L C Z x d W 9 0 O 1 N 0 c m F 0 Z W d p Y y B z d G 9 j a y B m Z W V h c n J v d 1 9 1 c H d h c m Q m c X V v d D s s J n F 1 b 3 Q 7 V W 5 p d G F y c m 9 3 X 3 V w d 2 F y Z C Z x d W 9 0 O y w m c X V v d D t U b 3 R h b G F y c m 9 3 X 3 V w d 2 F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2 h h b m d l Z C B U e X B l L n t Q c m 9 k d W N 0 Y X J y b 3 d f d X B 3 Y X J k L D B 9 J n F 1 b 3 Q 7 L C Z x d W 9 0 O 1 N l Y 3 R p b 2 4 x L 1 R h Y m x l I D M v Q 2 h h b m d l Z C B U e X B l L n t F b m V y Z 3 k g Y 2 9 u d G V u d C B 0 Y X h h c n J v d 1 9 1 c H d h c m Q s M X 0 m c X V v d D s s J n F 1 b 3 Q 7 U 2 V j d G l v b j E v V G F i b G U g M y 9 D a G F u Z 2 V k I F R 5 c G U u e 0 N h c m J v b i B k a W 9 4 a W R l I H R h e G F y c m 9 3 X 3 V w d 2 F y Z C w y f S Z x d W 9 0 O y w m c X V v d D t T Z W N 0 a W 9 u M S 9 U Y W J s Z S A z L 0 N o Y W 5 n Z W Q g V H l w Z S 5 7 U 3 R y Y X R l Z 2 l j I H N 0 b 2 N r I G Z l Z W F y c m 9 3 X 3 V w d 2 F y Z C w z f S Z x d W 9 0 O y w m c X V v d D t T Z W N 0 a W 9 u M S 9 U Y W J s Z S A z L 0 N o Y W 5 n Z W Q g V H l w Z S 5 7 V W 5 p d G F y c m 9 3 X 3 V w d 2 F y Z C w 0 f S Z x d W 9 0 O y w m c X V v d D t T Z W N 0 a W 9 u M S 9 U Y W J s Z S A z L 0 N o Y W 5 n Z W Q g V H l w Z S 5 7 V G 9 0 Y W x h c n J v d 1 9 1 c H d h c m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y 9 D a G F u Z 2 V k I F R 5 c G U u e 1 B y b 2 R 1 Y 3 R h c n J v d 1 9 1 c H d h c m Q s M H 0 m c X V v d D s s J n F 1 b 3 Q 7 U 2 V j d G l v b j E v V G F i b G U g M y 9 D a G F u Z 2 V k I F R 5 c G U u e 0 V u Z X J n e S B j b 2 5 0 Z W 5 0 I H R h e G F y c m 9 3 X 3 V w d 2 F y Z C w x f S Z x d W 9 0 O y w m c X V v d D t T Z W N 0 a W 9 u M S 9 U Y W J s Z S A z L 0 N o Y W 5 n Z W Q g V H l w Z S 5 7 Q 2 F y Y m 9 u I G R p b 3 h p Z G U g d G F 4 Y X J y b 3 d f d X B 3 Y X J k L D J 9 J n F 1 b 3 Q 7 L C Z x d W 9 0 O 1 N l Y 3 R p b 2 4 x L 1 R h Y m x l I D M v Q 2 h h b m d l Z C B U e X B l L n t T d H J h d G V n a W M g c 3 R v Y 2 s g Z m V l Y X J y b 3 d f d X B 3 Y X J k L D N 9 J n F 1 b 3 Q 7 L C Z x d W 9 0 O 1 N l Y 3 R p b 2 4 x L 1 R h Y m x l I D M v Q 2 h h b m d l Z C B U e X B l L n t V b m l 0 Y X J y b 3 d f d X B 3 Y X J k L D R 9 J n F 1 b 3 Q 7 L C Z x d W 9 0 O 1 N l Y 3 R p b 2 4 x L 1 R h Y m x l I D M v Q 2 h h b m d l Z C B U e X B l L n t U b 3 R h b G F y c m 9 3 X 3 V w d 2 F y Z C w 1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0 I i A v P j x F b n R y e S B U e X B l P S J G a W x s V G F y Z 2 V 0 I i B W Y W x 1 Z T 0 i c 1 R h Y m x l X z M i I C 8 + P C 9 T d G F i b G V F b n R y a W V z P j w v S X R l b T 4 8 S X R l b T 4 8 S X R l b U x v Y 2 F 0 a W 9 u P j x J d G V t V H l w Z T 5 G b 3 J t d W x h P C 9 J d G V t V H l w Z T 4 8 S X R l b V B h d G g + U 2 V j d G l v b j E v V G F i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z Q S U y M F R h e C U y M H J h d G V z J U M y J U E w b 2 4 l M j B s a X F 1 a W Q l M j B m d W V s c y U y M D E l M j A x J T I w J U U y J T g w J T k z M z E l M j A x M i U y M D I w M j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i Y m Z j O D I 1 O C 1 m M D Q y L T R j O G Y t O D g y O C 1 m N D c 2 O D F l M 2 I 3 O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o g V G F 4 I H J h d G V z w q B v b i B s a X F 1 a W Q g Z n V l b H M g M S A x I O K A k z M x I D E y I D I w M j E v Q 2 h h b m d l Z C B U e X B l L n t Q c m 9 k d W N 0 L D B 9 J n F 1 b 3 Q 7 L C Z x d W 9 0 O 1 N l Y 3 R p b 2 4 x L 1 R h Y m x l I D E 6 I F R h e C B y Y X R l c 8 K g b 2 4 g b G l x d W l k I G Z 1 Z W x z I D E g M S D i g J M z M S A x M i A y M D I x L 0 N o Y W 5 n Z W Q g V H l w Z S 5 7 U H J v Z H V j d C B j Y X R l Z 2 9 y e S w x f S Z x d W 9 0 O y w m c X V v d D t T Z W N 0 a W 9 u M S 9 U Y W J s Z S A x O i B U Y X g g c m F 0 Z X P C o G 9 u I G x p c X V p Z C B m d W V s c y A x I D E g 4 o C T M z E g M T I g M j A y M S 9 D a G F u Z 2 V k I F R 5 c G U u e 0 V u Z X J n e S B j b 2 5 0 Z W 5 0 I H R h e C w y f S Z x d W 9 0 O y w m c X V v d D t T Z W N 0 a W 9 u M S 9 U Y W J s Z S A x O i B U Y X g g c m F 0 Z X P C o G 9 u I G x p c X V p Z C B m d W V s c y A x I D E g 4 o C T M z E g M T I g M j A y M S 9 D a G F u Z 2 V k I F R 5 c G U u e 0 N h c m J v b i B k a W 9 4 a W R l I H R h e C w z f S Z x d W 9 0 O y w m c X V v d D t T Z W N 0 a W 9 u M S 9 U Y W J s Z S A x O i B U Y X g g c m F 0 Z X P C o G 9 u I G x p c X V p Z C B m d W V s c y A x I D E g 4 o C T M z E g M T I g M j A y M S 9 D a G F u Z 2 V k I F R 5 c G U u e 1 N 0 c m F 0 Z W d p Y y B z d G 9 j a y B m Z W U s N H 0 m c X V v d D s s J n F 1 b 3 Q 7 U 2 V j d G l v b j E v V G F i b G U g M T o g V G F 4 I H J h d G V z w q B v b i B s a X F 1 a W Q g Z n V l b H M g M S A x I O K A k z M x I D E y I D I w M j E v Q 2 h h b m d l Z C B U e X B l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O i B U Y X g g c m F 0 Z X P C o G 9 u I G x p c X V p Z C B m d W V s c y A x I D E g 4 o C T M z E g M T I g M j A y M S 9 D a G F u Z 2 V k I F R 5 c G U u e 1 B y b 2 R 1 Y 3 Q s M H 0 m c X V v d D s s J n F 1 b 3 Q 7 U 2 V j d G l v b j E v V G F i b G U g M T o g V G F 4 I H J h d G V z w q B v b i B s a X F 1 a W Q g Z n V l b H M g M S A x I O K A k z M x I D E y I D I w M j E v Q 2 h h b m d l Z C B U e X B l L n t Q c m 9 k d W N 0 I G N h d G V n b 3 J 5 L D F 9 J n F 1 b 3 Q 7 L C Z x d W 9 0 O 1 N l Y 3 R p b 2 4 x L 1 R h Y m x l I D E 6 I F R h e C B y Y X R l c 8 K g b 2 4 g b G l x d W l k I G Z 1 Z W x z I D E g M S D i g J M z M S A x M i A y M D I x L 0 N o Y W 5 n Z W Q g V H l w Z S 5 7 R W 5 l c m d 5 I G N v b n R l b n Q g d G F 4 L D J 9 J n F 1 b 3 Q 7 L C Z x d W 9 0 O 1 N l Y 3 R p b 2 4 x L 1 R h Y m x l I D E 6 I F R h e C B y Y X R l c 8 K g b 2 4 g b G l x d W l k I G Z 1 Z W x z I D E g M S D i g J M z M S A x M i A y M D I x L 0 N o Y W 5 n Z W Q g V H l w Z S 5 7 Q 2 F y Y m 9 u I G R p b 3 h p Z G U g d G F 4 L D N 9 J n F 1 b 3 Q 7 L C Z x d W 9 0 O 1 N l Y 3 R p b 2 4 x L 1 R h Y m x l I D E 6 I F R h e C B y Y X R l c 8 K g b 2 4 g b G l x d W l k I G Z 1 Z W x z I D E g M S D i g J M z M S A x M i A y M D I x L 0 N o Y W 5 n Z W Q g V H l w Z S 5 7 U 3 R y Y X R l Z 2 l j I H N 0 b 2 N r I G Z l Z S w 0 f S Z x d W 9 0 O y w m c X V v d D t T Z W N 0 a W 9 u M S 9 U Y W J s Z S A x O i B U Y X g g c m F 0 Z X P C o G 9 u I G x p c X V p Z C B m d W V s c y A x I D E g 4 o C T M z E g M T I g M j A y M S 9 D a G F u Z 2 V k I F R 5 c G U u e 1 R v d G F s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J n F 1 b 3 Q 7 L C Z x d W 9 0 O 1 B y b 2 R 1 Y 3 Q g Y 2 F 0 Z W d v c n k m c X V v d D s s J n F 1 b 3 Q 7 R W 5 l c m d 5 I G N v b n R l b n Q g d G F 4 J n F 1 b 3 Q 7 L C Z x d W 9 0 O 0 N h c m J v b i B k a W 9 4 a W R l I H R h e C Z x d W 9 0 O y w m c X V v d D t T d H J h d G V n a W M g c 3 R v Y 2 s g Z m V l J n F 1 b 3 Q 7 L C Z x d W 9 0 O 1 R v d G F s J n F 1 b 3 Q 7 X S I g L z 4 8 R W 5 0 c n k g V H l w Z T 0 i R m l s b E N v b H V t b l R 5 c G V z I i B W Y W x 1 Z T 0 i c 0 J n T U Z C U V V G I i A v P j x F b n R y e S B U e X B l P S J G a W x s T G F z d F V w Z G F 0 Z W Q i I F Z h b H V l P S J k M j A y N C 0 x M C 0 w M l Q x M D o 0 M T o z M i 4 4 N j I 5 M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i I C 8 + P E V u d H J 5 I F R 5 c G U 9 I k F k Z G V k V G 9 E Y X R h T W 9 k Z W w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V f M V 9 f V G F 4 X 3 J h d G V z X 2 9 u X 2 x p c X V p Z F 9 m d W V s c 1 8 x X z F f X z M x X z E y X z I w M j E i I C 8 + P C 9 T d G F i b G V F b n R y a W V z P j w v S X R l b T 4 8 S X R l b T 4 8 S X R l b U x v Y 2 F 0 a W 9 u P j x J d G V t V H l w Z T 5 G b 3 J t d W x h P C 9 J d G V t V H l w Z T 4 8 S X R l b V B h d G g + U 2 V j d G l v b j E v V G F i b G U l M j A x J T N B J T I w V G F 4 J T I w c m F 0 Z X M l Q z I l Q T B v b i U y M G x p c X V p Z C U y M G Z 1 Z W x z J T I w M S U y M D E l M j A l R T I l O D A l O T M z M S U y M D E y J T I w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0 E l M j B U Y X g l M j B y Y X R l c y V D M i V B M G 9 u J T I w b G l x d W l k J T I w Z n V l b H M l M j A x J T I w M S U y M C V F M i U 4 M C U 5 M z M x J T I w M T I l M j A y M D I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0 E l M j B U Y X g l M j B y Y X R l c y V D M i V B M G 9 u J T I w b G l x d W l k J T I w Z n V l b H M l M j A x J T I w M S U y M C V F M i U 4 M C U 5 M z M x J T I w M T I l M j A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z Q S U y M F R h e C U y M H J h d G V z J U M y J U E w b 2 4 l M j B s a X F 1 a W Q l M j B m d W V s c y U y M D E l M j A x J T I w J U U y J T g w J T k z M z E l M j A x M i U y M D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0 E l M j B U Y X g l M j B y Y X R l c y V D M i V B M G 9 u J T I w b G l x d W l k J T I w Z n V l b H M l M j A x J T I w M S U y M C V F M i U 4 M C U 5 M z M x J T I w M T I l M j A y M D I x J T I w K D I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W I w Y m E 4 Y m M t Z D Q 3 Z i 0 0 N j U 5 L T g y Y 2 U t M j R l M j M 1 M z l j M T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J U M T A 6 M z A 6 N D Q u O T Y 0 N z g 2 M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o g V G F 4 I H J h d G V z w q B v b i B s a X F 1 a W Q g Z n V l b H M g M S A x I O K A k z M x I D E y I D I w M j E g K D I p L 0 N o Y W 5 n Z W Q g V H l w Z S 5 7 Q 2 9 s d W 1 u M S w w f S Z x d W 9 0 O y w m c X V v d D t T Z W N 0 a W 9 u M S 9 U Y W J s Z S A x O i B U Y X g g c m F 0 Z X P C o G 9 u I G x p c X V p Z C B m d W V s c y A x I D E g 4 o C T M z E g M T I g M j A y M S A o M i k v Q 2 h h b m d l Z C B U e X B l L n t D b 2 x 1 b W 4 y L D F 9 J n F 1 b 3 Q 7 L C Z x d W 9 0 O 1 N l Y 3 R p b 2 4 x L 1 R h Y m x l I D E 6 I F R h e C B y Y X R l c 8 K g b 2 4 g b G l x d W l k I G Z 1 Z W x z I D E g M S D i g J M z M S A x M i A y M D I x I C g y K S 9 D a G F u Z 2 V k I F R 5 c G U u e 0 N v b H V t b j M s M n 0 m c X V v d D s s J n F 1 b 3 Q 7 U 2 V j d G l v b j E v V G F i b G U g M T o g V G F 4 I H J h d G V z w q B v b i B s a X F 1 a W Q g Z n V l b H M g M S A x I O K A k z M x I D E y I D I w M j E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x O i B U Y X g g c m F 0 Z X P C o G 9 u I G x p c X V p Z C B m d W V s c y A x I D E g 4 o C T M z E g M T I g M j A y M S A o M i k v Q 2 h h b m d l Z C B U e X B l L n t D b 2 x 1 b W 4 x L D B 9 J n F 1 b 3 Q 7 L C Z x d W 9 0 O 1 N l Y 3 R p b 2 4 x L 1 R h Y m x l I D E 6 I F R h e C B y Y X R l c 8 K g b 2 4 g b G l x d W l k I G Z 1 Z W x z I D E g M S D i g J M z M S A x M i A y M D I x I C g y K S 9 D a G F u Z 2 V k I F R 5 c G U u e 0 N v b H V t b j I s M X 0 m c X V v d D s s J n F 1 b 3 Q 7 U 2 V j d G l v b j E v V G F i b G U g M T o g V G F 4 I H J h d G V z w q B v b i B s a X F 1 a W Q g Z n V l b H M g M S A x I O K A k z M x I D E y I D I w M j E g K D I p L 0 N o Y W 5 n Z W Q g V H l w Z S 5 7 Q 2 9 s d W 1 u M y w y f S Z x d W 9 0 O y w m c X V v d D t T Z W N 0 a W 9 u M S 9 U Y W J s Z S A x O i B U Y X g g c m F 0 Z X P C o G 9 u I G x p c X V p Z C B m d W V s c y A x I D E g 4 o C T M z E g M T I g M j A y M S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0 E l M j B U Y X g l M j B y Y X R l c y V D M i V B M G 9 u J T I w b G l x d W l k J T I w Z n V l b H M l M j A x J T I w M S U y M C V F M i U 4 M C U 5 M z M x J T I w M T I l M j A y M D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z Q S U y M F R h e C U y M H J h d G V z J U M y J U E w b 2 4 l M j B s a X F 1 a W Q l M j B m d W V s c y U y M D E l M j A x J T I w J U U y J T g w J T k z M z E l M j A x M i U y M D I w M j E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z Q S U y M F R h e C U y M H J h d G V z J U M y J U E w b 2 4 l M j B s a X F 1 a W Q l M j B m d W V s c y U y M D E l M j A x J T I w J U U y J T g w J T k z M z E l M j A x M i U y M D I w M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g l M j B y Y X R l c y V D M i V B M G 9 u J T I w b G l x d W l k J T I w Z n V l b H M l Q z I l Q T A x J T I w O C U y M D I w M j A l R T I l O D A l O T M z M S U y M D E y J T I w M j A y M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U 5 Z G Y 3 N D N k L T c 2 Y j E t N D h h Z i 0 5 O W Q 3 L T M y Y m R j N T h j M j Q x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g g c m F 0 Z X P C o G 9 u I G x p c X V p Z C B m d W V s c 8 K g M S A 4 I D I w M j D i g J M z M S A x M i A y M D I w L 0 N o Y W 5 n Z W Q g V H l w Z S 5 7 U H J v Z H V j d C w w f S Z x d W 9 0 O y w m c X V v d D t T Z W N 0 a W 9 u M S 9 U Y X g g c m F 0 Z X P C o G 9 u I G x p c X V p Z C B m d W V s c 8 K g M S A 4 I D I w M j D i g J M z M S A x M i A y M D I w L 0 N o Y W 5 n Z W Q g V H l w Z S 5 7 U H J v Z H V j d C B j Y X R l Z 2 9 y e S w x f S Z x d W 9 0 O y w m c X V v d D t T Z W N 0 a W 9 u M S 9 U Y X g g c m F 0 Z X P C o G 9 u I G x p c X V p Z C B m d W V s c 8 K g M S A 4 I D I w M j D i g J M z M S A x M i A y M D I w L 0 N o Y W 5 n Z W Q g V H l w Z S 5 7 R W 5 l c m d 5 I G N v b n R l b n Q g d G F 4 L D J 9 J n F 1 b 3 Q 7 L C Z x d W 9 0 O 1 N l Y 3 R p b 2 4 x L 1 R h e C B y Y X R l c 8 K g b 2 4 g b G l x d W l k I G Z 1 Z W x z w q A x I D g g M j A y M O K A k z M x I D E y I D I w M j A v Q 2 h h b m d l Z C B U e X B l L n t D Y X J i b 2 4 g Z G l v e G l k Z S B 0 Y X g s M 3 0 m c X V v d D s s J n F 1 b 3 Q 7 U 2 V j d G l v b j E v V G F 4 I H J h d G V z w q B v b i B s a X F 1 a W Q g Z n V l b H P C o D E g O C A y M D I w 4 o C T M z E g M T I g M j A y M C 9 D a G F u Z 2 V k I F R 5 c G U u e 1 N 0 c m F 0 Z W d p Y y B z d G 9 j a y B m Z W U s N H 0 m c X V v d D s s J n F 1 b 3 Q 7 U 2 V j d G l v b j E v V G F 4 I H J h d G V z w q B v b i B s a X F 1 a W Q g Z n V l b H P C o D E g O C A y M D I w 4 o C T M z E g M T I g M j A y M C 9 D a G F u Z 2 V k I F R 5 c G U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e C B y Y X R l c 8 K g b 2 4 g b G l x d W l k I G Z 1 Z W x z w q A x I D g g M j A y M O K A k z M x I D E y I D I w M j A v Q 2 h h b m d l Z C B U e X B l L n t Q c m 9 k d W N 0 L D B 9 J n F 1 b 3 Q 7 L C Z x d W 9 0 O 1 N l Y 3 R p b 2 4 x L 1 R h e C B y Y X R l c 8 K g b 2 4 g b G l x d W l k I G Z 1 Z W x z w q A x I D g g M j A y M O K A k z M x I D E y I D I w M j A v Q 2 h h b m d l Z C B U e X B l L n t Q c m 9 k d W N 0 I G N h d G V n b 3 J 5 L D F 9 J n F 1 b 3 Q 7 L C Z x d W 9 0 O 1 N l Y 3 R p b 2 4 x L 1 R h e C B y Y X R l c 8 K g b 2 4 g b G l x d W l k I G Z 1 Z W x z w q A x I D g g M j A y M O K A k z M x I D E y I D I w M j A v Q 2 h h b m d l Z C B U e X B l L n t F b m V y Z 3 k g Y 2 9 u d G V u d C B 0 Y X g s M n 0 m c X V v d D s s J n F 1 b 3 Q 7 U 2 V j d G l v b j E v V G F 4 I H J h d G V z w q B v b i B s a X F 1 a W Q g Z n V l b H P C o D E g O C A y M D I w 4 o C T M z E g M T I g M j A y M C 9 D a G F u Z 2 V k I F R 5 c G U u e 0 N h c m J v b i B k a W 9 4 a W R l I H R h e C w z f S Z x d W 9 0 O y w m c X V v d D t T Z W N 0 a W 9 u M S 9 U Y X g g c m F 0 Z X P C o G 9 u I G x p c X V p Z C B m d W V s c 8 K g M S A 4 I D I w M j D i g J M z M S A x M i A y M D I w L 0 N o Y W 5 n Z W Q g V H l w Z S 5 7 U 3 R y Y X R l Z 2 l j I H N 0 b 2 N r I G Z l Z S w 0 f S Z x d W 9 0 O y w m c X V v d D t T Z W N 0 a W 9 u M S 9 U Y X g g c m F 0 Z X P C o G 9 u I G x p c X V p Z C B m d W V s c 8 K g M S A 4 I D I w M j D i g J M z M S A x M i A y M D I w L 0 N o Y W 5 n Z W Q g V H l w Z S 5 7 V G 9 0 Y W w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Q m c X V v d D s s J n F 1 b 3 Q 7 U H J v Z H V j d C B j Y X R l Z 2 9 y e S Z x d W 9 0 O y w m c X V v d D t F b m V y Z 3 k g Y 2 9 u d G V u d C B 0 Y X g m c X V v d D s s J n F 1 b 3 Q 7 Q 2 F y Y m 9 u I G R p b 3 h p Z G U g d G F 4 J n F 1 b 3 Q 7 L C Z x d W 9 0 O 1 N 0 c m F 0 Z W d p Y y B z d G 9 j a y B m Z W U m c X V v d D s s J n F 1 b 3 Q 7 V G 9 0 Y W w m c X V v d D t d I i A v P j x F b n R y e S B U e X B l P S J G a W x s Q 2 9 s d W 1 u V H l w Z X M i I F Z h b H V l P S J z Q m d N R k J R V U Y i I C 8 + P E V u d H J 5 I F R 5 c G U 9 I k Z p b G x M Y X N 0 V X B k Y X R l Z C I g V m F s d W U 9 I m Q y M D I 0 L T E w L T A y V D E w O j Q z O j E 3 L j c 3 M T Q y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X h f c m F 0 Z X N f b 2 5 f b G l x d W l k X 2 Z 1 Z W x z X z F f O F 8 y M D I w X z M x X z E y X z I w M j A i I C 8 + P C 9 T d G F i b G V F b n R y a W V z P j w v S X R l b T 4 8 S X R l b T 4 8 S X R l b U x v Y 2 F 0 a W 9 u P j x J d G V t V H l w Z T 5 G b 3 J t d W x h P C 9 J d G V t V H l w Z T 4 8 S X R l b V B h d G g + U 2 V j d G l v b j E v V G F 4 J T I w c m F 0 Z X M l Q z I l Q T B v b i U y M G x p c X V p Z C U y M G Z 1 Z W x z J U M y J U E w M S U y M D g l M j A y M D I w J U U y J T g w J T k z M z E l M j A x M i U y M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J T I w c m F 0 Z X M l Q z I l Q T B v b i U y M G x p c X V p Z C U y M G Z 1 Z W x z J U M y J U E w M S U y M D g l M j A y M D I w J U U y J T g w J T k z M z E l M j A x M i U y M D I w M j A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H J h d G V z J U M y J U E w b 2 4 l M j B s a X F 1 a W Q l M j B m d W V s c y V D M i V B M D E l M j A 4 J T I w M j A y M C V F M i U 4 M C U 5 M z M x J T I w M T I l M j A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H J h d G V z J U M y J U E w b 2 4 l M j B s a X F 1 a W Q l M j B m d W V s c y V D M i V B M D E l M j A 4 J T I w M j A y M C V F M i U 4 M C U 5 M z M x J T I w M T I l M j A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J T I w c m F 0 Z X M l Q z I l Q T B v b i U y M G x p c X V p Z C U y M G Z 1 Z W x z J T I w M S U y M D E l M j A l R T I l O D A l O T M z M S U y M D c l M j A y M D I w J T N B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D A 2 N T M 4 N m U t Z G U 2 M C 0 0 M z d m L T k 1 M W E t M j l i N G F i N T g w Z D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e C B y Y X R l c 8 K g b 2 4 g b G l x d W l k I G Z 1 Z W x z I D E g M S D i g J M z M S A 3 I D I w M j A 6 L 0 N o Y W 5 n Z W Q g V H l w Z S 5 7 U H J v Z H V j d C w w f S Z x d W 9 0 O y w m c X V v d D t T Z W N 0 a W 9 u M S 9 U Y X g g c m F 0 Z X P C o G 9 u I G x p c X V p Z C B m d W V s c y A x I D E g 4 o C T M z E g N y A y M D I w O i 9 D a G F u Z 2 V k I F R 5 c G U u e 1 B y b 2 R 1 Y 3 Q g Y 2 F 0 Z W d v c n k s M X 0 m c X V v d D s s J n F 1 b 3 Q 7 U 2 V j d G l v b j E v V G F 4 I H J h d G V z w q B v b i B s a X F 1 a W Q g Z n V l b H M g M S A x I O K A k z M x I D c g M j A y M D o v Q 2 h h b m d l Z C B U e X B l L n t F b m V y Z 3 k g Y 2 9 u d G V u d C B 0 Y X g s M n 0 m c X V v d D s s J n F 1 b 3 Q 7 U 2 V j d G l v b j E v V G F 4 I H J h d G V z w q B v b i B s a X F 1 a W Q g Z n V l b H M g M S A x I O K A k z M x I D c g M j A y M D o v Q 2 h h b m d l Z C B U e X B l L n t D Y X J i b 2 4 g Z G l v e G l k Z S B 0 Y X g s M 3 0 m c X V v d D s s J n F 1 b 3 Q 7 U 2 V j d G l v b j E v V G F 4 I H J h d G V z w q B v b i B s a X F 1 a W Q g Z n V l b H M g M S A x I O K A k z M x I D c g M j A y M D o v Q 2 h h b m d l Z C B U e X B l L n t T d H J h d G V n a W M g c 3 R v Y 2 s g Z m V l L D R 9 J n F 1 b 3 Q 7 L C Z x d W 9 0 O 1 N l Y 3 R p b 2 4 x L 1 R h e C B y Y X R l c 8 K g b 2 4 g b G l x d W l k I G Z 1 Z W x z I D E g M S D i g J M z M S A 3 I D I w M j A 6 L 0 N o Y W 5 n Z W Q g V H l w Z S 5 7 V G 9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4 I H J h d G V z w q B v b i B s a X F 1 a W Q g Z n V l b H M g M S A x I O K A k z M x I D c g M j A y M D o v Q 2 h h b m d l Z C B U e X B l L n t Q c m 9 k d W N 0 L D B 9 J n F 1 b 3 Q 7 L C Z x d W 9 0 O 1 N l Y 3 R p b 2 4 x L 1 R h e C B y Y X R l c 8 K g b 2 4 g b G l x d W l k I G Z 1 Z W x z I D E g M S D i g J M z M S A 3 I D I w M j A 6 L 0 N o Y W 5 n Z W Q g V H l w Z S 5 7 U H J v Z H V j d C B j Y X R l Z 2 9 y e S w x f S Z x d W 9 0 O y w m c X V v d D t T Z W N 0 a W 9 u M S 9 U Y X g g c m F 0 Z X P C o G 9 u I G x p c X V p Z C B m d W V s c y A x I D E g 4 o C T M z E g N y A y M D I w O i 9 D a G F u Z 2 V k I F R 5 c G U u e 0 V u Z X J n e S B j b 2 5 0 Z W 5 0 I H R h e C w y f S Z x d W 9 0 O y w m c X V v d D t T Z W N 0 a W 9 u M S 9 U Y X g g c m F 0 Z X P C o G 9 u I G x p c X V p Z C B m d W V s c y A x I D E g 4 o C T M z E g N y A y M D I w O i 9 D a G F u Z 2 V k I F R 5 c G U u e 0 N h c m J v b i B k a W 9 4 a W R l I H R h e C w z f S Z x d W 9 0 O y w m c X V v d D t T Z W N 0 a W 9 u M S 9 U Y X g g c m F 0 Z X P C o G 9 u I G x p c X V p Z C B m d W V s c y A x I D E g 4 o C T M z E g N y A y M D I w O i 9 D a G F u Z 2 V k I F R 5 c G U u e 1 N 0 c m F 0 Z W d p Y y B z d G 9 j a y B m Z W U s N H 0 m c X V v d D s s J n F 1 b 3 Q 7 U 2 V j d G l v b j E v V G F 4 I H J h d G V z w q B v b i B s a X F 1 a W Q g Z n V l b H M g M S A x I O K A k z M x I D c g M j A y M D o v Q 2 h h b m d l Z C B U e X B l L n t U b 3 R h b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C Z x d W 9 0 O y w m c X V v d D t Q c m 9 k d W N 0 I G N h d G V n b 3 J 5 J n F 1 b 3 Q 7 L C Z x d W 9 0 O 0 V u Z X J n e S B j b 2 5 0 Z W 5 0 I H R h e C Z x d W 9 0 O y w m c X V v d D t D Y X J i b 2 4 g Z G l v e G l k Z S B 0 Y X g m c X V v d D s s J n F 1 b 3 Q 7 U 3 R y Y X R l Z 2 l j I H N 0 b 2 N r I G Z l Z S Z x d W 9 0 O y w m c X V v d D t U b 3 R h b C Z x d W 9 0 O 1 0 i I C 8 + P E V u d H J 5 I F R 5 c G U 9 I k Z p b G x D b 2 x 1 b W 5 U e X B l c y I g V m F s d W U 9 I n N C Z 0 1 G Q l F V R i I g L z 4 8 R W 5 0 c n k g V H l w Z T 0 i R m l s b E x h c 3 R V c G R h d G V k I i B W Y W x 1 Z T 0 i Z D I w M j Q t M T A t M D J U M T A 6 N D M 6 N D c u M D g y M D M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I i A v P j x F b n R y e S B U e X B l P S J B Z G R l Z F R v R G F 0 Y U 1 v Z G V s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e F 9 y Y X R l c 1 9 v b l 9 s a X F 1 a W R f Z n V l b H N f M V 8 x X 1 8 z M V 8 3 X z I w M j A i I C 8 + P C 9 T d G F i b G V F b n R y a W V z P j w v S X R l b T 4 8 S X R l b T 4 8 S X R l b U x v Y 2 F 0 a W 9 u P j x J d G V t V H l w Z T 5 G b 3 J t d W x h P C 9 J d G V t V H l w Z T 4 8 S X R l b V B h d G g + U 2 V j d G l v b j E v V G F 4 J T I w c m F 0 Z X M l Q z I l Q T B v b i U y M G x p c X V p Z C U y M G Z 1 Z W x z J T I w M S U y M D E l M j A l R T I l O D A l O T M z M S U y M D c l M j A y M D I w J T N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H J h d G V z J U M y J U E w b 2 4 l M j B s a X F 1 a W Q l M j B m d W V s c y U y M D E l M j A x J T I w J U U y J T g w J T k z M z E l M j A 3 J T I w M j A y M C U z Q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J T I w c m F 0 Z X M l Q z I l Q T B v b i U y M G x p c X V p Z C U y M G Z 1 Z W x z J T I w M S U y M D E l M j A l R T I l O D A l O T M z M S U y M D c l M j A y M D I w J T N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H J h d G V z J U M y J U E w b 2 4 l M j B s a X F 1 a W Q l M j B m d W V s c y U y M D E l M j A x J T I w J U U y J T g w J T k z M z E l M j A 3 J T I w M j A y M C U z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H J h d G V z J U M y J U E w b 2 4 l M j B s a X F 1 a W Q l M j B m d W V s c y U y M D E l M j A x J T I w J U U y J T g w J T k z M z E l M j A 3 J T I w M j A y M C U z Q S U y M C g y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d h O W M 0 M m Q 0 L W U 5 M D c t N D Y w O C 1 h O T R k L T Y 1 Y j A 5 Z D k 1 Y 2 Z i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y V D E w O j M w O j Q 0 L j k 5 M T A 1 M D Z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e C B y Y X R l c 8 K g b 2 4 g b G l x d W l k I G Z 1 Z W x z I D E g M S D i g J M z M S A 3 I D I w M j A 6 I C g y K S 9 D a G F u Z 2 V k I F R 5 c G U u e 0 N v b H V t b j E s M H 0 m c X V v d D s s J n F 1 b 3 Q 7 U 2 V j d G l v b j E v V G F 4 I H J h d G V z w q B v b i B s a X F 1 a W Q g Z n V l b H M g M S A x I O K A k z M x I D c g M j A y M D o g K D I p L 0 N o Y W 5 n Z W Q g V H l w Z S 5 7 Q 2 9 s d W 1 u M i w x f S Z x d W 9 0 O y w m c X V v d D t T Z W N 0 a W 9 u M S 9 U Y X g g c m F 0 Z X P C o G 9 u I G x p c X V p Z C B m d W V s c y A x I D E g 4 o C T M z E g N y A y M D I w O i A o M i k v Q 2 h h b m d l Z C B U e X B l L n t D b 2 x 1 b W 4 z L D J 9 J n F 1 b 3 Q 7 L C Z x d W 9 0 O 1 N l Y 3 R p b 2 4 x L 1 R h e C B y Y X R l c 8 K g b 2 4 g b G l x d W l k I G Z 1 Z W x z I D E g M S D i g J M z M S A 3 I D I w M j A 6 I C g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4 I H J h d G V z w q B v b i B s a X F 1 a W Q g Z n V l b H M g M S A x I O K A k z M x I D c g M j A y M D o g K D I p L 0 N o Y W 5 n Z W Q g V H l w Z S 5 7 Q 2 9 s d W 1 u M S w w f S Z x d W 9 0 O y w m c X V v d D t T Z W N 0 a W 9 u M S 9 U Y X g g c m F 0 Z X P C o G 9 u I G x p c X V p Z C B m d W V s c y A x I D E g 4 o C T M z E g N y A y M D I w O i A o M i k v Q 2 h h b m d l Z C B U e X B l L n t D b 2 x 1 b W 4 y L D F 9 J n F 1 b 3 Q 7 L C Z x d W 9 0 O 1 N l Y 3 R p b 2 4 x L 1 R h e C B y Y X R l c 8 K g b 2 4 g b G l x d W l k I G Z 1 Z W x z I D E g M S D i g J M z M S A 3 I D I w M j A 6 I C g y K S 9 D a G F u Z 2 V k I F R 5 c G U u e 0 N v b H V t b j M s M n 0 m c X V v d D s s J n F 1 b 3 Q 7 U 2 V j d G l v b j E v V G F 4 I H J h d G V z w q B v b i B s a X F 1 a W Q g Z n V l b H M g M S A x I O K A k z M x I D c g M j A y M D o g K D I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4 J T I w c m F 0 Z X M l Q z I l Q T B v b i U y M G x p c X V p Z C U y M G Z 1 Z W x z J T I w M S U y M D E l M j A l R T I l O D A l O T M z M S U y M D c l M j A y M D I w J T N B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H J h d G V z J U M y J U E w b 2 4 l M j B s a X F 1 a W Q l M j B m d W V s c y U y M D E l M j A x J T I w J U U y J T g w J T k z M z E l M j A 3 J T I w M j A y M C U z Q S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J T I w c m F 0 Z X M l Q z I l Q T B v b i U y M G x p c X V p Z C U y M G Z 1 Z W x z J T I w M S U y M D E l M j A l R T I l O D A l O T M z M S U y M D c l M j A y M D I w J T N B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E l M j A l R T I l O D A l O T M z M S U y M D E y J T I w M j A x O S U y M H Z l c m 9 0 Y X V s d W t r b y U z Q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N j O T l i N m E 4 L T l j Y j I t N D U 2 N S 1 h M m Q 1 L W N h Y j E 5 M z Z j N T B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E g 4 o C T M z E g M T I g M j A x O S B 2 Z X J v d G F 1 b H V r a 2 8 6 L 0 N o Y W 5 n Z W Q g V H l w Z S 5 7 V H V v d G U s M H 0 m c X V v d D s s J n F 1 b 3 Q 7 U 2 V j d G l v b j E v M S A x I O K A k z M x I D E y I D I w M T k g d m V y b 3 R h d W x 1 a 2 t v O i 9 D a G F u Z 2 V k I F R 5 c G U u e 1 R 1 b 3 R l L X J 5 a G 3 D p C w x f S Z x d W 9 0 O y w m c X V v d D t T Z W N 0 a W 9 u M S 8 x I D E g 4 o C T M z E g M T I g M j A x O S B 2 Z X J v d G F 1 b H V r a 2 8 6 L 0 N o Y W 5 n Z W Q g V H l w Z S 5 7 R W 5 l c m d p Y X N p c 8 O k b H T D t i 1 2 Z X J v L D J 9 J n F 1 b 3 Q 7 L C Z x d W 9 0 O 1 N l Y 3 R p b 2 4 x L z E g M S D i g J M z M S A x M i A y M D E 5 I H Z l c m 9 0 Y X V s d W t r b z o v Q 2 h h b m d l Z C B U e X B l L n t I a W l s a W R p b 2 t z a W R p L X Z l c m 8 s M 3 0 m c X V v d D s s J n F 1 b 3 Q 7 U 2 V j d G l v b j E v M S A x I O K A k z M x I D E y I D I w M T k g d m V y b 3 R h d W x 1 a 2 t v O i 9 D a G F u Z 2 V k I F R 5 c G U u e 0 h 1 b 2 x 0 b 3 Z h c m 1 1 d X M t b W F r c 3 U s N H 0 m c X V v d D s s J n F 1 b 3 Q 7 U 2 V j d G l v b j E v M S A x I O K A k z M x I D E y I D I w M T k g d m V y b 3 R h d W x 1 a 2 t v O i 9 D a G F u Z 2 V k I F R 5 c G U u e 1 l o d G V l b n P D p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I D E g 4 o C T M z E g M T I g M j A x O S B 2 Z X J v d G F 1 b H V r a 2 8 6 L 0 N o Y W 5 n Z W Q g V H l w Z S 5 7 V H V v d G U s M H 0 m c X V v d D s s J n F 1 b 3 Q 7 U 2 V j d G l v b j E v M S A x I O K A k z M x I D E y I D I w M T k g d m V y b 3 R h d W x 1 a 2 t v O i 9 D a G F u Z 2 V k I F R 5 c G U u e 1 R 1 b 3 R l L X J 5 a G 3 D p C w x f S Z x d W 9 0 O y w m c X V v d D t T Z W N 0 a W 9 u M S 8 x I D E g 4 o C T M z E g M T I g M j A x O S B 2 Z X J v d G F 1 b H V r a 2 8 6 L 0 N o Y W 5 n Z W Q g V H l w Z S 5 7 R W 5 l c m d p Y X N p c 8 O k b H T D t i 1 2 Z X J v L D J 9 J n F 1 b 3 Q 7 L C Z x d W 9 0 O 1 N l Y 3 R p b 2 4 x L z E g M S D i g J M z M S A x M i A y M D E 5 I H Z l c m 9 0 Y X V s d W t r b z o v Q 2 h h b m d l Z C B U e X B l L n t I a W l s a W R p b 2 t z a W R p L X Z l c m 8 s M 3 0 m c X V v d D s s J n F 1 b 3 Q 7 U 2 V j d G l v b j E v M S A x I O K A k z M x I D E y I D I w M T k g d m V y b 3 R h d W x 1 a 2 t v O i 9 D a G F u Z 2 V k I F R 5 c G U u e 0 h 1 b 2 x 0 b 3 Z h c m 1 1 d X M t b W F r c 3 U s N H 0 m c X V v d D s s J n F 1 b 3 Q 7 U 2 V j d G l v b j E v M S A x I O K A k z M x I D E y I D I w M T k g d m V y b 3 R h d W x 1 a 2 t v O i 9 D a G F u Z 2 V k I F R 5 c G U u e 1 l o d G V l b n P D p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H V v d G U m c X V v d D s s J n F 1 b 3 Q 7 V H V v d G U t c n l o b c O k J n F 1 b 3 Q 7 L C Z x d W 9 0 O 0 V u Z X J n a W F z a X P D p G x 0 w 7 Y t d m V y b y Z x d W 9 0 O y w m c X V v d D t I a W l s a W R p b 2 t z a W R p L X Z l c m 8 m c X V v d D s s J n F 1 b 3 Q 7 S H V v b H R v d m F y b X V 1 c y 1 t Y W t z d S Z x d W 9 0 O y w m c X V v d D t Z a H R l Z W 5 z w 6 Q m c X V v d D t d I i A v P j x F b n R y e S B U e X B l P S J G a W x s Q 2 9 s d W 1 u V H l w Z X M i I F Z h b H V l P S J z Q m d N R k J R V U Y i I C 8 + P E V u d H J 5 I F R 5 c G U 9 I k Z p b G x M Y X N 0 V X B k Y X R l Z C I g V m F s d W U 9 I m Q y M D I 0 L T E w L T A y V D E z O j U y O j I z L j c w O D I x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x I i A v P j x F b n R y e S B U e X B l P S J S Z W N v d m V y e V R h c m d l d F N o Z W V 0 I i B W Y W x 1 Z T 0 i c 1 N o Z W V 0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F f M V 9 f M z F f M T J f M j A x O V 9 2 Z X J v d G F 1 b H V r a 2 8 i I C 8 + P C 9 T d G F i b G V F b n R y a W V z P j w v S X R l b T 4 8 S X R l b T 4 8 S X R l b U x v Y 2 F 0 a W 9 u P j x J d G V t V H l w Z T 5 G b 3 J t d W x h P C 9 J d G V t V H l w Z T 4 8 S X R l b V B h d G g + U 2 V j d G l v b j E v M S U y M D E l M j A l R T I l O D A l O T M z M S U y M D E y J T I w M j A x O S U y M H Z l c m 9 0 Y X V s d W t r b y U z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S U y M C V F M i U 4 M C U 5 M z M x J T I w M T I l M j A y M D E 5 J T I w d m V y b 3 R h d W x 1 a 2 t v J T N B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S U y M C V F M i U 4 M C U 5 M z M x J T I w M T I l M j A y M D E 5 J T I w d m V y b 3 R h d W x 1 a 2 t v J T N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x J T I w J U U y J T g w J T k z M z E l M j A x M i U y M D I w M T k l M j B 2 Z X J v d G F 1 b H V r a 2 8 l M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S U y M C V F M i U 4 M C U 5 M z M x J T I w M T I l M j A y M D E 4 J T I w d m V y b 3 R h d W x 1 a 2 t v J T N B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G Q x Y j d k Y 2 Y t Z j h m Y y 0 0 O G Y 4 L W I 4 N D M t N W V l N 2 Y 0 N D M 4 M D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S D i g J M z M S A x M i A y M D E 4 I H Z l c m 9 0 Y X V s d W t r b z o v Q 2 h h b m d l Z C B U e X B l L n t U d W 9 0 Z S w w f S Z x d W 9 0 O y w m c X V v d D t T Z W N 0 a W 9 u M S 8 x I D E g 4 o C T M z E g M T I g M j A x O C B 2 Z X J v d G F 1 b H V r a 2 8 6 L 0 N o Y W 5 n Z W Q g V H l w Z S 5 7 V H V v d G U t c n l o b c O k L D F 9 J n F 1 b 3 Q 7 L C Z x d W 9 0 O 1 N l Y 3 R p b 2 4 x L z E g M S D i g J M z M S A x M i A y M D E 4 I H Z l c m 9 0 Y X V s d W t r b z o v Q 2 h h b m d l Z C B U e X B l L n t F b m V y Z 2 l h c 2 l z w 6 R s d M O 2 L X Z l c m 8 s M n 0 m c X V v d D s s J n F 1 b 3 Q 7 U 2 V j d G l v b j E v M S A x I O K A k z M x I D E y I D I w M T g g d m V y b 3 R h d W x 1 a 2 t v O i 9 D a G F u Z 2 V k I F R 5 c G U u e 0 h p a W x p Z G l v a 3 N p Z G k t d m V y b y w z f S Z x d W 9 0 O y w m c X V v d D t T Z W N 0 a W 9 u M S 8 x I D E g 4 o C T M z E g M T I g M j A x O C B 2 Z X J v d G F 1 b H V r a 2 8 6 L 0 N o Y W 5 n Z W Q g V H l w Z S 5 7 S H V v b H R v d m F y b X V 1 c y 1 t Y W t z d S w 0 f S Z x d W 9 0 O y w m c X V v d D t T Z W N 0 a W 9 u M S 8 x I D E g 4 o C T M z E g M T I g M j A x O C B 2 Z X J v d G F 1 b H V r a 2 8 6 L 0 N o Y W 5 n Z W Q g V H l w Z S 5 7 W W h 0 Z W V u c 8 O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g M S D i g J M z M S A x M i A y M D E 4 I H Z l c m 9 0 Y X V s d W t r b z o v Q 2 h h b m d l Z C B U e X B l L n t U d W 9 0 Z S w w f S Z x d W 9 0 O y w m c X V v d D t T Z W N 0 a W 9 u M S 8 x I D E g 4 o C T M z E g M T I g M j A x O C B 2 Z X J v d G F 1 b H V r a 2 8 6 L 0 N o Y W 5 n Z W Q g V H l w Z S 5 7 V H V v d G U t c n l o b c O k L D F 9 J n F 1 b 3 Q 7 L C Z x d W 9 0 O 1 N l Y 3 R p b 2 4 x L z E g M S D i g J M z M S A x M i A y M D E 4 I H Z l c m 9 0 Y X V s d W t r b z o v Q 2 h h b m d l Z C B U e X B l L n t F b m V y Z 2 l h c 2 l z w 6 R s d M O 2 L X Z l c m 8 s M n 0 m c X V v d D s s J n F 1 b 3 Q 7 U 2 V j d G l v b j E v M S A x I O K A k z M x I D E y I D I w M T g g d m V y b 3 R h d W x 1 a 2 t v O i 9 D a G F u Z 2 V k I F R 5 c G U u e 0 h p a W x p Z G l v a 3 N p Z G k t d m V y b y w z f S Z x d W 9 0 O y w m c X V v d D t T Z W N 0 a W 9 u M S 8 x I D E g 4 o C T M z E g M T I g M j A x O C B 2 Z X J v d G F 1 b H V r a 2 8 6 L 0 N o Y W 5 n Z W Q g V H l w Z S 5 7 S H V v b H R v d m F y b X V 1 c y 1 t Y W t z d S w 0 f S Z x d W 9 0 O y w m c X V v d D t T Z W N 0 a W 9 u M S 8 x I D E g 4 o C T M z E g M T I g M j A x O C B 2 Z X J v d G F 1 b H V r a 2 8 6 L 0 N o Y W 5 n Z W Q g V H l w Z S 5 7 W W h 0 Z W V u c 8 O k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d W 9 0 Z S Z x d W 9 0 O y w m c X V v d D t U d W 9 0 Z S 1 y e W h t w 6 Q m c X V v d D s s J n F 1 b 3 Q 7 R W 5 l c m d p Y X N p c 8 O k b H T D t i 1 2 Z X J v J n F 1 b 3 Q 7 L C Z x d W 9 0 O 0 h p a W x p Z G l v a 3 N p Z G k t d m V y b y Z x d W 9 0 O y w m c X V v d D t I d W 9 s d G 9 2 Y X J t d X V z L W 1 h a 3 N 1 J n F 1 b 3 Q 7 L C Z x d W 9 0 O 1 l o d G V l b n P D p C Z x d W 9 0 O 1 0 i I C 8 + P E V u d H J 5 I F R 5 c G U 9 I k Z p b G x D b 2 x 1 b W 5 U e X B l c y I g V m F s d W U 9 I n N C Z 0 1 G Q l F V R i I g L z 4 8 R W 5 0 c n k g V H l w Z T 0 i R m l s b E x h c 3 R V c G R h d G V k I i B W Y W x 1 Z T 0 i Z D I w M j Q t M T A t M D J U M T M 6 N T M 6 N D E u N D k y N D I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I i A v P j x F b n R y e S B U e X B l P S J B Z G R l Z F R v R G F 0 Y U 1 v Z G V s I i B W Y W x 1 Z T 0 i b D E i I C 8 + P E V u d H J 5 I F R 5 c G U 9 I l J l Y 2 9 2 Z X J 5 V G F y Z 2 V 0 U 2 h l Z X Q i I F Z h b H V l P S J z M j A x O G Z p b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V 8 x X 1 8 z M V 8 x M l 8 y M D E 4 X 3 Z l c m 9 0 Y X V s d W t r b y I g L z 4 8 L 1 N 0 Y W J s Z U V u d H J p Z X M + P C 9 J d G V t P j x J d G V t P j x J d G V t T G 9 j Y X R p b 2 4 + P E l 0 Z W 1 U e X B l P k Z v c m 1 1 b G E 8 L 0 l 0 Z W 1 U e X B l P j x J d G V t U G F 0 a D 5 T Z W N 0 a W 9 u M S 8 x J T I w M S U y M C V F M i U 4 M C U 5 M z M x J T I w M T I l M j A y M D E 4 J T I w d m V y b 3 R h d W x 1 a 2 t v J T N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x J T I w J U U y J T g w J T k z M z E l M j A x M i U y M D I w M T g l M j B 2 Z X J v d G F 1 b H V r a 2 8 l M 0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x J T I w J U U y J T g w J T k z M z E l M j A x M i U y M D I w M T g l M j B 2 Z X J v d G F 1 b H V r a 2 8 l M 0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E l M j A l R T I l O D A l O T M z M S U y M D E y J T I w M j A x O C U y M H Z l c m 9 0 Y X V s d W t r b y U z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x J T I w J U U y J T g w J T k z M z E l M j A x M i U y M D I w M T c l M j B 2 Z X J v d G F 1 b H V r a 2 8 l M 0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l M T Q x M T c x Y S 1 l M z Z h L T R i N z E t Y T Q y N i 1 h Y 2 F m Z G F h N W I 1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x I O K A k z M x I D E y I D I w M T c g d m V y b 3 R h d W x 1 a 2 t v O i 9 D a G F u Z 2 V k I F R 5 c G U u e 1 R 1 b 3 R l L D B 9 J n F 1 b 3 Q 7 L C Z x d W 9 0 O 1 N l Y 3 R p b 2 4 x L z E g M S D i g J M z M S A x M i A y M D E 3 I H Z l c m 9 0 Y X V s d W t r b z o v Q 2 h h b m d l Z C B U e X B l L n t U d W 9 0 Z S 1 y e W h t w 6 Q s M X 0 m c X V v d D s s J n F 1 b 3 Q 7 U 2 V j d G l v b j E v M S A x I O K A k z M x I D E y I D I w M T c g d m V y b 3 R h d W x 1 a 2 t v O i 9 D a G F u Z 2 V k I F R 5 c G U u e 0 V u Z X J n a W F z a X P D p G x 0 w 7 Y t d m V y b y w y f S Z x d W 9 0 O y w m c X V v d D t T Z W N 0 a W 9 u M S 8 x I D E g 4 o C T M z E g M T I g M j A x N y B 2 Z X J v d G F 1 b H V r a 2 8 6 L 0 N o Y W 5 n Z W Q g V H l w Z S 5 7 S G l p b G l k a W 9 r c 2 l k a S 1 2 Z X J v L D N 9 J n F 1 b 3 Q 7 L C Z x d W 9 0 O 1 N l Y 3 R p b 2 4 x L z E g M S D i g J M z M S A x M i A y M D E 3 I H Z l c m 9 0 Y X V s d W t r b z o v Q 2 h h b m d l Z C B U e X B l L n t I d W 9 s d G 9 2 Y X J t d X V z L W 1 h a 3 N 1 L D R 9 J n F 1 b 3 Q 7 L C Z x d W 9 0 O 1 N l Y 3 R p b 2 4 x L z E g M S D i g J M z M S A x M i A y M D E 3 I H Z l c m 9 0 Y X V s d W t r b z o v Q 2 h h b m d l Z C B U e X B l L n t Z a H R l Z W 5 z w 6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S A x I O K A k z M x I D E y I D I w M T c g d m V y b 3 R h d W x 1 a 2 t v O i 9 D a G F u Z 2 V k I F R 5 c G U u e 1 R 1 b 3 R l L D B 9 J n F 1 b 3 Q 7 L C Z x d W 9 0 O 1 N l Y 3 R p b 2 4 x L z E g M S D i g J M z M S A x M i A y M D E 3 I H Z l c m 9 0 Y X V s d W t r b z o v Q 2 h h b m d l Z C B U e X B l L n t U d W 9 0 Z S 1 y e W h t w 6 Q s M X 0 m c X V v d D s s J n F 1 b 3 Q 7 U 2 V j d G l v b j E v M S A x I O K A k z M x I D E y I D I w M T c g d m V y b 3 R h d W x 1 a 2 t v O i 9 D a G F u Z 2 V k I F R 5 c G U u e 0 V u Z X J n a W F z a X P D p G x 0 w 7 Y t d m V y b y w y f S Z x d W 9 0 O y w m c X V v d D t T Z W N 0 a W 9 u M S 8 x I D E g 4 o C T M z E g M T I g M j A x N y B 2 Z X J v d G F 1 b H V r a 2 8 6 L 0 N o Y W 5 n Z W Q g V H l w Z S 5 7 S G l p b G l k a W 9 r c 2 l k a S 1 2 Z X J v L D N 9 J n F 1 b 3 Q 7 L C Z x d W 9 0 O 1 N l Y 3 R p b 2 4 x L z E g M S D i g J M z M S A x M i A y M D E 3 I H Z l c m 9 0 Y X V s d W t r b z o v Q 2 h h b m d l Z C B U e X B l L n t I d W 9 s d G 9 2 Y X J t d X V z L W 1 h a 3 N 1 L D R 9 J n F 1 b 3 Q 7 L C Z x d W 9 0 O 1 N l Y 3 R p b 2 4 x L z E g M S D i g J M z M S A x M i A y M D E 3 I H Z l c m 9 0 Y X V s d W t r b z o v Q 2 h h b m d l Z C B U e X B l L n t Z a H R l Z W 5 z w 6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1 b 3 R l J n F 1 b 3 Q 7 L C Z x d W 9 0 O 1 R 1 b 3 R l L X J 5 a G 3 D p C Z x d W 9 0 O y w m c X V v d D t F b m V y Z 2 l h c 2 l z w 6 R s d M O 2 L X Z l c m 8 m c X V v d D s s J n F 1 b 3 Q 7 S G l p b G l k a W 9 r c 2 l k a S 1 2 Z X J v J n F 1 b 3 Q 7 L C Z x d W 9 0 O 0 h 1 b 2 x 0 b 3 Z h c m 1 1 d X M t b W F r c 3 U m c X V v d D s s J n F 1 b 3 Q 7 W W h 0 Z W V u c 8 O k J n F 1 b 3 Q 7 X S I g L z 4 8 R W 5 0 c n k g V H l w Z T 0 i R m l s b E N v b H V t b l R 5 c G V z I i B W Y W x 1 Z T 0 i c 0 J n T U Z C U V V G I i A v P j x F b n R y e S B U e X B l P S J G a W x s T G F z d F V w Z G F 0 Z W Q i I F Z h b H V l P S J k M j A y N C 0 x M C 0 w M l Q x M z o 1 N D o x M y 4 0 M z A 5 M T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i I C 8 + P E V u d H J 5 I F R 5 c G U 9 I k F k Z G V k V G 9 E Y X R h T W 9 k Z W w i I F Z h b H V l P S J s M S I g L z 4 8 R W 5 0 c n k g V H l w Z T 0 i U m V j b 3 Z l c n l U Y X J n Z X R T a G V l d C I g V m F s d W U 9 I n M y M D E 3 Z m l u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x X z F f X z M x X z E y X z I w M T d f d m V y b 3 R h d W x 1 a 2 t v I i A v P j w v U 3 R h Y m x l R W 5 0 c m l l c z 4 8 L 0 l 0 Z W 0 + P E l 0 Z W 0 + P E l 0 Z W 1 M b 2 N h d G l v b j 4 8 S X R l b V R 5 c G U + R m 9 y b X V s Y T w v S X R l b V R 5 c G U + P E l 0 Z W 1 Q Y X R o P l N l Y 3 R p b 2 4 x L z E l M j A x J T I w J U U y J T g w J T k z M z E l M j A x M i U y M D I w M T c l M j B 2 Z X J v d G F 1 b H V r a 2 8 l M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E l M j A l R T I l O D A l O T M z M S U y M D E y J T I w M j A x N y U y M H Z l c m 9 0 Y X V s d W t r b y U z Q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E l M j A l R T I l O D A l O T M z M S U y M D E y J T I w M j A x N y U y M H Z l c m 9 0 Y X V s d W t r b y U z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S U y M C V F M i U 4 M C U 5 M z M x J T I w M T I l M j A y M D E 3 J T I w d m V y b 3 R h d W x 1 a 2 t v J T N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E l M j A l M j A t J T I w M z E l M j A x M i U y M D I w M T Y l M j B 2 Z X J v d G F 1 b H V r a 2 8 l M 0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w O T Z j Y 2 J j N S 0 0 M z B j L T Q y N m Y t Y j F m N i 0 x Z D Z i O W V k Z W Z l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x I C A t I D M x I D E y I D I w M T Y g d m V y b 3 R h d W x 1 a 2 t v O i 9 D a G F u Z 2 V k I F R 5 c G U u e 1 R 1 b 3 R l L D B 9 J n F 1 b 3 Q 7 L C Z x d W 9 0 O 1 N l Y 3 R p b 2 4 x L z E g M S A g L S A z M S A x M i A y M D E 2 I H Z l c m 9 0 Y X V s d W t r b z o v Q 2 h h b m d l Z C B U e X B l L n t U d W 9 0 Z S 1 y e W h t w 6 Q s M X 0 m c X V v d D s s J n F 1 b 3 Q 7 U 2 V j d G l v b j E v M S A x I C A t I D M x I D E y I D I w M T Y g d m V y b 3 R h d W x 1 a 2 t v O i 9 D a G F u Z 2 V k I F R 5 c G U u e 0 V u Z X J n a W F z a X P D p G x 0 w 7 Y t d m V y b y w y f S Z x d W 9 0 O y w m c X V v d D t T Z W N 0 a W 9 u M S 8 x I D E g I C 0 g M z E g M T I g M j A x N i B 2 Z X J v d G F 1 b H V r a 2 8 6 L 0 N o Y W 5 n Z W Q g V H l w Z S 5 7 S G l p b G l k a W 9 r c 2 l k a S 1 2 Z X J v L D N 9 J n F 1 b 3 Q 7 L C Z x d W 9 0 O 1 N l Y 3 R p b 2 4 x L z E g M S A g L S A z M S A x M i A y M D E 2 I H Z l c m 9 0 Y X V s d W t r b z o v Q 2 h h b m d l Z C B U e X B l L n t I d W 9 s d G 9 2 Y X J t d X V z L W 1 h a 3 N 1 L D R 9 J n F 1 b 3 Q 7 L C Z x d W 9 0 O 1 N l Y 3 R p b 2 4 x L z E g M S A g L S A z M S A x M i A y M D E 2 I H Z l c m 9 0 Y X V s d W t r b z o v Q 2 h h b m d l Z C B U e X B l L n t Z a H R l Z W 5 z w 6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S A x I C A t I D M x I D E y I D I w M T Y g d m V y b 3 R h d W x 1 a 2 t v O i 9 D a G F u Z 2 V k I F R 5 c G U u e 1 R 1 b 3 R l L D B 9 J n F 1 b 3 Q 7 L C Z x d W 9 0 O 1 N l Y 3 R p b 2 4 x L z E g M S A g L S A z M S A x M i A y M D E 2 I H Z l c m 9 0 Y X V s d W t r b z o v Q 2 h h b m d l Z C B U e X B l L n t U d W 9 0 Z S 1 y e W h t w 6 Q s M X 0 m c X V v d D s s J n F 1 b 3 Q 7 U 2 V j d G l v b j E v M S A x I C A t I D M x I D E y I D I w M T Y g d m V y b 3 R h d W x 1 a 2 t v O i 9 D a G F u Z 2 V k I F R 5 c G U u e 0 V u Z X J n a W F z a X P D p G x 0 w 7 Y t d m V y b y w y f S Z x d W 9 0 O y w m c X V v d D t T Z W N 0 a W 9 u M S 8 x I D E g I C 0 g M z E g M T I g M j A x N i B 2 Z X J v d G F 1 b H V r a 2 8 6 L 0 N o Y W 5 n Z W Q g V H l w Z S 5 7 S G l p b G l k a W 9 r c 2 l k a S 1 2 Z X J v L D N 9 J n F 1 b 3 Q 7 L C Z x d W 9 0 O 1 N l Y 3 R p b 2 4 x L z E g M S A g L S A z M S A x M i A y M D E 2 I H Z l c m 9 0 Y X V s d W t r b z o v Q 2 h h b m d l Z C B U e X B l L n t I d W 9 s d G 9 2 Y X J t d X V z L W 1 h a 3 N 1 L D R 9 J n F 1 b 3 Q 7 L C Z x d W 9 0 O 1 N l Y 3 R p b 2 4 x L z E g M S A g L S A z M S A x M i A y M D E 2 I H Z l c m 9 0 Y X V s d W t r b z o v Q 2 h h b m d l Z C B U e X B l L n t Z a H R l Z W 5 z w 6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1 b 3 R l J n F 1 b 3 Q 7 L C Z x d W 9 0 O 1 R 1 b 3 R l L X J 5 a G 3 D p C Z x d W 9 0 O y w m c X V v d D t F b m V y Z 2 l h c 2 l z w 6 R s d M O 2 L X Z l c m 8 m c X V v d D s s J n F 1 b 3 Q 7 S G l p b G l k a W 9 r c 2 l k a S 1 2 Z X J v J n F 1 b 3 Q 7 L C Z x d W 9 0 O 0 h 1 b 2 x 0 b 3 Z h c m 1 1 d X M t b W F r c 3 U m c X V v d D s s J n F 1 b 3 Q 7 W W h 0 Z W V u c 8 O k J n F 1 b 3 Q 7 X S I g L z 4 8 R W 5 0 c n k g V H l w Z T 0 i R m l s b E N v b H V t b l R 5 c G V z I i B W Y W x 1 Z T 0 i c 0 J n T U Z C U V V G I i A v P j x F b n R y e S B U e X B l P S J G a W x s T G F z d F V w Z G F 0 Z W Q i I F Z h b H V l P S J k M j A y N C 0 x M C 0 w M l Q x M z o 1 N D o z M i 4 5 M T E 2 O D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F k Z G V k V G 9 E Y X R h T W 9 k Z W w i I F Z h b H V l P S J s M S I g L z 4 8 R W 5 0 c n k g V H l w Z T 0 i U m V j b 3 Z l c n l U Y X J n Z X R T a G V l d C I g V m F s d W U 9 I n N T a G V l d D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x X z F f X 1 9 f M z F f M T J f M j A x N l 9 2 Z X J v d G F 1 b H V r a 2 8 i I C 8 + P C 9 T d G F i b G V F b n R y a W V z P j w v S X R l b T 4 8 S X R l b T 4 8 S X R l b U x v Y 2 F 0 a W 9 u P j x J d G V t V H l w Z T 5 G b 3 J t d W x h P C 9 J d G V t V H l w Z T 4 8 S X R l b V B h d G g + U 2 V j d G l v b j E v M S U y M D E l M j A l M j A t J T I w M z E l M j A x M i U y M D I w M T Y l M j B 2 Z X J v d G F 1 b H V r a 2 8 l M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E l M j A l M j A t J T I w M z E l M j A x M i U y M D I w M T Y l M j B 2 Z X J v d G F 1 b H V r a 2 8 l M 0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x J T I w J T I w L S U y M D M x J T I w M T I l M j A y M D E 2 J T I w d m V y b 3 R h d W x 1 a 2 t v J T N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x J T I w J T I w L S U y M D M x J T I w M T I l M j A y M D E 2 J T I w d m V y b 3 R h d W x 1 a 2 t v J T N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B C 9 I 1 i w 8 N D g i G A Y p a d f c 8 A A A A A A g A A A A A A E G Y A A A A B A A A g A A A A q V + h 1 8 Z v U b Y r 9 l R + J I y B P d R 9 i S R C C F O P X o 4 Q c u r l n A 0 A A A A A D o A A A A A C A A A g A A A A V e 5 / F / o d N I P 4 j B W n V G S 8 3 F u f F u / i 3 r 9 J I q S + A I 4 u K n B Q A A A A d Q Q Y u L D d R H z C O i 3 K b F 1 B w 5 P I Y Q x j o P Y n 8 8 p Y L U 1 r T F t 0 K p r t E R K 8 d A 8 5 c I 8 h x Q c J C B f z O 4 7 W B I z f 6 6 Z M 1 p P q 4 4 7 s x 5 L Q 5 X Q X z + 4 p M T i h x N R A A A A A d s w R 3 X 2 c 9 z 1 Z J H m d C E l K a 9 / z T N l f v p 4 h n m d 5 y C m I G a S 3 F U l M Q t B h d u s S E o E 6 z 9 1 l X L i X + E 5 a X P y u K k O d j B D S z A = = < / D a t a M a s h u p > 
</file>

<file path=customXml/itemProps1.xml><?xml version="1.0" encoding="utf-8"?>
<ds:datastoreItem xmlns:ds="http://schemas.openxmlformats.org/officeDocument/2006/customXml" ds:itemID="{4E289820-FEF9-4C8F-B82C-8CE4BE69D4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1.1.–31.12.2024</vt:lpstr>
      <vt:lpstr>1.1.–31.12.2023</vt:lpstr>
      <vt:lpstr>1.1.–31.12.2022</vt:lpstr>
      <vt:lpstr>1.1.–31.12.2021 </vt:lpstr>
      <vt:lpstr>1.8.2020–31.12.2020</vt:lpstr>
      <vt:lpstr>1.1.–31.7.2020</vt:lpstr>
      <vt:lpstr>2019fin</vt:lpstr>
      <vt:lpstr>2018fin</vt:lpstr>
      <vt:lpstr>2017fin</vt:lpstr>
      <vt:lpstr>2016fin</vt:lpstr>
      <vt:lpstr>Pirce_of_fuels_eur_per_liter</vt:lpstr>
      <vt:lpstr>adjusted_Pofepl</vt:lpstr>
      <vt:lpstr>Adj_Pofepl_Tax_inf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Alamännistö, Visa J</dc:creator>
  <cp:lastModifiedBy>Alamännistö, Visa J</cp:lastModifiedBy>
  <dcterms:created xsi:type="dcterms:W3CDTF">2024-10-02T10:08:29Z</dcterms:created>
  <dcterms:modified xsi:type="dcterms:W3CDTF">2024-10-02T14:31:08Z</dcterms:modified>
</cp:coreProperties>
</file>