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1D37B3FF-18D1-4EC7-BC84-2A568B0C7772}" xr6:coauthVersionLast="40" xr6:coauthVersionMax="40" xr10:uidLastSave="{00000000-0000-0000-0000-000000000000}"/>
  <bookViews>
    <workbookView xWindow="-120" yWindow="-120" windowWidth="29040" windowHeight="15840" firstSheet="2" activeTab="5" xr2:uid="{164FB32B-D507-4C64-AE57-F04EA40FC413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L4" i="3"/>
  <c r="L5" i="3"/>
  <c r="L3" i="3"/>
  <c r="L11" i="3"/>
  <c r="L10" i="3"/>
  <c r="I11" i="3"/>
  <c r="I12" i="3"/>
  <c r="AL15" i="1"/>
  <c r="I10" i="3"/>
  <c r="I4" i="3"/>
  <c r="I5" i="3"/>
  <c r="I3" i="3"/>
  <c r="F11" i="3"/>
  <c r="AL28" i="1"/>
  <c r="F10" i="3"/>
  <c r="F9" i="3"/>
  <c r="F8" i="3"/>
  <c r="U18" i="1"/>
  <c r="AL18" i="1"/>
  <c r="F7" i="3"/>
  <c r="F6" i="3"/>
  <c r="F5" i="3"/>
  <c r="F4" i="3"/>
  <c r="T4" i="1"/>
  <c r="AL4" i="1"/>
  <c r="F3" i="3"/>
  <c r="AL16" i="1"/>
  <c r="AC4" i="1"/>
  <c r="AB4" i="1"/>
  <c r="AA4" i="1"/>
  <c r="AE24" i="1"/>
  <c r="AE28" i="1"/>
  <c r="AE30" i="1"/>
  <c r="AE31" i="1"/>
  <c r="AD24" i="1"/>
  <c r="AD28" i="1"/>
  <c r="AD30" i="1"/>
  <c r="AD31" i="1"/>
  <c r="AC24" i="1"/>
  <c r="AC28" i="1"/>
  <c r="AC30" i="1"/>
  <c r="AC31" i="1"/>
  <c r="AB24" i="1"/>
  <c r="AB28" i="1"/>
  <c r="AB30" i="1"/>
  <c r="AB31" i="1"/>
  <c r="AA24" i="1"/>
  <c r="AA28" i="1"/>
  <c r="AA30" i="1"/>
  <c r="AA31" i="1"/>
  <c r="Z24" i="1"/>
  <c r="Z28" i="1"/>
  <c r="Z30" i="1"/>
  <c r="Z31" i="1"/>
  <c r="Y24" i="1"/>
  <c r="Y28" i="1"/>
  <c r="Y30" i="1"/>
  <c r="Y31" i="1"/>
  <c r="X24" i="1"/>
  <c r="X28" i="1"/>
  <c r="X30" i="1"/>
  <c r="X31" i="1"/>
  <c r="W24" i="1"/>
  <c r="W28" i="1"/>
  <c r="W30" i="1"/>
  <c r="W31" i="1"/>
  <c r="V24" i="1"/>
  <c r="V28" i="1"/>
  <c r="V30" i="1"/>
  <c r="V31" i="1"/>
  <c r="U24" i="1"/>
  <c r="U28" i="1"/>
  <c r="U30" i="1"/>
  <c r="U31" i="1"/>
  <c r="T24" i="1"/>
  <c r="T28" i="1"/>
  <c r="T30" i="1"/>
  <c r="T31" i="1"/>
  <c r="AE18" i="1"/>
  <c r="AE21" i="1"/>
  <c r="AE22" i="1"/>
  <c r="AD18" i="1"/>
  <c r="AD21" i="1"/>
  <c r="AD22" i="1"/>
  <c r="AC18" i="1"/>
  <c r="AC21" i="1"/>
  <c r="AC22" i="1"/>
  <c r="AB18" i="1"/>
  <c r="AB21" i="1"/>
  <c r="AB22" i="1"/>
  <c r="AA18" i="1"/>
  <c r="AA21" i="1"/>
  <c r="AA22" i="1"/>
  <c r="Z18" i="1"/>
  <c r="Z21" i="1"/>
  <c r="Z22" i="1"/>
  <c r="Y18" i="1"/>
  <c r="Y21" i="1"/>
  <c r="Y22" i="1"/>
  <c r="X18" i="1"/>
  <c r="X21" i="1"/>
  <c r="X22" i="1"/>
  <c r="W18" i="1"/>
  <c r="W21" i="1"/>
  <c r="W22" i="1"/>
  <c r="V18" i="1"/>
  <c r="V21" i="1"/>
  <c r="V22" i="1"/>
  <c r="U21" i="1"/>
  <c r="U22" i="1"/>
  <c r="T18" i="1"/>
  <c r="T21" i="1"/>
  <c r="T22" i="1"/>
  <c r="AF18" i="1"/>
  <c r="AE11" i="1"/>
  <c r="AE13" i="1"/>
  <c r="AE14" i="1"/>
  <c r="AD11" i="1"/>
  <c r="AD13" i="1"/>
  <c r="AD14" i="1"/>
  <c r="AC11" i="1"/>
  <c r="AC13" i="1"/>
  <c r="AC14" i="1"/>
  <c r="AB11" i="1"/>
  <c r="AB13" i="1"/>
  <c r="AB14" i="1"/>
  <c r="AA11" i="1"/>
  <c r="AA13" i="1"/>
  <c r="AA14" i="1"/>
  <c r="Z11" i="1"/>
  <c r="Z13" i="1"/>
  <c r="Z14" i="1"/>
  <c r="Y11" i="1"/>
  <c r="Y13" i="1"/>
  <c r="Y14" i="1"/>
  <c r="X11" i="1"/>
  <c r="X13" i="1"/>
  <c r="X14" i="1"/>
  <c r="W11" i="1"/>
  <c r="W13" i="1"/>
  <c r="W14" i="1"/>
  <c r="V11" i="1"/>
  <c r="V13" i="1"/>
  <c r="V14" i="1"/>
  <c r="U11" i="1"/>
  <c r="U13" i="1"/>
  <c r="U14" i="1"/>
  <c r="T11" i="1"/>
  <c r="T13" i="1"/>
  <c r="T14" i="1"/>
  <c r="AF11" i="1"/>
  <c r="AF4" i="1"/>
  <c r="AF6" i="1"/>
  <c r="AF7" i="1"/>
  <c r="AE4" i="1"/>
  <c r="AE6" i="1"/>
  <c r="AE7" i="1"/>
  <c r="AD4" i="1"/>
  <c r="AD6" i="1"/>
  <c r="AD7" i="1"/>
  <c r="AC6" i="1"/>
  <c r="AC7" i="1"/>
  <c r="AB6" i="1"/>
  <c r="AB7" i="1"/>
  <c r="AA6" i="1"/>
  <c r="AA7" i="1"/>
  <c r="Z4" i="1"/>
  <c r="Z6" i="1"/>
  <c r="Z7" i="1"/>
  <c r="Y4" i="1"/>
  <c r="Y6" i="1"/>
  <c r="Y7" i="1"/>
  <c r="X4" i="1"/>
  <c r="X6" i="1"/>
  <c r="X7" i="1"/>
  <c r="W4" i="1"/>
  <c r="W6" i="1"/>
  <c r="W7" i="1"/>
  <c r="V4" i="1"/>
  <c r="V6" i="1"/>
  <c r="V7" i="1"/>
  <c r="U4" i="1"/>
  <c r="U6" i="1"/>
  <c r="U7" i="1"/>
  <c r="T6" i="1"/>
  <c r="S6" i="1"/>
  <c r="R6" i="1"/>
  <c r="Q6" i="1"/>
  <c r="P6" i="1"/>
  <c r="O6" i="1"/>
  <c r="T7" i="1"/>
  <c r="O4" i="1"/>
  <c r="O7" i="1"/>
  <c r="P4" i="1"/>
  <c r="P7" i="1"/>
  <c r="Q4" i="1"/>
  <c r="Q7" i="1"/>
  <c r="R4" i="1"/>
  <c r="R7" i="1"/>
  <c r="S4" i="1"/>
  <c r="S7" i="1"/>
  <c r="D4" i="1"/>
  <c r="D6" i="1"/>
  <c r="D7" i="1"/>
  <c r="E4" i="1"/>
  <c r="E6" i="1"/>
  <c r="E7" i="1"/>
  <c r="F4" i="1"/>
  <c r="F6" i="1"/>
  <c r="F7" i="1"/>
  <c r="G4" i="1"/>
  <c r="G6" i="1"/>
  <c r="G7" i="1"/>
  <c r="H4" i="1"/>
  <c r="H6" i="1"/>
  <c r="H7" i="1"/>
  <c r="I4" i="1"/>
  <c r="I6" i="1"/>
  <c r="I7" i="1"/>
  <c r="J4" i="1"/>
  <c r="J6" i="1"/>
  <c r="J7" i="1"/>
  <c r="K4" i="1"/>
  <c r="K6" i="1"/>
  <c r="K7" i="1"/>
  <c r="L4" i="1"/>
  <c r="L6" i="1"/>
  <c r="L7" i="1"/>
  <c r="M4" i="1"/>
  <c r="M6" i="1"/>
  <c r="M7" i="1"/>
  <c r="N4" i="1"/>
  <c r="N6" i="1"/>
  <c r="N7" i="1"/>
  <c r="AG4" i="1"/>
  <c r="AG6" i="1"/>
  <c r="AG7" i="1"/>
  <c r="AH4" i="1"/>
  <c r="AH6" i="1"/>
  <c r="AH7" i="1"/>
  <c r="AI4" i="1"/>
  <c r="AI6" i="1"/>
  <c r="AI7" i="1"/>
  <c r="AJ4" i="1"/>
  <c r="AJ6" i="1"/>
  <c r="AJ7" i="1"/>
  <c r="AK4" i="1"/>
  <c r="AK6" i="1"/>
  <c r="AK7" i="1"/>
  <c r="AL7" i="1"/>
  <c r="AF13" i="1"/>
  <c r="AF14" i="1"/>
  <c r="D11" i="1"/>
  <c r="D13" i="1"/>
  <c r="D14" i="1"/>
  <c r="E11" i="1"/>
  <c r="E13" i="1"/>
  <c r="E14" i="1"/>
  <c r="F11" i="1"/>
  <c r="F13" i="1"/>
  <c r="F14" i="1"/>
  <c r="G11" i="1"/>
  <c r="G13" i="1"/>
  <c r="G14" i="1"/>
  <c r="H11" i="1"/>
  <c r="H13" i="1"/>
  <c r="H14" i="1"/>
  <c r="I11" i="1"/>
  <c r="I13" i="1"/>
  <c r="I14" i="1"/>
  <c r="J11" i="1"/>
  <c r="J13" i="1"/>
  <c r="J14" i="1"/>
  <c r="K11" i="1"/>
  <c r="K13" i="1"/>
  <c r="K14" i="1"/>
  <c r="L11" i="1"/>
  <c r="L13" i="1"/>
  <c r="L14" i="1"/>
  <c r="M11" i="1"/>
  <c r="M13" i="1"/>
  <c r="M14" i="1"/>
  <c r="N11" i="1"/>
  <c r="N13" i="1"/>
  <c r="N14" i="1"/>
  <c r="O11" i="1"/>
  <c r="O13" i="1"/>
  <c r="O14" i="1"/>
  <c r="P11" i="1"/>
  <c r="P13" i="1"/>
  <c r="P14" i="1"/>
  <c r="Q11" i="1"/>
  <c r="Q13" i="1"/>
  <c r="Q14" i="1"/>
  <c r="R11" i="1"/>
  <c r="R13" i="1"/>
  <c r="R14" i="1"/>
  <c r="S11" i="1"/>
  <c r="S13" i="1"/>
  <c r="S14" i="1"/>
  <c r="AG11" i="1"/>
  <c r="AG13" i="1"/>
  <c r="AG14" i="1"/>
  <c r="AH11" i="1"/>
  <c r="AH13" i="1"/>
  <c r="AH14" i="1"/>
  <c r="AI11" i="1"/>
  <c r="AI13" i="1"/>
  <c r="AI14" i="1"/>
  <c r="AJ11" i="1"/>
  <c r="AJ13" i="1"/>
  <c r="AJ14" i="1"/>
  <c r="AK11" i="1"/>
  <c r="AK13" i="1"/>
  <c r="AK14" i="1"/>
  <c r="AL14" i="1"/>
  <c r="AF21" i="1"/>
  <c r="AF22" i="1"/>
  <c r="D18" i="1"/>
  <c r="D21" i="1"/>
  <c r="D22" i="1"/>
  <c r="E18" i="1"/>
  <c r="E21" i="1"/>
  <c r="E22" i="1"/>
  <c r="F18" i="1"/>
  <c r="F21" i="1"/>
  <c r="F22" i="1"/>
  <c r="G18" i="1"/>
  <c r="G21" i="1"/>
  <c r="G22" i="1"/>
  <c r="H18" i="1"/>
  <c r="H21" i="1"/>
  <c r="H22" i="1"/>
  <c r="I18" i="1"/>
  <c r="I21" i="1"/>
  <c r="I22" i="1"/>
  <c r="J18" i="1"/>
  <c r="J21" i="1"/>
  <c r="J22" i="1"/>
  <c r="K18" i="1"/>
  <c r="K21" i="1"/>
  <c r="K22" i="1"/>
  <c r="L18" i="1"/>
  <c r="L21" i="1"/>
  <c r="L22" i="1"/>
  <c r="M18" i="1"/>
  <c r="M21" i="1"/>
  <c r="M22" i="1"/>
  <c r="N18" i="1"/>
  <c r="N21" i="1"/>
  <c r="N22" i="1"/>
  <c r="O18" i="1"/>
  <c r="O21" i="1"/>
  <c r="O22" i="1"/>
  <c r="P18" i="1"/>
  <c r="P21" i="1"/>
  <c r="P22" i="1"/>
  <c r="Q18" i="1"/>
  <c r="Q21" i="1"/>
  <c r="Q22" i="1"/>
  <c r="R18" i="1"/>
  <c r="R21" i="1"/>
  <c r="R22" i="1"/>
  <c r="S18" i="1"/>
  <c r="S21" i="1"/>
  <c r="S22" i="1"/>
  <c r="AG18" i="1"/>
  <c r="AG21" i="1"/>
  <c r="AG22" i="1"/>
  <c r="AH18" i="1"/>
  <c r="AH21" i="1"/>
  <c r="AH22" i="1"/>
  <c r="AI18" i="1"/>
  <c r="AI21" i="1"/>
  <c r="AI22" i="1"/>
  <c r="AJ18" i="1"/>
  <c r="AJ21" i="1"/>
  <c r="AJ22" i="1"/>
  <c r="AK18" i="1"/>
  <c r="AK21" i="1"/>
  <c r="AK22" i="1"/>
  <c r="AL22" i="1"/>
  <c r="AF24" i="1"/>
  <c r="AF28" i="1"/>
  <c r="AF30" i="1"/>
  <c r="AF31" i="1"/>
  <c r="D24" i="1"/>
  <c r="D28" i="1"/>
  <c r="D30" i="1"/>
  <c r="D31" i="1"/>
  <c r="E24" i="1"/>
  <c r="E28" i="1"/>
  <c r="E30" i="1"/>
  <c r="E31" i="1"/>
  <c r="F24" i="1"/>
  <c r="F28" i="1"/>
  <c r="F30" i="1"/>
  <c r="F31" i="1"/>
  <c r="G24" i="1"/>
  <c r="G28" i="1"/>
  <c r="G30" i="1"/>
  <c r="G31" i="1"/>
  <c r="H24" i="1"/>
  <c r="H28" i="1"/>
  <c r="H30" i="1"/>
  <c r="H31" i="1"/>
  <c r="I24" i="1"/>
  <c r="I28" i="1"/>
  <c r="I30" i="1"/>
  <c r="I31" i="1"/>
  <c r="J24" i="1"/>
  <c r="J28" i="1"/>
  <c r="J30" i="1"/>
  <c r="J31" i="1"/>
  <c r="K24" i="1"/>
  <c r="K28" i="1"/>
  <c r="K30" i="1"/>
  <c r="K31" i="1"/>
  <c r="L24" i="1"/>
  <c r="L28" i="1"/>
  <c r="L30" i="1"/>
  <c r="L31" i="1"/>
  <c r="M24" i="1"/>
  <c r="M30" i="1"/>
  <c r="M31" i="1"/>
  <c r="N24" i="1"/>
  <c r="N28" i="1"/>
  <c r="N30" i="1"/>
  <c r="N31" i="1"/>
  <c r="O24" i="1"/>
  <c r="O28" i="1"/>
  <c r="O30" i="1"/>
  <c r="O31" i="1"/>
  <c r="P24" i="1"/>
  <c r="P28" i="1"/>
  <c r="P30" i="1"/>
  <c r="P31" i="1"/>
  <c r="Q24" i="1"/>
  <c r="Q28" i="1"/>
  <c r="Q30" i="1"/>
  <c r="Q31" i="1"/>
  <c r="R24" i="1"/>
  <c r="R28" i="1"/>
  <c r="R30" i="1"/>
  <c r="R31" i="1"/>
  <c r="S24" i="1"/>
  <c r="S28" i="1"/>
  <c r="S30" i="1"/>
  <c r="S31" i="1"/>
  <c r="AG24" i="1"/>
  <c r="AG28" i="1"/>
  <c r="AG30" i="1"/>
  <c r="AG31" i="1"/>
  <c r="AH24" i="1"/>
  <c r="AH28" i="1"/>
  <c r="AH30" i="1"/>
  <c r="AH31" i="1"/>
  <c r="AI24" i="1"/>
  <c r="AI28" i="1"/>
  <c r="AI30" i="1"/>
  <c r="AI31" i="1"/>
  <c r="AJ24" i="1"/>
  <c r="AJ28" i="1"/>
  <c r="AJ30" i="1"/>
  <c r="AJ31" i="1"/>
  <c r="AK24" i="1"/>
  <c r="AK28" i="1"/>
  <c r="AK30" i="1"/>
  <c r="AK31" i="1"/>
  <c r="AL31" i="1"/>
  <c r="AL30" i="1"/>
  <c r="AL24" i="1"/>
  <c r="AL21" i="1"/>
  <c r="AL13" i="1"/>
  <c r="AL11" i="1"/>
  <c r="AL6" i="1"/>
  <c r="AL26" i="1"/>
  <c r="AL29" i="1"/>
  <c r="AL27" i="1"/>
  <c r="AL25" i="1"/>
  <c r="AL23" i="1"/>
  <c r="AL20" i="1"/>
  <c r="AL19" i="1"/>
  <c r="AL17" i="1"/>
  <c r="AL12" i="1"/>
  <c r="AL10" i="1"/>
  <c r="AL9" i="1"/>
  <c r="AL8" i="1"/>
  <c r="AL5" i="1"/>
  <c r="AL3" i="1"/>
  <c r="AL2" i="1"/>
</calcChain>
</file>

<file path=xl/sharedStrings.xml><?xml version="1.0" encoding="utf-8"?>
<sst xmlns="http://schemas.openxmlformats.org/spreadsheetml/2006/main" count="344" uniqueCount="161">
  <si>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</si>
  <si>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</si>
  <si>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</si>
  <si>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</si>
  <si>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</si>
  <si>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</si>
  <si>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</si>
  <si>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</si>
  <si>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</si>
  <si>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</si>
  <si>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</si>
  <si>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</si>
  <si>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</si>
  <si>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</si>
  <si>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</si>
  <si>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</si>
  <si>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</si>
  <si>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</si>
  <si>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</si>
  <si>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</si>
  <si>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</si>
  <si>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</si>
  <si>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</si>
  <si>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</si>
  <si>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</si>
  <si>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</si>
  <si>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</si>
  <si>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</si>
  <si>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</si>
  <si>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</si>
  <si>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</si>
  <si>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</si>
  <si>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</si>
  <si>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</si>
  <si>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</si>
  <si>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</si>
  <si>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</si>
  <si>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</si>
  <si>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</si>
  <si>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</si>
  <si>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</si>
  <si>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</si>
  <si>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</si>
  <si>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</si>
  <si>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</si>
  <si>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</si>
  <si>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</si>
  <si>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</si>
  <si>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</si>
  <si>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</si>
  <si>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</si>
  <si>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</si>
  <si>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</si>
  <si>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</si>
  <si>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</si>
  <si>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</si>
  <si>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</si>
  <si>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</si>
  <si>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</si>
  <si>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</si>
  <si>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</si>
  <si>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</si>
  <si>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</si>
  <si>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</si>
  <si>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</si>
  <si>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</si>
  <si>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</si>
  <si>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</si>
  <si>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</si>
  <si>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</si>
  <si>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</si>
  <si>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</si>
  <si>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</si>
  <si>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</si>
  <si>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</si>
  <si>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</si>
  <si>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</si>
  <si>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</si>
  <si>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</si>
  <si>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</si>
  <si>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</si>
  <si>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</si>
  <si>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</si>
  <si>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</si>
  <si>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</si>
  <si>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</si>
  <si>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</si>
  <si>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</si>
  <si>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</si>
  <si>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</si>
  <si>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</si>
  <si>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</si>
  <si>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</si>
  <si>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</si>
  <si>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</si>
  <si>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</si>
  <si>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</si>
  <si>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</si>
  <si>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</si>
  <si>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</si>
  <si>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</si>
  <si>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</si>
  <si>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</si>
  <si>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</si>
  <si>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</si>
  <si>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</si>
  <si>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</si>
  <si>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</si>
  <si>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</si>
  <si>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</si>
  <si>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Indrasiri et al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</si>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</sst>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17</c:v>
                </c:pt>
                <c:pt idx="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4.3511055582996776E-2"/>
                  <c:y val="2.3241506371592126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798132705736507"/>
                      <c:h val="0.21064110718750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1.2300123001230012E-2"/>
                  <c:y val="1.9498716908297326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30750307503074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-2.7404286641291617E-2"/>
                  <c:y val="-7.373127453775799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149441651896833"/>
                      <c:h val="0.285835764262057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4760147601476105E-2"/>
                  <c:y val="5.5711403066260176E-3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3.6152676487394824E-3"/>
                  <c:y val="-0.17607253306428619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Lbls>
            <c:dLbl>
              <c:idx val="0"/>
              <c:layout>
                <c:manualLayout>
                  <c:x val="-3.0446693466525981E-2"/>
                  <c:y val="2.616189723606765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-1.1028852020803673E-2"/>
                  <c:y val="-7.55012830917027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endParaRPr lang="en-US" baseline="0"/>
                  </a:p>
                  <a:p>
                    <a:pPr>
                      <a:defRPr sz="2600">
                        <a:solidFill>
                          <a:schemeClr val="tx1"/>
                        </a:solidFill>
                        <a:latin typeface="Bahnschrift" panose="020B0502040204020203" pitchFamily="34" charset="0"/>
                      </a:defRPr>
                    </a:pPr>
                    <a:r>
                      <a:rPr lang="en-US"/>
                      <a:t>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62184385623382"/>
                      <c:h val="0.2114274121027350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Analysis!$K$10:$K$11</c:f>
              <c:strCache>
                <c:ptCount val="2"/>
                <c:pt idx="0">
                  <c:v>add message broker</c:v>
                </c:pt>
                <c:pt idx="1">
                  <c:v>add circuit breaker</c:v>
                </c:pt>
              </c:strCache>
            </c:strRef>
          </c:cat>
          <c:val>
            <c:numRef>
              <c:f>Analysis!$L$10:$L$11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1.4760099175794997E-2"/>
                  <c:y val="-1.0966595759560926E-7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08610086100856"/>
                      <c:h val="0.193356655626960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ABCE92-A77A-4DA3-9456-0375219D3702}">
  <sheetPr/>
  <sheetViews>
    <sheetView zoomScale="125" workbookViewId="0" zoomToFit="1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FBEA0-A0FC-4F8B-87E3-5A0820C711A4}">
  <sheetPr/>
  <sheetViews>
    <sheetView zoomScale="133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BE8D1-3507-4AE9-99F7-D0CB76C987FB}">
  <sheetPr/>
  <sheetViews>
    <sheetView tabSelected="1" zoomScale="16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026BE-F6CC-4853-B579-196DFC75099B}">
  <sheetPr/>
  <sheetViews>
    <sheetView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903272-626F-41A4-8039-7140A50501B1}">
  <sheetPr/>
  <sheetViews>
    <sheetView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729480" cy="324104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0.6916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23247" y="3357282"/>
          <a:ext cx="914400" cy="900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direct 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0.55626</cdr:x>
      <cdr:y>0.22068</cdr:y>
    </cdr:from>
    <cdr:to>
      <cdr:x>0.69027</cdr:x>
      <cdr:y>0.40259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44472" y="1071282"/>
          <a:ext cx="950290" cy="883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timeout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884737" cy="305086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30206" cy="457592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68EC-52E1-41A6-AEFE-3F496309AA55}">
  <dimension ref="A1:C35"/>
  <sheetViews>
    <sheetView workbookViewId="0">
      <selection activeCell="C29" sqref="C29"/>
    </sheetView>
  </sheetViews>
  <sheetFormatPr defaultColWidth="8.85546875" defaultRowHeight="12.75" x14ac:dyDescent="0.2"/>
  <cols>
    <col min="1" max="1" width="4.42578125" style="41" bestFit="1" customWidth="1"/>
    <col min="2" max="2" width="47.28515625" style="46" customWidth="1"/>
    <col min="3" max="3" width="25.140625" style="1" bestFit="1" customWidth="1"/>
    <col min="4" max="16384" width="8.85546875" style="1"/>
  </cols>
  <sheetData>
    <row r="1" spans="1:3" x14ac:dyDescent="0.2">
      <c r="A1" s="42" t="s">
        <v>66</v>
      </c>
      <c r="B1" s="43" t="s">
        <v>67</v>
      </c>
      <c r="C1" s="43" t="s">
        <v>68</v>
      </c>
    </row>
    <row r="2" spans="1:3" x14ac:dyDescent="0.2">
      <c r="A2" s="42" t="s">
        <v>33</v>
      </c>
      <c r="B2" s="45" t="s">
        <v>75</v>
      </c>
      <c r="C2" s="44" t="s">
        <v>69</v>
      </c>
    </row>
    <row r="3" spans="1:3" x14ac:dyDescent="0.2">
      <c r="A3" s="42" t="s">
        <v>34</v>
      </c>
      <c r="B3" s="45" t="s">
        <v>70</v>
      </c>
      <c r="C3" s="44" t="s">
        <v>71</v>
      </c>
    </row>
    <row r="4" spans="1:3" x14ac:dyDescent="0.2">
      <c r="A4" s="42" t="s">
        <v>35</v>
      </c>
      <c r="B4" s="45" t="s">
        <v>72</v>
      </c>
      <c r="C4" s="44" t="s">
        <v>73</v>
      </c>
    </row>
    <row r="5" spans="1:3" x14ac:dyDescent="0.2">
      <c r="A5" s="42" t="s">
        <v>36</v>
      </c>
      <c r="B5" s="45" t="s">
        <v>74</v>
      </c>
      <c r="C5" s="44" t="s">
        <v>79</v>
      </c>
    </row>
    <row r="6" spans="1:3" x14ac:dyDescent="0.2">
      <c r="A6" s="42" t="s">
        <v>37</v>
      </c>
      <c r="B6" s="45" t="s">
        <v>76</v>
      </c>
      <c r="C6" s="44" t="s">
        <v>80</v>
      </c>
    </row>
    <row r="7" spans="1:3" x14ac:dyDescent="0.2">
      <c r="A7" s="42" t="s">
        <v>38</v>
      </c>
      <c r="B7" s="45" t="s">
        <v>77</v>
      </c>
      <c r="C7" s="44" t="s">
        <v>78</v>
      </c>
    </row>
    <row r="8" spans="1:3" x14ac:dyDescent="0.2">
      <c r="A8" s="42" t="s">
        <v>39</v>
      </c>
      <c r="B8" s="45" t="s">
        <v>81</v>
      </c>
      <c r="C8" s="44" t="s">
        <v>82</v>
      </c>
    </row>
    <row r="9" spans="1:3" x14ac:dyDescent="0.2">
      <c r="A9" s="42" t="s">
        <v>40</v>
      </c>
      <c r="B9" s="45" t="s">
        <v>83</v>
      </c>
      <c r="C9" s="44" t="s">
        <v>84</v>
      </c>
    </row>
    <row r="10" spans="1:3" x14ac:dyDescent="0.2">
      <c r="A10" s="42" t="s">
        <v>41</v>
      </c>
      <c r="B10" s="45" t="s">
        <v>85</v>
      </c>
      <c r="C10" s="44" t="s">
        <v>86</v>
      </c>
    </row>
    <row r="11" spans="1:3" x14ac:dyDescent="0.2">
      <c r="A11" s="42" t="s">
        <v>42</v>
      </c>
      <c r="B11" s="45" t="s">
        <v>87</v>
      </c>
      <c r="C11" s="44" t="s">
        <v>69</v>
      </c>
    </row>
    <row r="12" spans="1:3" x14ac:dyDescent="0.2">
      <c r="A12" s="42" t="s">
        <v>43</v>
      </c>
      <c r="B12" s="45" t="s">
        <v>88</v>
      </c>
      <c r="C12" s="44" t="s">
        <v>89</v>
      </c>
    </row>
    <row r="13" spans="1:3" x14ac:dyDescent="0.2">
      <c r="A13" s="42" t="s">
        <v>44</v>
      </c>
      <c r="B13" s="45" t="s">
        <v>90</v>
      </c>
      <c r="C13" s="44" t="s">
        <v>91</v>
      </c>
    </row>
    <row r="14" spans="1:3" x14ac:dyDescent="0.2">
      <c r="A14" s="42" t="s">
        <v>45</v>
      </c>
      <c r="B14" s="45" t="s">
        <v>92</v>
      </c>
      <c r="C14" s="44" t="s">
        <v>93</v>
      </c>
    </row>
    <row r="15" spans="1:3" x14ac:dyDescent="0.2">
      <c r="A15" s="42" t="s">
        <v>46</v>
      </c>
      <c r="B15" s="45" t="s">
        <v>94</v>
      </c>
      <c r="C15" s="44" t="s">
        <v>89</v>
      </c>
    </row>
    <row r="16" spans="1:3" x14ac:dyDescent="0.2">
      <c r="A16" s="42" t="s">
        <v>47</v>
      </c>
      <c r="B16" s="45" t="s">
        <v>95</v>
      </c>
      <c r="C16" s="44" t="s">
        <v>96</v>
      </c>
    </row>
    <row r="17" spans="1:3" x14ac:dyDescent="0.2">
      <c r="A17" s="42" t="s">
        <v>48</v>
      </c>
      <c r="B17" s="45" t="s">
        <v>99</v>
      </c>
      <c r="C17" s="44" t="s">
        <v>100</v>
      </c>
    </row>
    <row r="18" spans="1:3" x14ac:dyDescent="0.2">
      <c r="A18" s="42" t="s">
        <v>49</v>
      </c>
      <c r="B18" s="45" t="s">
        <v>97</v>
      </c>
      <c r="C18" s="44" t="s">
        <v>98</v>
      </c>
    </row>
    <row r="19" spans="1:3" x14ac:dyDescent="0.2">
      <c r="A19" s="42" t="s">
        <v>32</v>
      </c>
      <c r="B19" s="45" t="s">
        <v>101</v>
      </c>
      <c r="C19" s="44" t="s">
        <v>102</v>
      </c>
    </row>
    <row r="20" spans="1:3" x14ac:dyDescent="0.2">
      <c r="A20" s="42" t="s">
        <v>50</v>
      </c>
      <c r="B20" s="45" t="s">
        <v>103</v>
      </c>
      <c r="C20" s="44" t="s">
        <v>104</v>
      </c>
    </row>
    <row r="21" spans="1:3" x14ac:dyDescent="0.2">
      <c r="A21" s="42" t="s">
        <v>51</v>
      </c>
      <c r="B21" s="45" t="s">
        <v>105</v>
      </c>
      <c r="C21" s="44" t="s">
        <v>106</v>
      </c>
    </row>
    <row r="22" spans="1:3" x14ac:dyDescent="0.2">
      <c r="A22" s="42" t="s">
        <v>52</v>
      </c>
      <c r="B22" s="45" t="s">
        <v>107</v>
      </c>
      <c r="C22" s="44" t="s">
        <v>108</v>
      </c>
    </row>
    <row r="23" spans="1:3" x14ac:dyDescent="0.2">
      <c r="A23" s="42" t="s">
        <v>53</v>
      </c>
      <c r="B23" s="45" t="s">
        <v>109</v>
      </c>
      <c r="C23" s="44" t="s">
        <v>110</v>
      </c>
    </row>
    <row r="24" spans="1:3" x14ac:dyDescent="0.2">
      <c r="A24" s="42" t="s">
        <v>54</v>
      </c>
      <c r="B24" s="45" t="s">
        <v>111</v>
      </c>
      <c r="C24" s="44" t="s">
        <v>112</v>
      </c>
    </row>
    <row r="25" spans="1:3" x14ac:dyDescent="0.2">
      <c r="A25" s="42" t="s">
        <v>55</v>
      </c>
      <c r="B25" s="45" t="s">
        <v>114</v>
      </c>
      <c r="C25" s="44" t="s">
        <v>113</v>
      </c>
    </row>
    <row r="26" spans="1:3" x14ac:dyDescent="0.2">
      <c r="A26" s="42" t="s">
        <v>56</v>
      </c>
      <c r="B26" s="45" t="s">
        <v>115</v>
      </c>
      <c r="C26" s="44" t="s">
        <v>112</v>
      </c>
    </row>
    <row r="27" spans="1:3" x14ac:dyDescent="0.2">
      <c r="A27" s="42" t="s">
        <v>57</v>
      </c>
      <c r="B27" s="45" t="s">
        <v>116</v>
      </c>
      <c r="C27" s="44" t="s">
        <v>117</v>
      </c>
    </row>
    <row r="28" spans="1:3" x14ac:dyDescent="0.2">
      <c r="A28" s="42" t="s">
        <v>58</v>
      </c>
      <c r="B28" s="45" t="s">
        <v>118</v>
      </c>
      <c r="C28" s="44" t="s">
        <v>120</v>
      </c>
    </row>
    <row r="29" spans="1:3" x14ac:dyDescent="0.2">
      <c r="A29" s="42" t="s">
        <v>59</v>
      </c>
      <c r="B29" s="45" t="s">
        <v>119</v>
      </c>
      <c r="C29" s="44" t="s">
        <v>121</v>
      </c>
    </row>
    <row r="30" spans="1:3" x14ac:dyDescent="0.2">
      <c r="A30" s="42" t="s">
        <v>60</v>
      </c>
      <c r="B30" s="45" t="s">
        <v>122</v>
      </c>
      <c r="C30" s="44" t="s">
        <v>133</v>
      </c>
    </row>
    <row r="31" spans="1:3" x14ac:dyDescent="0.2">
      <c r="A31" s="42" t="s">
        <v>61</v>
      </c>
      <c r="B31" s="45" t="s">
        <v>123</v>
      </c>
      <c r="C31" s="44" t="s">
        <v>131</v>
      </c>
    </row>
    <row r="32" spans="1:3" x14ac:dyDescent="0.2">
      <c r="A32" s="42" t="s">
        <v>62</v>
      </c>
      <c r="B32" s="45" t="s">
        <v>124</v>
      </c>
      <c r="C32" s="44" t="s">
        <v>132</v>
      </c>
    </row>
    <row r="33" spans="1:3" x14ac:dyDescent="0.2">
      <c r="A33" s="42" t="s">
        <v>63</v>
      </c>
      <c r="B33" s="45" t="s">
        <v>125</v>
      </c>
      <c r="C33" s="44" t="s">
        <v>130</v>
      </c>
    </row>
    <row r="34" spans="1:3" x14ac:dyDescent="0.2">
      <c r="A34" s="42" t="s">
        <v>64</v>
      </c>
      <c r="B34" s="45" t="s">
        <v>126</v>
      </c>
      <c r="C34" s="44" t="s">
        <v>129</v>
      </c>
    </row>
    <row r="35" spans="1:3" x14ac:dyDescent="0.2">
      <c r="A35" s="42" t="s">
        <v>65</v>
      </c>
      <c r="B35" s="45" t="s">
        <v>127</v>
      </c>
      <c r="C35" s="4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B79-A567-474A-9625-3FD0B1AF0E0C}">
  <dimension ref="A1:AO32"/>
  <sheetViews>
    <sheetView topLeftCell="A2" zoomScale="70" zoomScaleNormal="70" workbookViewId="0">
      <selection activeCell="AO21" sqref="AO21"/>
    </sheetView>
  </sheetViews>
  <sheetFormatPr defaultRowHeight="15" x14ac:dyDescent="0.25"/>
  <cols>
    <col min="1" max="1" width="11.85546875" bestFit="1" customWidth="1"/>
    <col min="2" max="2" width="14.42578125" bestFit="1" customWidth="1"/>
    <col min="3" max="3" width="24.28515625" bestFit="1" customWidth="1"/>
    <col min="4" max="37" width="3.5703125" customWidth="1"/>
    <col min="38" max="38" width="4.7109375" customWidth="1"/>
    <col min="40" max="40" width="3.85546875" bestFit="1" customWidth="1"/>
    <col min="41" max="41" width="2.7109375" bestFit="1" customWidth="1"/>
  </cols>
  <sheetData>
    <row r="1" spans="1:41" ht="16.5" thickTop="1" thickBot="1" x14ac:dyDescent="0.3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54</v>
      </c>
      <c r="AA1" s="34" t="s">
        <v>55</v>
      </c>
      <c r="AB1" s="34" t="s">
        <v>56</v>
      </c>
      <c r="AC1" s="34" t="s">
        <v>57</v>
      </c>
      <c r="AD1" s="34" t="s">
        <v>58</v>
      </c>
      <c r="AE1" s="34" t="s">
        <v>59</v>
      </c>
      <c r="AF1" s="34" t="s">
        <v>60</v>
      </c>
      <c r="AG1" s="34" t="s">
        <v>61</v>
      </c>
      <c r="AH1" s="34" t="s">
        <v>62</v>
      </c>
      <c r="AI1" s="34" t="s">
        <v>63</v>
      </c>
      <c r="AJ1" s="34" t="s">
        <v>64</v>
      </c>
      <c r="AK1" s="34" t="s">
        <v>65</v>
      </c>
      <c r="AL1" s="32" t="s">
        <v>0</v>
      </c>
    </row>
    <row r="2" spans="1:41" ht="15.75" thickTop="1" x14ac:dyDescent="0.25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>
        <f>COUNTIF(D2:AK2,"x")</f>
        <v>0</v>
      </c>
    </row>
    <row r="3" spans="1:41" x14ac:dyDescent="0.25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22">
        <f>COUNTIF(D3:AK3,"x")</f>
        <v>0</v>
      </c>
    </row>
    <row r="4" spans="1:41" x14ac:dyDescent="0.25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E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si="1"/>
        <v>0</v>
      </c>
      <c r="AA4" s="9">
        <f t="shared" ref="AA4" si="2">COUNTIF(AA2:AA3,"x")</f>
        <v>0</v>
      </c>
      <c r="AB4" s="9">
        <f t="shared" ref="AB4" si="3">COUNTIF(AB2:AB3,"x")</f>
        <v>0</v>
      </c>
      <c r="AC4" s="9">
        <f t="shared" ref="AC4" si="4">COUNTIF(AC2:AC3,"x")</f>
        <v>0</v>
      </c>
      <c r="AD4" s="9">
        <f t="shared" si="1"/>
        <v>0</v>
      </c>
      <c r="AE4" s="9">
        <f t="shared" si="1"/>
        <v>0</v>
      </c>
      <c r="AF4" s="9">
        <f t="shared" ref="AF4:AK4" si="5">COUNTIF(AF2:AF3,"x")</f>
        <v>0</v>
      </c>
      <c r="AG4" s="9">
        <f t="shared" si="5"/>
        <v>0</v>
      </c>
      <c r="AH4" s="9">
        <f t="shared" si="5"/>
        <v>0</v>
      </c>
      <c r="AI4" s="9">
        <f t="shared" si="5"/>
        <v>0</v>
      </c>
      <c r="AJ4" s="9">
        <f t="shared" si="5"/>
        <v>0</v>
      </c>
      <c r="AK4" s="9">
        <f t="shared" si="5"/>
        <v>0</v>
      </c>
      <c r="AL4" s="23">
        <f>$AO$4-COUNTIF(D4:AK4,0)</f>
        <v>0</v>
      </c>
      <c r="AN4" s="33" t="s">
        <v>31</v>
      </c>
      <c r="AO4" s="33">
        <v>34</v>
      </c>
    </row>
    <row r="5" spans="1:41" x14ac:dyDescent="0.25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/>
      <c r="AA5" s="5"/>
      <c r="AB5" s="5"/>
      <c r="AC5" s="5"/>
      <c r="AD5" s="5"/>
      <c r="AE5" s="5"/>
      <c r="AF5" s="5"/>
      <c r="AG5" s="5" t="s">
        <v>1</v>
      </c>
      <c r="AH5" s="5"/>
      <c r="AI5" s="5"/>
      <c r="AJ5" s="5"/>
      <c r="AK5" s="5" t="s">
        <v>1</v>
      </c>
      <c r="AL5" s="22">
        <f>COUNTIF(D5:AK5,"x")</f>
        <v>13</v>
      </c>
    </row>
    <row r="6" spans="1:41" x14ac:dyDescent="0.25">
      <c r="A6" s="21"/>
      <c r="B6" s="11"/>
      <c r="C6" s="8"/>
      <c r="D6" s="9">
        <f t="shared" ref="D6:N6" si="6">COUNTIF(D5:D5,"x")</f>
        <v>1</v>
      </c>
      <c r="E6" s="9">
        <f t="shared" si="6"/>
        <v>0</v>
      </c>
      <c r="F6" s="9">
        <f t="shared" si="6"/>
        <v>1</v>
      </c>
      <c r="G6" s="9">
        <f t="shared" si="6"/>
        <v>1</v>
      </c>
      <c r="H6" s="9">
        <f t="shared" si="6"/>
        <v>0</v>
      </c>
      <c r="I6" s="9">
        <f t="shared" si="6"/>
        <v>1</v>
      </c>
      <c r="J6" s="9">
        <f t="shared" si="6"/>
        <v>0</v>
      </c>
      <c r="K6" s="9">
        <f t="shared" si="6"/>
        <v>1</v>
      </c>
      <c r="L6" s="9">
        <f t="shared" si="6"/>
        <v>1</v>
      </c>
      <c r="M6" s="9">
        <f t="shared" si="6"/>
        <v>0</v>
      </c>
      <c r="N6" s="9">
        <f t="shared" si="6"/>
        <v>0</v>
      </c>
      <c r="O6" s="9">
        <f t="shared" ref="O6:AF6" si="7">COUNTIF(O5:O5,"x")</f>
        <v>0</v>
      </c>
      <c r="P6" s="9">
        <f t="shared" si="7"/>
        <v>1</v>
      </c>
      <c r="Q6" s="9">
        <f t="shared" si="7"/>
        <v>0</v>
      </c>
      <c r="R6" s="9">
        <f t="shared" si="7"/>
        <v>1</v>
      </c>
      <c r="S6" s="9">
        <f t="shared" si="7"/>
        <v>1</v>
      </c>
      <c r="T6" s="9">
        <f t="shared" si="7"/>
        <v>0</v>
      </c>
      <c r="U6" s="9">
        <f t="shared" si="7"/>
        <v>1</v>
      </c>
      <c r="V6" s="9">
        <f t="shared" si="7"/>
        <v>0</v>
      </c>
      <c r="W6" s="9">
        <f t="shared" si="7"/>
        <v>0</v>
      </c>
      <c r="X6" s="9">
        <f t="shared" si="7"/>
        <v>0</v>
      </c>
      <c r="Y6" s="9">
        <f t="shared" si="7"/>
        <v>1</v>
      </c>
      <c r="Z6" s="9">
        <f t="shared" si="7"/>
        <v>0</v>
      </c>
      <c r="AA6" s="9">
        <f t="shared" si="7"/>
        <v>0</v>
      </c>
      <c r="AB6" s="9">
        <f t="shared" si="7"/>
        <v>0</v>
      </c>
      <c r="AC6" s="9">
        <f t="shared" si="7"/>
        <v>0</v>
      </c>
      <c r="AD6" s="9">
        <f t="shared" si="7"/>
        <v>0</v>
      </c>
      <c r="AE6" s="9">
        <f t="shared" si="7"/>
        <v>0</v>
      </c>
      <c r="AF6" s="9">
        <f t="shared" si="7"/>
        <v>0</v>
      </c>
      <c r="AG6" s="9">
        <f>COUNTIF(AG5:AG5,"x")</f>
        <v>1</v>
      </c>
      <c r="AH6" s="9">
        <f>COUNTIF(AH5:AH5,"x")</f>
        <v>0</v>
      </c>
      <c r="AI6" s="9">
        <f>COUNTIF(AI5:AI5,"x")</f>
        <v>0</v>
      </c>
      <c r="AJ6" s="9">
        <f>COUNTIF(AJ5:AJ5,"x")</f>
        <v>0</v>
      </c>
      <c r="AK6" s="9">
        <f>COUNTIF(AK5:AK5,"x")</f>
        <v>1</v>
      </c>
      <c r="AL6" s="23">
        <f>$AO$4-COUNTIF(D6:AK6,0)</f>
        <v>13</v>
      </c>
    </row>
    <row r="7" spans="1:41" ht="15.75" thickBot="1" x14ac:dyDescent="0.3">
      <c r="A7" s="24"/>
      <c r="B7" s="12"/>
      <c r="C7" s="12"/>
      <c r="D7" s="13">
        <f t="shared" ref="D7:AK7" si="8">D4+D6</f>
        <v>1</v>
      </c>
      <c r="E7" s="13">
        <f t="shared" si="8"/>
        <v>0</v>
      </c>
      <c r="F7" s="13">
        <f t="shared" si="8"/>
        <v>1</v>
      </c>
      <c r="G7" s="13">
        <f t="shared" si="8"/>
        <v>1</v>
      </c>
      <c r="H7" s="13">
        <f t="shared" si="8"/>
        <v>0</v>
      </c>
      <c r="I7" s="13">
        <f t="shared" si="8"/>
        <v>1</v>
      </c>
      <c r="J7" s="13">
        <f t="shared" si="8"/>
        <v>0</v>
      </c>
      <c r="K7" s="13">
        <f t="shared" si="8"/>
        <v>1</v>
      </c>
      <c r="L7" s="13">
        <f t="shared" si="8"/>
        <v>1</v>
      </c>
      <c r="M7" s="13">
        <f t="shared" si="8"/>
        <v>0</v>
      </c>
      <c r="N7" s="13">
        <f t="shared" si="8"/>
        <v>0</v>
      </c>
      <c r="O7" s="13">
        <f t="shared" si="8"/>
        <v>0</v>
      </c>
      <c r="P7" s="13">
        <f t="shared" si="8"/>
        <v>1</v>
      </c>
      <c r="Q7" s="13">
        <f t="shared" si="8"/>
        <v>0</v>
      </c>
      <c r="R7" s="13">
        <f t="shared" si="8"/>
        <v>1</v>
      </c>
      <c r="S7" s="13">
        <f t="shared" si="8"/>
        <v>1</v>
      </c>
      <c r="T7" s="13">
        <f t="shared" si="8"/>
        <v>0</v>
      </c>
      <c r="U7" s="13">
        <f t="shared" ref="U7" si="9">U4+U6</f>
        <v>1</v>
      </c>
      <c r="V7" s="13">
        <f t="shared" ref="V7" si="10">V4+V6</f>
        <v>0</v>
      </c>
      <c r="W7" s="13">
        <f t="shared" ref="W7" si="11">W4+W6</f>
        <v>0</v>
      </c>
      <c r="X7" s="13">
        <f t="shared" ref="X7" si="12">X4+X6</f>
        <v>0</v>
      </c>
      <c r="Y7" s="13">
        <f t="shared" ref="Y7" si="13">Y4+Y6</f>
        <v>1</v>
      </c>
      <c r="Z7" s="13">
        <f t="shared" ref="Z7" si="14">Z4+Z6</f>
        <v>0</v>
      </c>
      <c r="AA7" s="13">
        <f t="shared" ref="AA7" si="15">AA4+AA6</f>
        <v>0</v>
      </c>
      <c r="AB7" s="13">
        <f t="shared" ref="AB7" si="16">AB4+AB6</f>
        <v>0</v>
      </c>
      <c r="AC7" s="13">
        <f t="shared" ref="AC7" si="17">AC4+AC6</f>
        <v>0</v>
      </c>
      <c r="AD7" s="13">
        <f t="shared" ref="AD7" si="18">AD4+AD6</f>
        <v>0</v>
      </c>
      <c r="AE7" s="13">
        <f t="shared" ref="AE7" si="19">AE4+AE6</f>
        <v>0</v>
      </c>
      <c r="AF7" s="13">
        <f t="shared" ref="AF7" si="20">AF4+AF6</f>
        <v>0</v>
      </c>
      <c r="AG7" s="13">
        <f t="shared" si="8"/>
        <v>1</v>
      </c>
      <c r="AH7" s="13">
        <f t="shared" si="8"/>
        <v>0</v>
      </c>
      <c r="AI7" s="13">
        <f t="shared" si="8"/>
        <v>0</v>
      </c>
      <c r="AJ7" s="13">
        <f t="shared" si="8"/>
        <v>0</v>
      </c>
      <c r="AK7" s="13">
        <f t="shared" si="8"/>
        <v>1</v>
      </c>
      <c r="AL7" s="25">
        <f>$AO$4-COUNTIF(D7:AK7,0)</f>
        <v>13</v>
      </c>
    </row>
    <row r="8" spans="1:41" x14ac:dyDescent="0.25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 t="s">
        <v>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7">
        <f>COUNTIF(D8:AK8,"x")</f>
        <v>2</v>
      </c>
    </row>
    <row r="9" spans="1:41" x14ac:dyDescent="0.25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 t="s">
        <v>1</v>
      </c>
      <c r="AA9" s="5" t="s">
        <v>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22">
        <f>COUNTIF(D9:AK9,"x")</f>
        <v>7</v>
      </c>
    </row>
    <row r="10" spans="1:41" x14ac:dyDescent="0.25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/>
      <c r="Z10" s="5" t="s">
        <v>1</v>
      </c>
      <c r="AA10" s="5"/>
      <c r="AB10" s="5"/>
      <c r="AC10" s="5"/>
      <c r="AD10" s="5" t="s">
        <v>1</v>
      </c>
      <c r="AE10" s="5"/>
      <c r="AF10" s="5"/>
      <c r="AG10" s="5" t="s">
        <v>1</v>
      </c>
      <c r="AH10" s="5"/>
      <c r="AI10" s="5" t="s">
        <v>1</v>
      </c>
      <c r="AJ10" s="5"/>
      <c r="AK10" s="5"/>
      <c r="AL10" s="22">
        <f>COUNTIF(D10:AK10,"x")</f>
        <v>11</v>
      </c>
    </row>
    <row r="11" spans="1:41" x14ac:dyDescent="0.25">
      <c r="A11" s="21"/>
      <c r="B11" s="11"/>
      <c r="C11" s="8"/>
      <c r="D11" s="9">
        <f t="shared" ref="D11:AK11" si="21">COUNTIF(D8:D10,"x")</f>
        <v>0</v>
      </c>
      <c r="E11" s="9">
        <f t="shared" si="21"/>
        <v>1</v>
      </c>
      <c r="F11" s="9">
        <f t="shared" si="21"/>
        <v>0</v>
      </c>
      <c r="G11" s="9">
        <f t="shared" si="21"/>
        <v>0</v>
      </c>
      <c r="H11" s="9">
        <f t="shared" si="21"/>
        <v>0</v>
      </c>
      <c r="I11" s="9">
        <f t="shared" si="21"/>
        <v>0</v>
      </c>
      <c r="J11" s="9">
        <f t="shared" si="21"/>
        <v>0</v>
      </c>
      <c r="K11" s="9">
        <f t="shared" si="21"/>
        <v>0</v>
      </c>
      <c r="L11" s="9">
        <f t="shared" si="21"/>
        <v>0</v>
      </c>
      <c r="M11" s="9">
        <f t="shared" si="21"/>
        <v>0</v>
      </c>
      <c r="N11" s="9">
        <f t="shared" si="21"/>
        <v>1</v>
      </c>
      <c r="O11" s="9">
        <f t="shared" si="21"/>
        <v>1</v>
      </c>
      <c r="P11" s="9">
        <f t="shared" si="21"/>
        <v>2</v>
      </c>
      <c r="Q11" s="9">
        <f t="shared" si="21"/>
        <v>2</v>
      </c>
      <c r="R11" s="9">
        <f t="shared" si="21"/>
        <v>2</v>
      </c>
      <c r="S11" s="9">
        <f t="shared" si="21"/>
        <v>0</v>
      </c>
      <c r="T11" s="9">
        <f t="shared" si="21"/>
        <v>0</v>
      </c>
      <c r="U11" s="9">
        <f t="shared" si="21"/>
        <v>3</v>
      </c>
      <c r="V11" s="9">
        <f t="shared" si="21"/>
        <v>0</v>
      </c>
      <c r="W11" s="9">
        <f t="shared" si="21"/>
        <v>1</v>
      </c>
      <c r="X11" s="9">
        <f t="shared" si="21"/>
        <v>0</v>
      </c>
      <c r="Y11" s="9">
        <f t="shared" si="21"/>
        <v>0</v>
      </c>
      <c r="Z11" s="9">
        <f t="shared" si="21"/>
        <v>3</v>
      </c>
      <c r="AA11" s="9">
        <f t="shared" si="21"/>
        <v>1</v>
      </c>
      <c r="AB11" s="9">
        <f t="shared" si="21"/>
        <v>0</v>
      </c>
      <c r="AC11" s="9">
        <f t="shared" si="21"/>
        <v>0</v>
      </c>
      <c r="AD11" s="9">
        <f t="shared" si="21"/>
        <v>1</v>
      </c>
      <c r="AE11" s="9">
        <f t="shared" si="21"/>
        <v>0</v>
      </c>
      <c r="AF11" s="9">
        <f t="shared" si="21"/>
        <v>0</v>
      </c>
      <c r="AG11" s="9">
        <f t="shared" si="21"/>
        <v>1</v>
      </c>
      <c r="AH11" s="9">
        <f t="shared" si="21"/>
        <v>0</v>
      </c>
      <c r="AI11" s="9">
        <f t="shared" si="21"/>
        <v>1</v>
      </c>
      <c r="AJ11" s="9">
        <f t="shared" si="21"/>
        <v>0</v>
      </c>
      <c r="AK11" s="9">
        <f t="shared" si="21"/>
        <v>0</v>
      </c>
      <c r="AL11" s="23">
        <f>$AO$4-COUNTIF(D11:AK11,0)</f>
        <v>13</v>
      </c>
    </row>
    <row r="12" spans="1:41" x14ac:dyDescent="0.25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/>
      <c r="AB12" s="5" t="s">
        <v>1</v>
      </c>
      <c r="AC12" s="5" t="s">
        <v>1</v>
      </c>
      <c r="AD12" s="5"/>
      <c r="AE12" s="5"/>
      <c r="AF12" s="5"/>
      <c r="AG12" s="5"/>
      <c r="AH12" s="5" t="s">
        <v>1</v>
      </c>
      <c r="AI12" s="5" t="s">
        <v>1</v>
      </c>
      <c r="AJ12" s="5"/>
      <c r="AK12" s="5"/>
      <c r="AL12" s="22">
        <f>COUNTIF(D12:AK12,"x")</f>
        <v>12</v>
      </c>
    </row>
    <row r="13" spans="1:41" x14ac:dyDescent="0.25">
      <c r="A13" s="21"/>
      <c r="B13" s="11"/>
      <c r="C13" s="8"/>
      <c r="D13" s="9">
        <f t="shared" ref="D13:S13" si="22">COUNTIF(D12:D12,"x")</f>
        <v>0</v>
      </c>
      <c r="E13" s="9">
        <f t="shared" si="22"/>
        <v>1</v>
      </c>
      <c r="F13" s="9">
        <f t="shared" si="22"/>
        <v>0</v>
      </c>
      <c r="G13" s="9">
        <f t="shared" si="22"/>
        <v>0</v>
      </c>
      <c r="H13" s="9">
        <f t="shared" si="22"/>
        <v>0</v>
      </c>
      <c r="I13" s="9">
        <f t="shared" si="22"/>
        <v>0</v>
      </c>
      <c r="J13" s="9">
        <f t="shared" si="22"/>
        <v>0</v>
      </c>
      <c r="K13" s="9">
        <f t="shared" si="22"/>
        <v>0</v>
      </c>
      <c r="L13" s="9">
        <f t="shared" si="22"/>
        <v>0</v>
      </c>
      <c r="M13" s="9">
        <f t="shared" si="22"/>
        <v>0</v>
      </c>
      <c r="N13" s="9">
        <f t="shared" si="22"/>
        <v>1</v>
      </c>
      <c r="O13" s="9">
        <f t="shared" si="22"/>
        <v>0</v>
      </c>
      <c r="P13" s="9">
        <f t="shared" si="22"/>
        <v>0</v>
      </c>
      <c r="Q13" s="9">
        <f t="shared" si="22"/>
        <v>1</v>
      </c>
      <c r="R13" s="9">
        <f t="shared" si="22"/>
        <v>1</v>
      </c>
      <c r="S13" s="9">
        <f t="shared" si="22"/>
        <v>1</v>
      </c>
      <c r="T13" s="9">
        <f t="shared" ref="T13:AE13" si="23">COUNTIF(T12:T12,"x")</f>
        <v>0</v>
      </c>
      <c r="U13" s="9">
        <f t="shared" si="23"/>
        <v>0</v>
      </c>
      <c r="V13" s="9">
        <f t="shared" si="23"/>
        <v>0</v>
      </c>
      <c r="W13" s="9">
        <f t="shared" si="23"/>
        <v>1</v>
      </c>
      <c r="X13" s="9">
        <f t="shared" si="23"/>
        <v>0</v>
      </c>
      <c r="Y13" s="9">
        <f t="shared" si="23"/>
        <v>1</v>
      </c>
      <c r="Z13" s="9">
        <f t="shared" si="23"/>
        <v>1</v>
      </c>
      <c r="AA13" s="9">
        <f t="shared" si="23"/>
        <v>0</v>
      </c>
      <c r="AB13" s="9">
        <f t="shared" si="23"/>
        <v>1</v>
      </c>
      <c r="AC13" s="9">
        <f t="shared" si="23"/>
        <v>1</v>
      </c>
      <c r="AD13" s="9">
        <f t="shared" si="23"/>
        <v>0</v>
      </c>
      <c r="AE13" s="9">
        <f t="shared" si="23"/>
        <v>0</v>
      </c>
      <c r="AF13" s="9">
        <f t="shared" ref="AF13:AK13" si="24">COUNTIF(AF12:AF12,"x")</f>
        <v>0</v>
      </c>
      <c r="AG13" s="9">
        <f t="shared" si="24"/>
        <v>0</v>
      </c>
      <c r="AH13" s="9">
        <f t="shared" si="24"/>
        <v>1</v>
      </c>
      <c r="AI13" s="9">
        <f t="shared" si="24"/>
        <v>1</v>
      </c>
      <c r="AJ13" s="9">
        <f t="shared" si="24"/>
        <v>0</v>
      </c>
      <c r="AK13" s="9">
        <f t="shared" si="24"/>
        <v>0</v>
      </c>
      <c r="AL13" s="23">
        <f>$AO$4-COUNTIF(D13:AK13,0)</f>
        <v>12</v>
      </c>
    </row>
    <row r="14" spans="1:41" ht="15.75" thickBot="1" x14ac:dyDescent="0.3">
      <c r="A14" s="24"/>
      <c r="B14" s="14"/>
      <c r="C14" s="14"/>
      <c r="D14" s="13">
        <f t="shared" ref="D14:AK14" si="25">D11+D13</f>
        <v>0</v>
      </c>
      <c r="E14" s="13">
        <f t="shared" si="25"/>
        <v>2</v>
      </c>
      <c r="F14" s="13">
        <f t="shared" si="25"/>
        <v>0</v>
      </c>
      <c r="G14" s="13">
        <f t="shared" si="25"/>
        <v>0</v>
      </c>
      <c r="H14" s="13">
        <f t="shared" si="25"/>
        <v>0</v>
      </c>
      <c r="I14" s="13">
        <f t="shared" si="25"/>
        <v>0</v>
      </c>
      <c r="J14" s="13">
        <f t="shared" si="25"/>
        <v>0</v>
      </c>
      <c r="K14" s="13">
        <f t="shared" si="25"/>
        <v>0</v>
      </c>
      <c r="L14" s="13">
        <f t="shared" si="25"/>
        <v>0</v>
      </c>
      <c r="M14" s="13">
        <f t="shared" si="25"/>
        <v>0</v>
      </c>
      <c r="N14" s="13">
        <f t="shared" si="25"/>
        <v>2</v>
      </c>
      <c r="O14" s="13">
        <f t="shared" si="25"/>
        <v>1</v>
      </c>
      <c r="P14" s="13">
        <f t="shared" si="25"/>
        <v>2</v>
      </c>
      <c r="Q14" s="13">
        <f t="shared" si="25"/>
        <v>3</v>
      </c>
      <c r="R14" s="13">
        <f t="shared" si="25"/>
        <v>3</v>
      </c>
      <c r="S14" s="13">
        <f t="shared" si="25"/>
        <v>1</v>
      </c>
      <c r="T14" s="13">
        <f t="shared" ref="T14" si="26">T11+T13</f>
        <v>0</v>
      </c>
      <c r="U14" s="13">
        <f t="shared" ref="U14" si="27">U11+U13</f>
        <v>3</v>
      </c>
      <c r="V14" s="13">
        <f t="shared" ref="V14" si="28">V11+V13</f>
        <v>0</v>
      </c>
      <c r="W14" s="13">
        <f t="shared" ref="W14" si="29">W11+W13</f>
        <v>2</v>
      </c>
      <c r="X14" s="13">
        <f t="shared" ref="X14" si="30">X11+X13</f>
        <v>0</v>
      </c>
      <c r="Y14" s="13">
        <f t="shared" ref="Y14" si="31">Y11+Y13</f>
        <v>1</v>
      </c>
      <c r="Z14" s="13">
        <f t="shared" ref="Z14" si="32">Z11+Z13</f>
        <v>4</v>
      </c>
      <c r="AA14" s="13">
        <f t="shared" ref="AA14" si="33">AA11+AA13</f>
        <v>1</v>
      </c>
      <c r="AB14" s="13">
        <f t="shared" ref="AB14" si="34">AB11+AB13</f>
        <v>1</v>
      </c>
      <c r="AC14" s="13">
        <f t="shared" ref="AC14" si="35">AC11+AC13</f>
        <v>1</v>
      </c>
      <c r="AD14" s="13">
        <f t="shared" ref="AD14" si="36">AD11+AD13</f>
        <v>1</v>
      </c>
      <c r="AE14" s="13">
        <f t="shared" ref="AE14" si="37">AE11+AE13</f>
        <v>0</v>
      </c>
      <c r="AF14" s="13">
        <f t="shared" si="25"/>
        <v>0</v>
      </c>
      <c r="AG14" s="13">
        <f t="shared" si="25"/>
        <v>1</v>
      </c>
      <c r="AH14" s="13">
        <f t="shared" si="25"/>
        <v>1</v>
      </c>
      <c r="AI14" s="13">
        <f t="shared" si="25"/>
        <v>2</v>
      </c>
      <c r="AJ14" s="13">
        <f t="shared" si="25"/>
        <v>0</v>
      </c>
      <c r="AK14" s="13">
        <f t="shared" si="25"/>
        <v>0</v>
      </c>
      <c r="AL14" s="25">
        <f>$AO$4-COUNTIF(D14:AK14,0)</f>
        <v>18</v>
      </c>
    </row>
    <row r="15" spans="1:41" x14ac:dyDescent="0.25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/>
      <c r="Z15" s="3"/>
      <c r="AA15" s="3" t="s">
        <v>1</v>
      </c>
      <c r="AB15" s="3"/>
      <c r="AC15" s="3"/>
      <c r="AD15" s="3"/>
      <c r="AE15" s="3"/>
      <c r="AF15" s="3" t="s">
        <v>1</v>
      </c>
      <c r="AG15" s="3" t="s">
        <v>1</v>
      </c>
      <c r="AH15" s="3"/>
      <c r="AI15" s="3"/>
      <c r="AJ15" s="3"/>
      <c r="AK15" s="3"/>
      <c r="AL15" s="27">
        <f>COUNTIF(D15:AK15,"x")</f>
        <v>6</v>
      </c>
    </row>
    <row r="16" spans="1:41" x14ac:dyDescent="0.25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22">
        <f>COUNTIF(D16:AK16,"x")</f>
        <v>1</v>
      </c>
    </row>
    <row r="17" spans="1:38" x14ac:dyDescent="0.25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/>
      <c r="Z17" s="5"/>
      <c r="AA17" s="5" t="s">
        <v>1</v>
      </c>
      <c r="AB17" s="5" t="s">
        <v>1</v>
      </c>
      <c r="AC17" s="5"/>
      <c r="AD17" s="5" t="s">
        <v>1</v>
      </c>
      <c r="AE17" s="5"/>
      <c r="AF17" s="5"/>
      <c r="AG17" s="5"/>
      <c r="AH17" s="5" t="s">
        <v>1</v>
      </c>
      <c r="AI17" s="5"/>
      <c r="AJ17" s="5"/>
      <c r="AK17" s="5"/>
      <c r="AL17" s="22">
        <f>COUNTIF(D17:AK17,"x")</f>
        <v>13</v>
      </c>
    </row>
    <row r="18" spans="1:38" x14ac:dyDescent="0.25">
      <c r="A18" s="21"/>
      <c r="B18" s="11"/>
      <c r="C18" s="8"/>
      <c r="D18" s="9">
        <f t="shared" ref="D18:S18" si="38">COUNTIF(D15:D17,"x")</f>
        <v>0</v>
      </c>
      <c r="E18" s="9">
        <f t="shared" si="38"/>
        <v>0</v>
      </c>
      <c r="F18" s="9">
        <f t="shared" si="38"/>
        <v>0</v>
      </c>
      <c r="G18" s="9">
        <f t="shared" si="38"/>
        <v>2</v>
      </c>
      <c r="H18" s="9">
        <f t="shared" si="38"/>
        <v>0</v>
      </c>
      <c r="I18" s="9">
        <f t="shared" si="38"/>
        <v>0</v>
      </c>
      <c r="J18" s="9">
        <f t="shared" si="38"/>
        <v>1</v>
      </c>
      <c r="K18" s="9">
        <f t="shared" si="38"/>
        <v>0</v>
      </c>
      <c r="L18" s="9">
        <f t="shared" si="38"/>
        <v>0</v>
      </c>
      <c r="M18" s="9">
        <f t="shared" si="38"/>
        <v>0</v>
      </c>
      <c r="N18" s="9">
        <f t="shared" si="38"/>
        <v>2</v>
      </c>
      <c r="O18" s="9">
        <f t="shared" si="38"/>
        <v>0</v>
      </c>
      <c r="P18" s="9">
        <f t="shared" si="38"/>
        <v>1</v>
      </c>
      <c r="Q18" s="9">
        <f t="shared" si="38"/>
        <v>2</v>
      </c>
      <c r="R18" s="9">
        <f t="shared" si="38"/>
        <v>1</v>
      </c>
      <c r="S18" s="9">
        <f t="shared" si="38"/>
        <v>1</v>
      </c>
      <c r="T18" s="9">
        <f t="shared" ref="T18:AE18" si="39">COUNTIF(T15:T17,"x")</f>
        <v>0</v>
      </c>
      <c r="U18" s="9">
        <f t="shared" si="39"/>
        <v>2</v>
      </c>
      <c r="V18" s="9">
        <f t="shared" si="39"/>
        <v>0</v>
      </c>
      <c r="W18" s="9">
        <f t="shared" si="39"/>
        <v>1</v>
      </c>
      <c r="X18" s="9">
        <f t="shared" si="39"/>
        <v>0</v>
      </c>
      <c r="Y18" s="9">
        <f t="shared" si="39"/>
        <v>0</v>
      </c>
      <c r="Z18" s="9">
        <f t="shared" si="39"/>
        <v>0</v>
      </c>
      <c r="AA18" s="9">
        <f t="shared" si="39"/>
        <v>2</v>
      </c>
      <c r="AB18" s="9">
        <f t="shared" si="39"/>
        <v>1</v>
      </c>
      <c r="AC18" s="9">
        <f t="shared" si="39"/>
        <v>0</v>
      </c>
      <c r="AD18" s="9">
        <f t="shared" si="39"/>
        <v>1</v>
      </c>
      <c r="AE18" s="9">
        <f t="shared" si="39"/>
        <v>0</v>
      </c>
      <c r="AF18" s="9">
        <f t="shared" ref="AF18:AK18" si="40">COUNTIF(AF15:AF17,"x")</f>
        <v>1</v>
      </c>
      <c r="AG18" s="9">
        <f t="shared" si="40"/>
        <v>1</v>
      </c>
      <c r="AH18" s="9">
        <f t="shared" si="40"/>
        <v>1</v>
      </c>
      <c r="AI18" s="9">
        <f t="shared" si="40"/>
        <v>0</v>
      </c>
      <c r="AJ18" s="9">
        <f t="shared" si="40"/>
        <v>0</v>
      </c>
      <c r="AK18" s="9">
        <f t="shared" si="40"/>
        <v>0</v>
      </c>
      <c r="AL18" s="23">
        <f>$AO$4-COUNTIF(D18:AK18,0)</f>
        <v>15</v>
      </c>
    </row>
    <row r="19" spans="1:38" x14ac:dyDescent="0.25">
      <c r="A19" s="21"/>
      <c r="B19" s="10" t="s">
        <v>20</v>
      </c>
      <c r="C19" s="4" t="s">
        <v>13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 t="s">
        <v>1</v>
      </c>
      <c r="AG19" s="5" t="s">
        <v>1</v>
      </c>
      <c r="AH19" s="5"/>
      <c r="AI19" s="5"/>
      <c r="AJ19" s="5"/>
      <c r="AK19" s="5"/>
      <c r="AL19" s="22">
        <f>COUNTIF(D19:AK19,"x")</f>
        <v>3</v>
      </c>
    </row>
    <row r="20" spans="1:38" x14ac:dyDescent="0.25">
      <c r="A20" s="21"/>
      <c r="B20" s="7"/>
      <c r="C20" s="4" t="s">
        <v>21</v>
      </c>
      <c r="D20" s="5"/>
      <c r="E20" s="5"/>
      <c r="F20" s="5"/>
      <c r="G20" s="5" t="s">
        <v>1</v>
      </c>
      <c r="H20" s="5"/>
      <c r="I20" s="5"/>
      <c r="J20" s="5"/>
      <c r="K20" s="5"/>
      <c r="L20" s="5"/>
      <c r="M20" s="5"/>
      <c r="N20" s="5"/>
      <c r="O20" s="5" t="s">
        <v>1</v>
      </c>
      <c r="P20" s="5"/>
      <c r="Q20" s="5"/>
      <c r="R20" s="5"/>
      <c r="S20" s="5"/>
      <c r="T20" s="5" t="s">
        <v>1</v>
      </c>
      <c r="U20" s="5" t="s">
        <v>1</v>
      </c>
      <c r="V20" s="5" t="s">
        <v>1</v>
      </c>
      <c r="W20" s="5"/>
      <c r="X20" s="5"/>
      <c r="Y20" s="5" t="s">
        <v>1</v>
      </c>
      <c r="Z20" s="5"/>
      <c r="AA20" s="5" t="s">
        <v>1</v>
      </c>
      <c r="AB20" s="5"/>
      <c r="AC20" s="5"/>
      <c r="AD20" s="5" t="s">
        <v>1</v>
      </c>
      <c r="AE20" s="5"/>
      <c r="AF20" s="5" t="s">
        <v>1</v>
      </c>
      <c r="AG20" s="5" t="s">
        <v>1</v>
      </c>
      <c r="AH20" s="5"/>
      <c r="AI20" s="5" t="s">
        <v>1</v>
      </c>
      <c r="AJ20" s="5"/>
      <c r="AK20" s="5"/>
      <c r="AL20" s="22">
        <f>COUNTIF(D20:AK20,"x")</f>
        <v>11</v>
      </c>
    </row>
    <row r="21" spans="1:38" x14ac:dyDescent="0.25">
      <c r="A21" s="21"/>
      <c r="B21" s="11"/>
      <c r="C21" s="8"/>
      <c r="D21" s="9">
        <f t="shared" ref="D21:S21" si="41">COUNTIF(D19:D20,"x")</f>
        <v>0</v>
      </c>
      <c r="E21" s="9">
        <f t="shared" si="41"/>
        <v>0</v>
      </c>
      <c r="F21" s="9">
        <f t="shared" si="41"/>
        <v>0</v>
      </c>
      <c r="G21" s="9">
        <f t="shared" si="41"/>
        <v>1</v>
      </c>
      <c r="H21" s="9">
        <f t="shared" si="41"/>
        <v>0</v>
      </c>
      <c r="I21" s="9">
        <f t="shared" si="41"/>
        <v>0</v>
      </c>
      <c r="J21" s="9">
        <f t="shared" si="41"/>
        <v>0</v>
      </c>
      <c r="K21" s="9">
        <f t="shared" si="41"/>
        <v>0</v>
      </c>
      <c r="L21" s="9">
        <f t="shared" si="41"/>
        <v>0</v>
      </c>
      <c r="M21" s="9">
        <f t="shared" si="41"/>
        <v>0</v>
      </c>
      <c r="N21" s="9">
        <f t="shared" si="41"/>
        <v>0</v>
      </c>
      <c r="O21" s="9">
        <f t="shared" si="41"/>
        <v>1</v>
      </c>
      <c r="P21" s="9">
        <f t="shared" si="41"/>
        <v>0</v>
      </c>
      <c r="Q21" s="9">
        <f t="shared" si="41"/>
        <v>0</v>
      </c>
      <c r="R21" s="9">
        <f t="shared" si="41"/>
        <v>0</v>
      </c>
      <c r="S21" s="9">
        <f t="shared" si="41"/>
        <v>0</v>
      </c>
      <c r="T21" s="9">
        <f t="shared" ref="T21:AE21" si="42">COUNTIF(T19:T20,"x")</f>
        <v>2</v>
      </c>
      <c r="U21" s="9">
        <f t="shared" si="42"/>
        <v>1</v>
      </c>
      <c r="V21" s="9">
        <f t="shared" si="42"/>
        <v>1</v>
      </c>
      <c r="W21" s="9">
        <f t="shared" si="42"/>
        <v>0</v>
      </c>
      <c r="X21" s="9">
        <f t="shared" si="42"/>
        <v>0</v>
      </c>
      <c r="Y21" s="9">
        <f t="shared" si="42"/>
        <v>1</v>
      </c>
      <c r="Z21" s="9">
        <f t="shared" si="42"/>
        <v>0</v>
      </c>
      <c r="AA21" s="9">
        <f t="shared" si="42"/>
        <v>1</v>
      </c>
      <c r="AB21" s="9">
        <f t="shared" si="42"/>
        <v>0</v>
      </c>
      <c r="AC21" s="9">
        <f t="shared" si="42"/>
        <v>0</v>
      </c>
      <c r="AD21" s="9">
        <f t="shared" si="42"/>
        <v>1</v>
      </c>
      <c r="AE21" s="9">
        <f t="shared" si="42"/>
        <v>0</v>
      </c>
      <c r="AF21" s="9">
        <f t="shared" ref="AF21:AK21" si="43">COUNTIF(AF19:AF20,"x")</f>
        <v>2</v>
      </c>
      <c r="AG21" s="9">
        <f t="shared" si="43"/>
        <v>2</v>
      </c>
      <c r="AH21" s="9">
        <f t="shared" si="43"/>
        <v>0</v>
      </c>
      <c r="AI21" s="9">
        <f t="shared" si="43"/>
        <v>1</v>
      </c>
      <c r="AJ21" s="9">
        <f t="shared" si="43"/>
        <v>0</v>
      </c>
      <c r="AK21" s="9">
        <f t="shared" si="43"/>
        <v>0</v>
      </c>
      <c r="AL21" s="23">
        <f>$AO$4-COUNTIF(D21:AK21,0)</f>
        <v>11</v>
      </c>
    </row>
    <row r="22" spans="1:38" ht="15.75" thickBot="1" x14ac:dyDescent="0.3">
      <c r="A22" s="24"/>
      <c r="B22" s="14"/>
      <c r="C22" s="14"/>
      <c r="D22" s="13">
        <f t="shared" ref="D22:S22" si="44">D18+D21</f>
        <v>0</v>
      </c>
      <c r="E22" s="13">
        <f t="shared" si="44"/>
        <v>0</v>
      </c>
      <c r="F22" s="13">
        <f t="shared" si="44"/>
        <v>0</v>
      </c>
      <c r="G22" s="13">
        <f t="shared" si="44"/>
        <v>3</v>
      </c>
      <c r="H22" s="13">
        <f t="shared" si="44"/>
        <v>0</v>
      </c>
      <c r="I22" s="13">
        <f t="shared" si="44"/>
        <v>0</v>
      </c>
      <c r="J22" s="13">
        <f t="shared" si="44"/>
        <v>1</v>
      </c>
      <c r="K22" s="13">
        <f t="shared" si="44"/>
        <v>0</v>
      </c>
      <c r="L22" s="13">
        <f t="shared" si="44"/>
        <v>0</v>
      </c>
      <c r="M22" s="13">
        <f t="shared" si="44"/>
        <v>0</v>
      </c>
      <c r="N22" s="13">
        <f t="shared" si="44"/>
        <v>2</v>
      </c>
      <c r="O22" s="13">
        <f t="shared" si="44"/>
        <v>1</v>
      </c>
      <c r="P22" s="13">
        <f t="shared" si="44"/>
        <v>1</v>
      </c>
      <c r="Q22" s="13">
        <f t="shared" si="44"/>
        <v>2</v>
      </c>
      <c r="R22" s="13">
        <f t="shared" si="44"/>
        <v>1</v>
      </c>
      <c r="S22" s="13">
        <f t="shared" si="44"/>
        <v>1</v>
      </c>
      <c r="T22" s="13">
        <f t="shared" ref="T22:AE22" si="45">T18+T21</f>
        <v>2</v>
      </c>
      <c r="U22" s="13">
        <f t="shared" si="45"/>
        <v>3</v>
      </c>
      <c r="V22" s="13">
        <f t="shared" si="45"/>
        <v>1</v>
      </c>
      <c r="W22" s="13">
        <f t="shared" si="45"/>
        <v>1</v>
      </c>
      <c r="X22" s="13">
        <f t="shared" si="45"/>
        <v>0</v>
      </c>
      <c r="Y22" s="13">
        <f t="shared" si="45"/>
        <v>1</v>
      </c>
      <c r="Z22" s="13">
        <f t="shared" si="45"/>
        <v>0</v>
      </c>
      <c r="AA22" s="13">
        <f t="shared" si="45"/>
        <v>3</v>
      </c>
      <c r="AB22" s="13">
        <f t="shared" si="45"/>
        <v>1</v>
      </c>
      <c r="AC22" s="13">
        <f t="shared" si="45"/>
        <v>0</v>
      </c>
      <c r="AD22" s="13">
        <f t="shared" si="45"/>
        <v>2</v>
      </c>
      <c r="AE22" s="13">
        <f t="shared" si="45"/>
        <v>0</v>
      </c>
      <c r="AF22" s="13">
        <f t="shared" ref="AF22:AK22" si="46">AF18+AF21</f>
        <v>3</v>
      </c>
      <c r="AG22" s="13">
        <f t="shared" si="46"/>
        <v>3</v>
      </c>
      <c r="AH22" s="13">
        <f t="shared" si="46"/>
        <v>1</v>
      </c>
      <c r="AI22" s="13">
        <f t="shared" si="46"/>
        <v>1</v>
      </c>
      <c r="AJ22" s="13">
        <f t="shared" si="46"/>
        <v>0</v>
      </c>
      <c r="AK22" s="13">
        <f t="shared" si="46"/>
        <v>0</v>
      </c>
      <c r="AL22" s="25">
        <f>$AO$4-COUNTIF(D22:AK22,0)</f>
        <v>20</v>
      </c>
    </row>
    <row r="23" spans="1:38" x14ac:dyDescent="0.25">
      <c r="A23" s="26" t="s">
        <v>23</v>
      </c>
      <c r="B23" s="6" t="s">
        <v>24</v>
      </c>
      <c r="C23" s="2" t="s">
        <v>13</v>
      </c>
      <c r="D23" s="3"/>
      <c r="E23" s="3" t="s">
        <v>1</v>
      </c>
      <c r="F23" s="3" t="s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1</v>
      </c>
      <c r="Z23" s="3"/>
      <c r="AA23" s="3" t="s">
        <v>1</v>
      </c>
      <c r="AB23" s="3"/>
      <c r="AC23" s="3"/>
      <c r="AD23" s="3"/>
      <c r="AE23" s="3"/>
      <c r="AF23" s="3"/>
      <c r="AG23" s="3" t="s">
        <v>1</v>
      </c>
      <c r="AH23" s="3"/>
      <c r="AI23" s="3"/>
      <c r="AJ23" s="3"/>
      <c r="AK23" s="3"/>
      <c r="AL23" s="27">
        <f>COUNTIF(D23:AK23,"x")</f>
        <v>5</v>
      </c>
    </row>
    <row r="24" spans="1:38" x14ac:dyDescent="0.25">
      <c r="A24" s="21"/>
      <c r="B24" s="11"/>
      <c r="C24" s="8"/>
      <c r="D24" s="9">
        <f t="shared" ref="D24:S24" si="47">COUNTIF(D23:D23,"x")</f>
        <v>0</v>
      </c>
      <c r="E24" s="9">
        <f t="shared" si="47"/>
        <v>1</v>
      </c>
      <c r="F24" s="9">
        <f t="shared" si="47"/>
        <v>1</v>
      </c>
      <c r="G24" s="9">
        <f t="shared" si="47"/>
        <v>0</v>
      </c>
      <c r="H24" s="9">
        <f t="shared" si="47"/>
        <v>0</v>
      </c>
      <c r="I24" s="9">
        <f t="shared" si="47"/>
        <v>0</v>
      </c>
      <c r="J24" s="9">
        <f t="shared" si="47"/>
        <v>0</v>
      </c>
      <c r="K24" s="9">
        <f t="shared" si="47"/>
        <v>0</v>
      </c>
      <c r="L24" s="9">
        <f t="shared" si="47"/>
        <v>0</v>
      </c>
      <c r="M24" s="9">
        <f t="shared" si="47"/>
        <v>0</v>
      </c>
      <c r="N24" s="9">
        <f t="shared" si="47"/>
        <v>0</v>
      </c>
      <c r="O24" s="9">
        <f t="shared" si="47"/>
        <v>0</v>
      </c>
      <c r="P24" s="9">
        <f t="shared" si="47"/>
        <v>0</v>
      </c>
      <c r="Q24" s="9">
        <f t="shared" si="47"/>
        <v>0</v>
      </c>
      <c r="R24" s="9">
        <f t="shared" si="47"/>
        <v>0</v>
      </c>
      <c r="S24" s="9">
        <f t="shared" si="47"/>
        <v>0</v>
      </c>
      <c r="T24" s="9">
        <f t="shared" ref="T24:AE24" si="48">COUNTIF(T23:T23,"x")</f>
        <v>0</v>
      </c>
      <c r="U24" s="9">
        <f t="shared" si="48"/>
        <v>0</v>
      </c>
      <c r="V24" s="9">
        <f t="shared" si="48"/>
        <v>0</v>
      </c>
      <c r="W24" s="9">
        <f t="shared" si="48"/>
        <v>0</v>
      </c>
      <c r="X24" s="9">
        <f t="shared" si="48"/>
        <v>0</v>
      </c>
      <c r="Y24" s="9">
        <f t="shared" si="48"/>
        <v>1</v>
      </c>
      <c r="Z24" s="9">
        <f t="shared" si="48"/>
        <v>0</v>
      </c>
      <c r="AA24" s="9">
        <f t="shared" si="48"/>
        <v>1</v>
      </c>
      <c r="AB24" s="9">
        <f t="shared" si="48"/>
        <v>0</v>
      </c>
      <c r="AC24" s="9">
        <f t="shared" si="48"/>
        <v>0</v>
      </c>
      <c r="AD24" s="9">
        <f t="shared" si="48"/>
        <v>0</v>
      </c>
      <c r="AE24" s="9">
        <f t="shared" si="48"/>
        <v>0</v>
      </c>
      <c r="AF24" s="9">
        <f t="shared" ref="AF24:AK24" si="49">COUNTIF(AF23:AF23,"x")</f>
        <v>0</v>
      </c>
      <c r="AG24" s="9">
        <f t="shared" si="49"/>
        <v>1</v>
      </c>
      <c r="AH24" s="9">
        <f t="shared" si="49"/>
        <v>0</v>
      </c>
      <c r="AI24" s="9">
        <f t="shared" si="49"/>
        <v>0</v>
      </c>
      <c r="AJ24" s="9">
        <f t="shared" si="49"/>
        <v>0</v>
      </c>
      <c r="AK24" s="9">
        <f t="shared" si="49"/>
        <v>0</v>
      </c>
      <c r="AL24" s="23">
        <f>$AO$4-COUNTIF(D24:AK24,0)</f>
        <v>5</v>
      </c>
    </row>
    <row r="25" spans="1:38" x14ac:dyDescent="0.25">
      <c r="A25" s="21"/>
      <c r="B25" s="10" t="s">
        <v>25</v>
      </c>
      <c r="C25" s="4" t="s">
        <v>28</v>
      </c>
      <c r="D25" s="5"/>
      <c r="E25" s="5"/>
      <c r="F25" s="5"/>
      <c r="G25" s="5"/>
      <c r="H25" s="5" t="s">
        <v>1</v>
      </c>
      <c r="I25" s="5"/>
      <c r="J25" s="5" t="s">
        <v>1</v>
      </c>
      <c r="K25" s="5"/>
      <c r="L25" s="5"/>
      <c r="M25" s="5" t="s">
        <v>1</v>
      </c>
      <c r="N25" s="5"/>
      <c r="O25" s="5"/>
      <c r="P25" s="5"/>
      <c r="Q25" s="5"/>
      <c r="R25" s="5"/>
      <c r="S25" s="5"/>
      <c r="T25" s="5" t="s">
        <v>1</v>
      </c>
      <c r="U25" s="5"/>
      <c r="V25" s="5"/>
      <c r="W25" s="5" t="s">
        <v>1</v>
      </c>
      <c r="X25" s="5" t="s">
        <v>1</v>
      </c>
      <c r="Y25" s="5" t="s">
        <v>1</v>
      </c>
      <c r="Z25" s="5" t="s">
        <v>1</v>
      </c>
      <c r="AA25" s="5"/>
      <c r="AB25" s="5" t="s">
        <v>1</v>
      </c>
      <c r="AC25" s="5"/>
      <c r="AD25" s="5" t="s">
        <v>1</v>
      </c>
      <c r="AE25" s="5"/>
      <c r="AF25" s="5"/>
      <c r="AG25" s="5"/>
      <c r="AH25" s="5"/>
      <c r="AI25" s="5" t="s">
        <v>1</v>
      </c>
      <c r="AJ25" s="5" t="s">
        <v>1</v>
      </c>
      <c r="AK25" s="5"/>
      <c r="AL25" s="22">
        <f>COUNTIF(D25:AK25,"x")</f>
        <v>12</v>
      </c>
    </row>
    <row r="26" spans="1:38" x14ac:dyDescent="0.25">
      <c r="A26" s="21"/>
      <c r="B26" s="7"/>
      <c r="C26" s="4" t="s">
        <v>26</v>
      </c>
      <c r="D26" s="5"/>
      <c r="E26" s="5" t="s">
        <v>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 t="s">
        <v>1</v>
      </c>
      <c r="U26" s="5"/>
      <c r="V26" s="5" t="s">
        <v>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22">
        <f>COUNTIF(D26:AK26,"x")</f>
        <v>3</v>
      </c>
    </row>
    <row r="27" spans="1:38" x14ac:dyDescent="0.25">
      <c r="A27" s="21"/>
      <c r="B27" s="7"/>
      <c r="C27" s="4" t="s">
        <v>27</v>
      </c>
      <c r="D27" s="5" t="s">
        <v>1</v>
      </c>
      <c r="E27" s="5" t="s">
        <v>1</v>
      </c>
      <c r="F27" s="5"/>
      <c r="G27" s="5"/>
      <c r="H27" s="5" t="s">
        <v>1</v>
      </c>
      <c r="I27" s="5"/>
      <c r="J27" s="5" t="s">
        <v>1</v>
      </c>
      <c r="K27" s="5"/>
      <c r="L27" s="5"/>
      <c r="M27" s="5" t="s">
        <v>1</v>
      </c>
      <c r="N27" s="5"/>
      <c r="O27" s="5"/>
      <c r="P27" s="5"/>
      <c r="Q27" s="5"/>
      <c r="R27" s="5"/>
      <c r="S27" s="5" t="s">
        <v>1</v>
      </c>
      <c r="T27" s="5" t="s">
        <v>1</v>
      </c>
      <c r="U27" s="5"/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/>
      <c r="AB27" s="5" t="s">
        <v>1</v>
      </c>
      <c r="AC27" s="5"/>
      <c r="AD27" s="5"/>
      <c r="AE27" s="5"/>
      <c r="AF27" s="5"/>
      <c r="AG27" s="5" t="s">
        <v>1</v>
      </c>
      <c r="AH27" s="5"/>
      <c r="AI27" s="5" t="s">
        <v>1</v>
      </c>
      <c r="AJ27" s="5" t="s">
        <v>1</v>
      </c>
      <c r="AK27" s="5"/>
      <c r="AL27" s="22">
        <f>COUNTIF(D27:AK27,"x")</f>
        <v>16</v>
      </c>
    </row>
    <row r="28" spans="1:38" x14ac:dyDescent="0.25">
      <c r="A28" s="21"/>
      <c r="B28" s="7"/>
      <c r="C28" s="36"/>
      <c r="D28" s="15">
        <f t="shared" ref="D28:S28" si="50">COUNTIF(D25:D27,"x")</f>
        <v>1</v>
      </c>
      <c r="E28" s="15">
        <f t="shared" si="50"/>
        <v>2</v>
      </c>
      <c r="F28" s="15">
        <f t="shared" si="50"/>
        <v>0</v>
      </c>
      <c r="G28" s="15">
        <f t="shared" si="50"/>
        <v>0</v>
      </c>
      <c r="H28" s="15">
        <f t="shared" si="50"/>
        <v>2</v>
      </c>
      <c r="I28" s="15">
        <f t="shared" si="50"/>
        <v>0</v>
      </c>
      <c r="J28" s="15">
        <f t="shared" si="50"/>
        <v>2</v>
      </c>
      <c r="K28" s="15">
        <f t="shared" si="50"/>
        <v>0</v>
      </c>
      <c r="L28" s="15">
        <f t="shared" si="50"/>
        <v>0</v>
      </c>
      <c r="M28" s="15">
        <f t="shared" si="50"/>
        <v>2</v>
      </c>
      <c r="N28" s="15">
        <f t="shared" si="50"/>
        <v>0</v>
      </c>
      <c r="O28" s="15">
        <f t="shared" si="50"/>
        <v>0</v>
      </c>
      <c r="P28" s="15">
        <f t="shared" si="50"/>
        <v>0</v>
      </c>
      <c r="Q28" s="15">
        <f t="shared" si="50"/>
        <v>0</v>
      </c>
      <c r="R28" s="15">
        <f t="shared" si="50"/>
        <v>0</v>
      </c>
      <c r="S28" s="15">
        <f t="shared" si="50"/>
        <v>1</v>
      </c>
      <c r="T28" s="15">
        <f t="shared" ref="T28:AE28" si="51">COUNTIF(T25:T27,"x")</f>
        <v>3</v>
      </c>
      <c r="U28" s="15">
        <f t="shared" si="51"/>
        <v>0</v>
      </c>
      <c r="V28" s="15">
        <f t="shared" si="51"/>
        <v>2</v>
      </c>
      <c r="W28" s="15">
        <f t="shared" si="51"/>
        <v>2</v>
      </c>
      <c r="X28" s="15">
        <f t="shared" si="51"/>
        <v>2</v>
      </c>
      <c r="Y28" s="15">
        <f t="shared" si="51"/>
        <v>2</v>
      </c>
      <c r="Z28" s="15">
        <f t="shared" si="51"/>
        <v>2</v>
      </c>
      <c r="AA28" s="15">
        <f t="shared" si="51"/>
        <v>0</v>
      </c>
      <c r="AB28" s="15">
        <f t="shared" si="51"/>
        <v>2</v>
      </c>
      <c r="AC28" s="15">
        <f t="shared" si="51"/>
        <v>0</v>
      </c>
      <c r="AD28" s="15">
        <f t="shared" si="51"/>
        <v>1</v>
      </c>
      <c r="AE28" s="15">
        <f t="shared" si="51"/>
        <v>0</v>
      </c>
      <c r="AF28" s="15">
        <f t="shared" ref="AF28:AK28" si="52">COUNTIF(AF25:AF27,"x")</f>
        <v>0</v>
      </c>
      <c r="AG28" s="15">
        <f t="shared" si="52"/>
        <v>1</v>
      </c>
      <c r="AH28" s="15">
        <f t="shared" si="52"/>
        <v>0</v>
      </c>
      <c r="AI28" s="15">
        <f t="shared" si="52"/>
        <v>2</v>
      </c>
      <c r="AJ28" s="15">
        <f t="shared" si="52"/>
        <v>2</v>
      </c>
      <c r="AK28" s="15">
        <f t="shared" si="52"/>
        <v>0</v>
      </c>
      <c r="AL28" s="37">
        <f>$AO$4-COUNTIF(D28:AK28,0)</f>
        <v>17</v>
      </c>
    </row>
    <row r="29" spans="1:38" x14ac:dyDescent="0.25">
      <c r="A29" s="21"/>
      <c r="B29" s="10" t="s">
        <v>29</v>
      </c>
      <c r="C29" s="4" t="s">
        <v>30</v>
      </c>
      <c r="D29" s="5"/>
      <c r="E29" s="5"/>
      <c r="F29" s="5"/>
      <c r="G29" s="5"/>
      <c r="H29" s="5"/>
      <c r="I29" s="5"/>
      <c r="J29" s="5"/>
      <c r="K29" s="5" t="s">
        <v>1</v>
      </c>
      <c r="L29" s="5"/>
      <c r="M29" s="5" t="s">
        <v>1</v>
      </c>
      <c r="N29" s="5"/>
      <c r="O29" s="5"/>
      <c r="P29" s="5" t="s">
        <v>1</v>
      </c>
      <c r="Q29" s="5"/>
      <c r="R29" s="5"/>
      <c r="S29" s="5"/>
      <c r="T29" s="5" t="s">
        <v>1</v>
      </c>
      <c r="U29" s="5"/>
      <c r="V29" s="5"/>
      <c r="W29" s="5" t="s">
        <v>1</v>
      </c>
      <c r="X29" s="5"/>
      <c r="Y29" s="5"/>
      <c r="Z29" s="5"/>
      <c r="AA29" s="5" t="s">
        <v>1</v>
      </c>
      <c r="AB29" s="5"/>
      <c r="AC29" s="5"/>
      <c r="AD29" s="5"/>
      <c r="AE29" s="5" t="s">
        <v>1</v>
      </c>
      <c r="AF29" s="5"/>
      <c r="AG29" s="5"/>
      <c r="AH29" s="5"/>
      <c r="AI29" s="5"/>
      <c r="AJ29" s="5" t="s">
        <v>1</v>
      </c>
      <c r="AK29" s="5"/>
      <c r="AL29" s="22">
        <f>COUNTIF(D29:AK29,"x")</f>
        <v>8</v>
      </c>
    </row>
    <row r="30" spans="1:38" x14ac:dyDescent="0.25">
      <c r="A30" s="21"/>
      <c r="B30" s="11"/>
      <c r="C30" s="8"/>
      <c r="D30" s="9">
        <f t="shared" ref="D30:S30" si="53">COUNTIF(D29:D29,"x")</f>
        <v>0</v>
      </c>
      <c r="E30" s="9">
        <f t="shared" si="53"/>
        <v>0</v>
      </c>
      <c r="F30" s="9">
        <f t="shared" si="53"/>
        <v>0</v>
      </c>
      <c r="G30" s="9">
        <f t="shared" si="53"/>
        <v>0</v>
      </c>
      <c r="H30" s="9">
        <f t="shared" si="53"/>
        <v>0</v>
      </c>
      <c r="I30" s="9">
        <f t="shared" si="53"/>
        <v>0</v>
      </c>
      <c r="J30" s="9">
        <f t="shared" si="53"/>
        <v>0</v>
      </c>
      <c r="K30" s="9">
        <f t="shared" si="53"/>
        <v>1</v>
      </c>
      <c r="L30" s="9">
        <f t="shared" si="53"/>
        <v>0</v>
      </c>
      <c r="M30" s="9">
        <f t="shared" si="53"/>
        <v>1</v>
      </c>
      <c r="N30" s="9">
        <f t="shared" si="53"/>
        <v>0</v>
      </c>
      <c r="O30" s="9">
        <f t="shared" si="53"/>
        <v>0</v>
      </c>
      <c r="P30" s="9">
        <f t="shared" si="53"/>
        <v>1</v>
      </c>
      <c r="Q30" s="9">
        <f t="shared" si="53"/>
        <v>0</v>
      </c>
      <c r="R30" s="9">
        <f t="shared" si="53"/>
        <v>0</v>
      </c>
      <c r="S30" s="9">
        <f t="shared" si="53"/>
        <v>0</v>
      </c>
      <c r="T30" s="9">
        <f t="shared" ref="T30:AE30" si="54">COUNTIF(T29:T29,"x")</f>
        <v>1</v>
      </c>
      <c r="U30" s="9">
        <f t="shared" si="54"/>
        <v>0</v>
      </c>
      <c r="V30" s="9">
        <f t="shared" si="54"/>
        <v>0</v>
      </c>
      <c r="W30" s="9">
        <f t="shared" si="54"/>
        <v>1</v>
      </c>
      <c r="X30" s="9">
        <f t="shared" si="54"/>
        <v>0</v>
      </c>
      <c r="Y30" s="9">
        <f t="shared" si="54"/>
        <v>0</v>
      </c>
      <c r="Z30" s="9">
        <f t="shared" si="54"/>
        <v>0</v>
      </c>
      <c r="AA30" s="9">
        <f t="shared" si="54"/>
        <v>1</v>
      </c>
      <c r="AB30" s="9">
        <f t="shared" si="54"/>
        <v>0</v>
      </c>
      <c r="AC30" s="9">
        <f t="shared" si="54"/>
        <v>0</v>
      </c>
      <c r="AD30" s="9">
        <f t="shared" si="54"/>
        <v>0</v>
      </c>
      <c r="AE30" s="9">
        <f t="shared" si="54"/>
        <v>1</v>
      </c>
      <c r="AF30" s="9">
        <f t="shared" ref="AF30:AK30" si="55">COUNTIF(AF29:AF29,"x")</f>
        <v>0</v>
      </c>
      <c r="AG30" s="9">
        <f t="shared" si="55"/>
        <v>0</v>
      </c>
      <c r="AH30" s="9">
        <f t="shared" si="55"/>
        <v>0</v>
      </c>
      <c r="AI30" s="9">
        <f t="shared" si="55"/>
        <v>0</v>
      </c>
      <c r="AJ30" s="9">
        <f t="shared" si="55"/>
        <v>1</v>
      </c>
      <c r="AK30" s="9">
        <f t="shared" si="55"/>
        <v>0</v>
      </c>
      <c r="AL30" s="23">
        <f>$AO$4-COUNTIF(D30:AK30,0)</f>
        <v>8</v>
      </c>
    </row>
    <row r="31" spans="1:38" ht="15.75" thickBot="1" x14ac:dyDescent="0.3">
      <c r="A31" s="28"/>
      <c r="B31" s="29"/>
      <c r="C31" s="29"/>
      <c r="D31" s="30">
        <f t="shared" ref="D31:AK31" si="56">D24+D28+D30</f>
        <v>1</v>
      </c>
      <c r="E31" s="30">
        <f t="shared" si="56"/>
        <v>3</v>
      </c>
      <c r="F31" s="30">
        <f t="shared" si="56"/>
        <v>1</v>
      </c>
      <c r="G31" s="30">
        <f t="shared" si="56"/>
        <v>0</v>
      </c>
      <c r="H31" s="30">
        <f t="shared" si="56"/>
        <v>2</v>
      </c>
      <c r="I31" s="30">
        <f t="shared" si="56"/>
        <v>0</v>
      </c>
      <c r="J31" s="30">
        <f t="shared" si="56"/>
        <v>2</v>
      </c>
      <c r="K31" s="30">
        <f t="shared" si="56"/>
        <v>1</v>
      </c>
      <c r="L31" s="30">
        <f t="shared" si="56"/>
        <v>0</v>
      </c>
      <c r="M31" s="30">
        <f t="shared" si="56"/>
        <v>3</v>
      </c>
      <c r="N31" s="30">
        <f t="shared" si="56"/>
        <v>0</v>
      </c>
      <c r="O31" s="30">
        <f t="shared" si="56"/>
        <v>0</v>
      </c>
      <c r="P31" s="30">
        <f t="shared" si="56"/>
        <v>1</v>
      </c>
      <c r="Q31" s="30">
        <f t="shared" si="56"/>
        <v>0</v>
      </c>
      <c r="R31" s="30">
        <f t="shared" si="56"/>
        <v>0</v>
      </c>
      <c r="S31" s="30">
        <f t="shared" si="56"/>
        <v>1</v>
      </c>
      <c r="T31" s="30">
        <f t="shared" ref="T31" si="57">T24+T28+T30</f>
        <v>4</v>
      </c>
      <c r="U31" s="30">
        <f t="shared" ref="U31" si="58">U24+U28+U30</f>
        <v>0</v>
      </c>
      <c r="V31" s="30">
        <f t="shared" ref="V31" si="59">V24+V28+V30</f>
        <v>2</v>
      </c>
      <c r="W31" s="30">
        <f t="shared" ref="W31" si="60">W24+W28+W30</f>
        <v>3</v>
      </c>
      <c r="X31" s="30">
        <f t="shared" ref="X31" si="61">X24+X28+X30</f>
        <v>2</v>
      </c>
      <c r="Y31" s="30">
        <f t="shared" ref="Y31" si="62">Y24+Y28+Y30</f>
        <v>3</v>
      </c>
      <c r="Z31" s="30">
        <f t="shared" ref="Z31" si="63">Z24+Z28+Z30</f>
        <v>2</v>
      </c>
      <c r="AA31" s="30">
        <f t="shared" ref="AA31" si="64">AA24+AA28+AA30</f>
        <v>2</v>
      </c>
      <c r="AB31" s="30">
        <f t="shared" ref="AB31" si="65">AB24+AB28+AB30</f>
        <v>2</v>
      </c>
      <c r="AC31" s="30">
        <f t="shared" ref="AC31" si="66">AC24+AC28+AC30</f>
        <v>0</v>
      </c>
      <c r="AD31" s="30">
        <f t="shared" ref="AD31" si="67">AD24+AD28+AD30</f>
        <v>1</v>
      </c>
      <c r="AE31" s="30">
        <f t="shared" ref="AE31" si="68">AE24+AE28+AE30</f>
        <v>1</v>
      </c>
      <c r="AF31" s="30">
        <f t="shared" si="56"/>
        <v>0</v>
      </c>
      <c r="AG31" s="30">
        <f t="shared" si="56"/>
        <v>2</v>
      </c>
      <c r="AH31" s="30">
        <f t="shared" si="56"/>
        <v>0</v>
      </c>
      <c r="AI31" s="30">
        <f t="shared" si="56"/>
        <v>2</v>
      </c>
      <c r="AJ31" s="30">
        <f t="shared" si="56"/>
        <v>3</v>
      </c>
      <c r="AK31" s="30">
        <f t="shared" si="56"/>
        <v>0</v>
      </c>
      <c r="AL31" s="31">
        <f>$AO$4-COUNTIF(D31:AK31,0)</f>
        <v>22</v>
      </c>
    </row>
    <row r="32" spans="1:38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4519-C816-49AD-A3E6-E0C1CB5C4245}">
  <dimension ref="B1:L12"/>
  <sheetViews>
    <sheetView topLeftCell="C1" zoomScale="101" workbookViewId="0">
      <selection activeCell="K12" sqref="K12"/>
    </sheetView>
  </sheetViews>
  <sheetFormatPr defaultRowHeight="15" x14ac:dyDescent="0.25"/>
  <cols>
    <col min="3" max="3" width="5.5703125" bestFit="1" customWidth="1"/>
    <col min="4" max="4" width="26" bestFit="1" customWidth="1"/>
    <col min="5" max="5" width="5.7109375" bestFit="1" customWidth="1"/>
    <col min="8" max="8" width="17.7109375" bestFit="1" customWidth="1"/>
    <col min="11" max="11" width="16.85546875" bestFit="1" customWidth="1"/>
  </cols>
  <sheetData>
    <row r="1" spans="2:12" x14ac:dyDescent="0.25">
      <c r="B1" s="49" t="s">
        <v>147</v>
      </c>
      <c r="C1" s="49"/>
      <c r="D1" s="49"/>
      <c r="E1" s="49"/>
      <c r="F1" s="49"/>
      <c r="H1" s="49" t="s">
        <v>149</v>
      </c>
      <c r="I1" s="49"/>
      <c r="K1" s="49" t="s">
        <v>152</v>
      </c>
      <c r="L1" s="49"/>
    </row>
    <row r="2" spans="2:12" x14ac:dyDescent="0.25">
      <c r="B2" s="47" t="s">
        <v>134</v>
      </c>
      <c r="C2" s="47" t="s">
        <v>145</v>
      </c>
      <c r="D2" s="47" t="s">
        <v>135</v>
      </c>
      <c r="E2" s="47" t="s">
        <v>146</v>
      </c>
      <c r="F2" s="47" t="s">
        <v>136</v>
      </c>
      <c r="H2" s="47" t="s">
        <v>148</v>
      </c>
      <c r="I2" s="47" t="s">
        <v>136</v>
      </c>
      <c r="K2" s="47" t="s">
        <v>148</v>
      </c>
      <c r="L2" s="47" t="s">
        <v>136</v>
      </c>
    </row>
    <row r="3" spans="2:12" x14ac:dyDescent="0.25">
      <c r="B3" s="48" t="s">
        <v>137</v>
      </c>
      <c r="C3" s="48">
        <v>1</v>
      </c>
      <c r="D3" s="48" t="s">
        <v>141</v>
      </c>
      <c r="E3" s="48">
        <v>4</v>
      </c>
      <c r="F3" s="48">
        <f>Coverage!AL4</f>
        <v>0</v>
      </c>
      <c r="H3" s="48" t="s">
        <v>153</v>
      </c>
      <c r="I3" s="48">
        <f>Coverage!AL8</f>
        <v>2</v>
      </c>
      <c r="K3" s="48" t="s">
        <v>158</v>
      </c>
      <c r="L3" s="48">
        <f>Coverage!AL25</f>
        <v>12</v>
      </c>
    </row>
    <row r="4" spans="2:12" x14ac:dyDescent="0.25">
      <c r="B4" s="48" t="s">
        <v>137</v>
      </c>
      <c r="C4" s="48">
        <v>1</v>
      </c>
      <c r="D4" s="48" t="s">
        <v>142</v>
      </c>
      <c r="E4" s="48">
        <v>2</v>
      </c>
      <c r="F4" s="48">
        <f>Coverage!AL6</f>
        <v>13</v>
      </c>
      <c r="H4" s="48" t="s">
        <v>154</v>
      </c>
      <c r="I4" s="48">
        <f>Coverage!AL9</f>
        <v>7</v>
      </c>
      <c r="K4" s="48" t="s">
        <v>159</v>
      </c>
      <c r="L4" s="48">
        <f>Coverage!AL26</f>
        <v>3</v>
      </c>
    </row>
    <row r="5" spans="2:12" x14ac:dyDescent="0.25">
      <c r="B5" s="48" t="s">
        <v>138</v>
      </c>
      <c r="C5" s="48">
        <v>2</v>
      </c>
      <c r="D5" s="48" t="s">
        <v>143</v>
      </c>
      <c r="E5" s="48">
        <v>2</v>
      </c>
      <c r="F5" s="48">
        <f>Coverage!AL11</f>
        <v>13</v>
      </c>
      <c r="H5" s="48" t="s">
        <v>155</v>
      </c>
      <c r="I5" s="48">
        <f>Coverage!AL10</f>
        <v>11</v>
      </c>
      <c r="K5" s="48" t="s">
        <v>160</v>
      </c>
      <c r="L5" s="48">
        <f>Coverage!AL27</f>
        <v>16</v>
      </c>
    </row>
    <row r="6" spans="2:12" x14ac:dyDescent="0.25">
      <c r="B6" s="48" t="s">
        <v>138</v>
      </c>
      <c r="C6" s="48">
        <v>2</v>
      </c>
      <c r="D6" s="48" t="s">
        <v>16</v>
      </c>
      <c r="E6" s="48">
        <v>4</v>
      </c>
      <c r="F6" s="48">
        <f>Coverage!AL13</f>
        <v>12</v>
      </c>
    </row>
    <row r="7" spans="2:12" x14ac:dyDescent="0.25">
      <c r="B7" s="48" t="s">
        <v>139</v>
      </c>
      <c r="C7" s="48">
        <v>3</v>
      </c>
      <c r="D7" s="48" t="s">
        <v>19</v>
      </c>
      <c r="E7" s="48">
        <v>2</v>
      </c>
      <c r="F7" s="48">
        <f>Coverage!AL18</f>
        <v>15</v>
      </c>
    </row>
    <row r="8" spans="2:12" x14ac:dyDescent="0.25">
      <c r="B8" s="48" t="s">
        <v>139</v>
      </c>
      <c r="C8" s="48">
        <v>3</v>
      </c>
      <c r="D8" s="48" t="s">
        <v>20</v>
      </c>
      <c r="E8" s="48">
        <v>4</v>
      </c>
      <c r="F8" s="48">
        <f>Coverage!AL21</f>
        <v>11</v>
      </c>
      <c r="H8" s="49" t="s">
        <v>150</v>
      </c>
      <c r="I8" s="49"/>
      <c r="K8" s="49" t="s">
        <v>151</v>
      </c>
      <c r="L8" s="49"/>
    </row>
    <row r="9" spans="2:12" x14ac:dyDescent="0.25">
      <c r="B9" s="48" t="s">
        <v>140</v>
      </c>
      <c r="C9" s="48">
        <v>4</v>
      </c>
      <c r="D9" s="48" t="s">
        <v>144</v>
      </c>
      <c r="E9" s="48">
        <v>2</v>
      </c>
      <c r="F9" s="48">
        <f>Coverage!AL24</f>
        <v>5</v>
      </c>
      <c r="H9" s="47" t="s">
        <v>148</v>
      </c>
      <c r="I9" s="47" t="s">
        <v>136</v>
      </c>
      <c r="K9" s="47" t="s">
        <v>148</v>
      </c>
      <c r="L9" s="47" t="s">
        <v>136</v>
      </c>
    </row>
    <row r="10" spans="2:12" x14ac:dyDescent="0.25">
      <c r="B10" s="48" t="s">
        <v>140</v>
      </c>
      <c r="C10" s="48">
        <v>4</v>
      </c>
      <c r="D10" s="48" t="s">
        <v>25</v>
      </c>
      <c r="E10" s="48">
        <v>4</v>
      </c>
      <c r="F10" s="48">
        <f>Coverage!AL28</f>
        <v>17</v>
      </c>
      <c r="H10" s="48" t="s">
        <v>156</v>
      </c>
      <c r="I10" s="48">
        <f>Coverage!AL15</f>
        <v>6</v>
      </c>
      <c r="K10" s="48" t="s">
        <v>153</v>
      </c>
      <c r="L10" s="48">
        <f>Coverage!$AL$19</f>
        <v>3</v>
      </c>
    </row>
    <row r="11" spans="2:12" x14ac:dyDescent="0.25">
      <c r="B11" s="48" t="s">
        <v>140</v>
      </c>
      <c r="C11" s="48">
        <v>4</v>
      </c>
      <c r="D11" s="48" t="s">
        <v>29</v>
      </c>
      <c r="E11" s="48">
        <v>6</v>
      </c>
      <c r="F11" s="48">
        <f>Coverage!AL30</f>
        <v>8</v>
      </c>
      <c r="H11" s="48" t="s">
        <v>153</v>
      </c>
      <c r="I11" s="48">
        <f>Coverage!AL16</f>
        <v>1</v>
      </c>
      <c r="K11" s="48" t="s">
        <v>157</v>
      </c>
      <c r="L11" s="48">
        <f>Coverage!$AL$20</f>
        <v>11</v>
      </c>
    </row>
    <row r="12" spans="2:12" x14ac:dyDescent="0.25">
      <c r="H12" s="48" t="s">
        <v>157</v>
      </c>
      <c r="I12" s="48">
        <f>Coverage!AL17</f>
        <v>13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2019-02-16T12:11:48Z</cp:lastPrinted>
  <dcterms:created xsi:type="dcterms:W3CDTF">2018-07-11T15:00:09Z</dcterms:created>
  <dcterms:modified xsi:type="dcterms:W3CDTF">2019-02-21T08:48:04Z</dcterms:modified>
</cp:coreProperties>
</file>