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firstSheet="2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calcChain.xml><?xml version="1.0" encoding="utf-8"?>
<calcChain xmlns="http://schemas.openxmlformats.org/spreadsheetml/2006/main">
  <c r="B6" i="6" l="1"/>
  <c r="C6" i="5"/>
  <c r="A10" i="5" s="1"/>
  <c r="C10" i="5" s="1"/>
  <c r="B16" i="5" s="1"/>
  <c r="B18" i="5" s="1"/>
  <c r="B7" i="4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15" i="2"/>
  <c r="D14" i="2"/>
  <c r="D13" i="2"/>
  <c r="D12" i="2"/>
  <c r="D11" i="2"/>
  <c r="D10" i="2"/>
  <c r="D9" i="2"/>
  <c r="D8" i="2"/>
  <c r="D7" i="2"/>
  <c r="D6" i="2"/>
  <c r="D5" i="2"/>
  <c r="D4" i="2"/>
  <c r="D15" i="1"/>
  <c r="D14" i="1"/>
  <c r="D13" i="1"/>
  <c r="D12" i="1"/>
  <c r="D10" i="1" l="1"/>
  <c r="D9" i="1"/>
  <c r="D8" i="1"/>
  <c r="D7" i="1"/>
  <c r="D6" i="1"/>
  <c r="D5" i="1"/>
  <c r="D11" i="1"/>
  <c r="D16" i="1" s="1"/>
</calcChain>
</file>

<file path=xl/sharedStrings.xml><?xml version="1.0" encoding="utf-8"?>
<sst xmlns="http://schemas.openxmlformats.org/spreadsheetml/2006/main" count="74" uniqueCount="52">
  <si>
    <t>Price</t>
  </si>
  <si>
    <t>Amount</t>
  </si>
  <si>
    <t>Stove</t>
  </si>
  <si>
    <t>Gas LPG 12kg</t>
  </si>
  <si>
    <t>Grill Pan</t>
  </si>
  <si>
    <t>Knife</t>
  </si>
  <si>
    <t>Total Price</t>
  </si>
  <si>
    <t>Silicon Spatula (12 pcs)</t>
  </si>
  <si>
    <t>Pan and teflon (3 pcs)</t>
  </si>
  <si>
    <t>Cutting board</t>
  </si>
  <si>
    <t>Plate</t>
  </si>
  <si>
    <t>Cutlery (spoon, fork, knife)</t>
  </si>
  <si>
    <t>Equipment</t>
  </si>
  <si>
    <t>Glass (6 pcs)</t>
  </si>
  <si>
    <t>Table + Chair</t>
  </si>
  <si>
    <t>Investment Amount</t>
  </si>
  <si>
    <t>Assumption (Month)</t>
  </si>
  <si>
    <t>Fixed Costs</t>
  </si>
  <si>
    <t>Total Fixed Costs</t>
  </si>
  <si>
    <t>Ingredient</t>
  </si>
  <si>
    <t>Assumption (Days)</t>
  </si>
  <si>
    <t>Garlic</t>
  </si>
  <si>
    <t>Onion</t>
  </si>
  <si>
    <t>Tempe</t>
  </si>
  <si>
    <t>Butter</t>
  </si>
  <si>
    <t>Cornstarch</t>
  </si>
  <si>
    <t>White pepper</t>
  </si>
  <si>
    <t>Salt</t>
  </si>
  <si>
    <t>Sugar</t>
  </si>
  <si>
    <t>Chili</t>
  </si>
  <si>
    <t>Tomato</t>
  </si>
  <si>
    <t>Potato</t>
  </si>
  <si>
    <t>Carrot</t>
  </si>
  <si>
    <t>Corn</t>
  </si>
  <si>
    <t>Total Variable Costs</t>
  </si>
  <si>
    <t>Total Operational Costs</t>
  </si>
  <si>
    <t>Total fixed costs</t>
  </si>
  <si>
    <t>Total variable costs</t>
  </si>
  <si>
    <t>Total</t>
  </si>
  <si>
    <t>Average Sales</t>
  </si>
  <si>
    <t>Portion</t>
  </si>
  <si>
    <t>Portion (One day)</t>
  </si>
  <si>
    <t>Priec</t>
  </si>
  <si>
    <t>Total Costs</t>
  </si>
  <si>
    <t>One Day</t>
  </si>
  <si>
    <t>One Month</t>
  </si>
  <si>
    <t>Day</t>
  </si>
  <si>
    <t>Profit Every Month</t>
  </si>
  <si>
    <t>Total Income</t>
  </si>
  <si>
    <t>Total Profit</t>
  </si>
  <si>
    <t>Break Event Point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</si>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</sst>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Rp&quot;* #,##0_);_(&quot;Rp&quot;* \(#,##0\);_(&quot;Rp&quot;* &quot;-&quot;_);_(@_)"/>
    <numFmt numFmtId="44" formatCode="_(&quot;Rp&quot;* #,##0.00_);_(&quot;Rp&quot;* \(#,##0.00\);_(&quot;Rp&quot;* &quot;-&quot;??_);_(@_)"/>
    <numFmt numFmtId="164" formatCode="_([$Rp-421]* #,##0.00_);_([$Rp-421]* \(#,##0.00\);_([$Rp-421]* &quot;-&quot;??_);_(@_)"/>
    <numFmt numFmtId="165" formatCode="_([$Rp-421]* #,##0.0_);_([$Rp-421]* \(#,##0.0\);_([$Rp-421]* &quot;-&quot;??_);_(@_)"/>
    <numFmt numFmtId="166" formatCode="_([$Rp-421]* #,##0_);_([$Rp-421]* \(#,##0\);_([$Rp-421]* &quot;-&quot;??_);_(@_)"/>
    <numFmt numFmtId="169" formatCode="_(&quot;Rp&quot;* #,##0.00_);_(&quot;Rp&quot;* \(#,##0.00\);_(&quot;Rp&quot;* &quot;-&quot;_);_(@_)"/>
  </numFmts>
  <fonts count="4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2" fontId="1" fillId="0" borderId="0" xfId="1" applyFont="1"/>
    <xf numFmtId="0" fontId="2" fillId="0" borderId="0" xfId="0" applyFont="1"/>
    <xf numFmtId="42" fontId="1" fillId="0" borderId="1" xfId="1" applyFont="1" applyBorder="1"/>
    <xf numFmtId="42" fontId="1" fillId="0" borderId="0" xfId="1" applyFont="1" applyAlignment="1">
      <alignment horizontal="center"/>
    </xf>
    <xf numFmtId="169" fontId="1" fillId="0" borderId="1" xfId="1" applyNumberFormat="1" applyFont="1" applyBorder="1"/>
    <xf numFmtId="169" fontId="1" fillId="0" borderId="1" xfId="0" applyNumberFormat="1" applyFont="1" applyBorder="1"/>
    <xf numFmtId="44" fontId="1" fillId="0" borderId="1" xfId="0" applyNumberFormat="1" applyFont="1" applyBorder="1"/>
    <xf numFmtId="42" fontId="2" fillId="0" borderId="1" xfId="1" applyFont="1" applyBorder="1" applyAlignment="1">
      <alignment horizontal="center"/>
    </xf>
    <xf numFmtId="0" fontId="2" fillId="0" borderId="1" xfId="0" applyFont="1" applyBorder="1"/>
    <xf numFmtId="1" fontId="1" fillId="0" borderId="1" xfId="1" applyNumberFormat="1" applyFont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6"/>
  <sheetViews>
    <sheetView topLeftCell="B1" workbookViewId="0">
      <selection activeCell="D22" sqref="D22"/>
    </sheetView>
  </sheetViews>
  <sheetFormatPr defaultRowHeight="15.75" x14ac:dyDescent="0.25"/>
  <cols>
    <col min="1" max="1" width="23.85546875" style="1" customWidth="1"/>
    <col min="2" max="2" width="20" style="3" customWidth="1"/>
    <col min="3" max="3" width="11.85546875" style="1" customWidth="1"/>
    <col min="4" max="4" width="20.5703125" style="3" customWidth="1"/>
    <col min="5" max="16384" width="9.140625" style="1"/>
  </cols>
  <sheetData>
    <row r="4" spans="1:4" s="2" customFormat="1" x14ac:dyDescent="0.25">
      <c r="A4" s="5" t="s">
        <v>12</v>
      </c>
      <c r="B4" s="6" t="s">
        <v>0</v>
      </c>
      <c r="C4" s="5" t="s">
        <v>1</v>
      </c>
      <c r="D4" s="6" t="s">
        <v>6</v>
      </c>
    </row>
    <row r="5" spans="1:4" x14ac:dyDescent="0.25">
      <c r="A5" s="7" t="s">
        <v>2</v>
      </c>
      <c r="B5" s="8">
        <v>400000</v>
      </c>
      <c r="C5" s="7">
        <v>1</v>
      </c>
      <c r="D5" s="8">
        <f t="shared" ref="D5:D12" si="0">B5*C5</f>
        <v>400000</v>
      </c>
    </row>
    <row r="6" spans="1:4" x14ac:dyDescent="0.25">
      <c r="A6" s="7" t="s">
        <v>3</v>
      </c>
      <c r="B6" s="8">
        <v>315000</v>
      </c>
      <c r="C6" s="7">
        <v>1</v>
      </c>
      <c r="D6" s="8">
        <f t="shared" si="0"/>
        <v>315000</v>
      </c>
    </row>
    <row r="7" spans="1:4" x14ac:dyDescent="0.25">
      <c r="A7" s="7" t="s">
        <v>4</v>
      </c>
      <c r="B7" s="8">
        <v>200000</v>
      </c>
      <c r="C7" s="7">
        <v>1</v>
      </c>
      <c r="D7" s="8">
        <f t="shared" si="0"/>
        <v>200000</v>
      </c>
    </row>
    <row r="8" spans="1:4" x14ac:dyDescent="0.25">
      <c r="A8" s="7" t="s">
        <v>7</v>
      </c>
      <c r="B8" s="8">
        <v>150000</v>
      </c>
      <c r="C8" s="7">
        <v>1</v>
      </c>
      <c r="D8" s="8">
        <f t="shared" si="0"/>
        <v>150000</v>
      </c>
    </row>
    <row r="9" spans="1:4" x14ac:dyDescent="0.25">
      <c r="A9" s="7" t="s">
        <v>8</v>
      </c>
      <c r="B9" s="8">
        <v>330000</v>
      </c>
      <c r="C9" s="7">
        <v>1</v>
      </c>
      <c r="D9" s="8">
        <f t="shared" si="0"/>
        <v>330000</v>
      </c>
    </row>
    <row r="10" spans="1:4" x14ac:dyDescent="0.25">
      <c r="A10" s="7" t="s">
        <v>5</v>
      </c>
      <c r="B10" s="8">
        <v>50000</v>
      </c>
      <c r="C10" s="7">
        <v>1</v>
      </c>
      <c r="D10" s="8">
        <f t="shared" si="0"/>
        <v>50000</v>
      </c>
    </row>
    <row r="11" spans="1:4" x14ac:dyDescent="0.25">
      <c r="A11" s="7" t="s">
        <v>9</v>
      </c>
      <c r="B11" s="8">
        <v>15000</v>
      </c>
      <c r="C11" s="7">
        <v>2</v>
      </c>
      <c r="D11" s="8">
        <f t="shared" si="0"/>
        <v>30000</v>
      </c>
    </row>
    <row r="12" spans="1:4" x14ac:dyDescent="0.25">
      <c r="A12" s="7" t="s">
        <v>10</v>
      </c>
      <c r="B12" s="8">
        <v>15000</v>
      </c>
      <c r="C12" s="7">
        <v>20</v>
      </c>
      <c r="D12" s="8">
        <f>B12*C12</f>
        <v>300000</v>
      </c>
    </row>
    <row r="13" spans="1:4" x14ac:dyDescent="0.25">
      <c r="A13" s="7" t="s">
        <v>11</v>
      </c>
      <c r="B13" s="8">
        <v>30000</v>
      </c>
      <c r="C13" s="7">
        <v>20</v>
      </c>
      <c r="D13" s="8">
        <f>B13*C13</f>
        <v>600000</v>
      </c>
    </row>
    <row r="14" spans="1:4" x14ac:dyDescent="0.25">
      <c r="A14" s="7" t="s">
        <v>13</v>
      </c>
      <c r="B14" s="8">
        <v>47500</v>
      </c>
      <c r="C14" s="7">
        <v>4</v>
      </c>
      <c r="D14" s="8">
        <f>B14*C14</f>
        <v>190000</v>
      </c>
    </row>
    <row r="15" spans="1:4" x14ac:dyDescent="0.25">
      <c r="A15" s="7" t="s">
        <v>14</v>
      </c>
      <c r="B15" s="8">
        <v>865000</v>
      </c>
      <c r="C15" s="7">
        <v>5</v>
      </c>
      <c r="D15" s="8">
        <f>B15*C15</f>
        <v>4325000</v>
      </c>
    </row>
    <row r="16" spans="1:4" x14ac:dyDescent="0.25">
      <c r="A16" s="9" t="s">
        <v>15</v>
      </c>
      <c r="B16" s="10"/>
      <c r="C16" s="10"/>
      <c r="D16" s="8">
        <f>SUM(D5:D15)</f>
        <v>6890000</v>
      </c>
    </row>
  </sheetData>
  <mergeCells count="1">
    <mergeCell ref="A16:C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A20" sqref="A20"/>
    </sheetView>
  </sheetViews>
  <sheetFormatPr defaultRowHeight="15.75" x14ac:dyDescent="0.25"/>
  <cols>
    <col min="1" max="1" width="27.42578125" style="13" customWidth="1"/>
    <col min="2" max="2" width="20.28515625" style="14" customWidth="1"/>
    <col min="3" max="3" width="22.140625" style="4" customWidth="1"/>
    <col min="4" max="4" width="18.85546875" style="4" customWidth="1"/>
    <col min="5" max="16384" width="9.140625" style="4"/>
  </cols>
  <sheetData>
    <row r="3" spans="1:4" s="2" customFormat="1" x14ac:dyDescent="0.25">
      <c r="A3" s="5" t="s">
        <v>12</v>
      </c>
      <c r="B3" s="15" t="s">
        <v>0</v>
      </c>
      <c r="C3" s="5" t="s">
        <v>16</v>
      </c>
      <c r="D3" s="5" t="s">
        <v>17</v>
      </c>
    </row>
    <row r="4" spans="1:4" x14ac:dyDescent="0.25">
      <c r="A4" s="16" t="s">
        <v>2</v>
      </c>
      <c r="B4" s="17">
        <v>400000</v>
      </c>
      <c r="C4" s="18">
        <v>48</v>
      </c>
      <c r="D4" s="19">
        <f>B4/C4</f>
        <v>8333.3333333333339</v>
      </c>
    </row>
    <row r="5" spans="1:4" x14ac:dyDescent="0.25">
      <c r="A5" s="16" t="s">
        <v>3</v>
      </c>
      <c r="B5" s="17">
        <v>315000</v>
      </c>
      <c r="C5" s="18">
        <v>48</v>
      </c>
      <c r="D5" s="19">
        <f>B5/C5</f>
        <v>6562.5</v>
      </c>
    </row>
    <row r="6" spans="1:4" x14ac:dyDescent="0.25">
      <c r="A6" s="16" t="s">
        <v>4</v>
      </c>
      <c r="B6" s="17">
        <v>200000</v>
      </c>
      <c r="C6" s="18">
        <v>48</v>
      </c>
      <c r="D6" s="19">
        <f>B6/C6</f>
        <v>4166.666666666667</v>
      </c>
    </row>
    <row r="7" spans="1:4" x14ac:dyDescent="0.25">
      <c r="A7" s="16" t="s">
        <v>7</v>
      </c>
      <c r="B7" s="17">
        <v>150000</v>
      </c>
      <c r="C7" s="18">
        <v>48</v>
      </c>
      <c r="D7" s="19">
        <f>B7/C7</f>
        <v>3125</v>
      </c>
    </row>
    <row r="8" spans="1:4" x14ac:dyDescent="0.25">
      <c r="A8" s="16" t="s">
        <v>8</v>
      </c>
      <c r="B8" s="17">
        <v>330000</v>
      </c>
      <c r="C8" s="18">
        <v>48</v>
      </c>
      <c r="D8" s="19">
        <f>B8/C8</f>
        <v>6875</v>
      </c>
    </row>
    <row r="9" spans="1:4" x14ac:dyDescent="0.25">
      <c r="A9" s="16" t="s">
        <v>5</v>
      </c>
      <c r="B9" s="17">
        <v>50000</v>
      </c>
      <c r="C9" s="18">
        <v>48</v>
      </c>
      <c r="D9" s="19">
        <f>B9/C9</f>
        <v>1041.6666666666667</v>
      </c>
    </row>
    <row r="10" spans="1:4" x14ac:dyDescent="0.25">
      <c r="A10" s="16" t="s">
        <v>9</v>
      </c>
      <c r="B10" s="17">
        <v>30000</v>
      </c>
      <c r="C10" s="18">
        <v>48</v>
      </c>
      <c r="D10" s="19">
        <f>B10/C10</f>
        <v>625</v>
      </c>
    </row>
    <row r="11" spans="1:4" x14ac:dyDescent="0.25">
      <c r="A11" s="16" t="s">
        <v>10</v>
      </c>
      <c r="B11" s="17">
        <v>300000</v>
      </c>
      <c r="C11" s="18">
        <v>48</v>
      </c>
      <c r="D11" s="19">
        <f>B11/C11</f>
        <v>6250</v>
      </c>
    </row>
    <row r="12" spans="1:4" x14ac:dyDescent="0.25">
      <c r="A12" s="16" t="s">
        <v>11</v>
      </c>
      <c r="B12" s="17">
        <v>600000</v>
      </c>
      <c r="C12" s="18">
        <v>48</v>
      </c>
      <c r="D12" s="19">
        <f>B12/C12</f>
        <v>12500</v>
      </c>
    </row>
    <row r="13" spans="1:4" x14ac:dyDescent="0.25">
      <c r="A13" s="16" t="s">
        <v>13</v>
      </c>
      <c r="B13" s="17">
        <v>190000</v>
      </c>
      <c r="C13" s="18">
        <v>48</v>
      </c>
      <c r="D13" s="19">
        <f>B13/C13</f>
        <v>3958.3333333333335</v>
      </c>
    </row>
    <row r="14" spans="1:4" x14ac:dyDescent="0.25">
      <c r="A14" s="16" t="s">
        <v>14</v>
      </c>
      <c r="B14" s="17">
        <v>4325000</v>
      </c>
      <c r="C14" s="18">
        <v>48</v>
      </c>
      <c r="D14" s="19">
        <f>B14/C14</f>
        <v>90104.166666666672</v>
      </c>
    </row>
    <row r="15" spans="1:4" x14ac:dyDescent="0.25">
      <c r="A15" s="9" t="s">
        <v>18</v>
      </c>
      <c r="B15" s="9"/>
      <c r="C15" s="9"/>
      <c r="D15" s="19">
        <f>SUM(D4:D14)</f>
        <v>143541.66666666669</v>
      </c>
    </row>
  </sheetData>
  <mergeCells count="1">
    <mergeCell ref="A15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topLeftCell="A2" workbookViewId="0">
      <selection activeCell="C21" sqref="C21"/>
    </sheetView>
  </sheetViews>
  <sheetFormatPr defaultRowHeight="15.75" x14ac:dyDescent="0.25"/>
  <cols>
    <col min="1" max="1" width="15.5703125" style="11" customWidth="1"/>
    <col min="2" max="2" width="15.5703125" style="21" customWidth="1"/>
    <col min="3" max="3" width="22.42578125" style="11" customWidth="1"/>
    <col min="4" max="4" width="18.28515625" style="21" customWidth="1"/>
    <col min="5" max="16384" width="9.140625" style="11"/>
  </cols>
  <sheetData>
    <row r="3" spans="1:4" s="20" customFormat="1" x14ac:dyDescent="0.25">
      <c r="A3" s="23" t="s">
        <v>19</v>
      </c>
      <c r="B3" s="24" t="s">
        <v>0</v>
      </c>
      <c r="C3" s="23" t="s">
        <v>20</v>
      </c>
      <c r="D3" s="24" t="s">
        <v>6</v>
      </c>
    </row>
    <row r="4" spans="1:4" x14ac:dyDescent="0.25">
      <c r="A4" s="25" t="s">
        <v>21</v>
      </c>
      <c r="B4" s="26">
        <v>32000</v>
      </c>
      <c r="C4" s="25">
        <v>30</v>
      </c>
      <c r="D4" s="26">
        <f>B4*C4</f>
        <v>960000</v>
      </c>
    </row>
    <row r="5" spans="1:4" x14ac:dyDescent="0.25">
      <c r="A5" s="25" t="s">
        <v>22</v>
      </c>
      <c r="B5" s="26">
        <v>17500</v>
      </c>
      <c r="C5" s="25">
        <v>30</v>
      </c>
      <c r="D5" s="26">
        <f>B5*C5</f>
        <v>525000</v>
      </c>
    </row>
    <row r="6" spans="1:4" x14ac:dyDescent="0.25">
      <c r="A6" s="25" t="s">
        <v>23</v>
      </c>
      <c r="B6" s="26">
        <v>50000</v>
      </c>
      <c r="C6" s="25">
        <v>30</v>
      </c>
      <c r="D6" s="26">
        <f>B6*C6</f>
        <v>1500000</v>
      </c>
    </row>
    <row r="7" spans="1:4" x14ac:dyDescent="0.25">
      <c r="A7" s="25" t="s">
        <v>24</v>
      </c>
      <c r="B7" s="26">
        <v>14000</v>
      </c>
      <c r="C7" s="25">
        <v>30</v>
      </c>
      <c r="D7" s="26">
        <f>B7*C7</f>
        <v>420000</v>
      </c>
    </row>
    <row r="8" spans="1:4" x14ac:dyDescent="0.25">
      <c r="A8" s="25" t="s">
        <v>25</v>
      </c>
      <c r="B8" s="26">
        <v>17500</v>
      </c>
      <c r="C8" s="25">
        <v>30</v>
      </c>
      <c r="D8" s="26">
        <f>B8*C8</f>
        <v>525000</v>
      </c>
    </row>
    <row r="9" spans="1:4" x14ac:dyDescent="0.25">
      <c r="A9" s="25" t="s">
        <v>26</v>
      </c>
      <c r="B9" s="26">
        <v>5000</v>
      </c>
      <c r="C9" s="25">
        <v>30</v>
      </c>
      <c r="D9" s="26">
        <f>B9*C9</f>
        <v>150000</v>
      </c>
    </row>
    <row r="10" spans="1:4" x14ac:dyDescent="0.25">
      <c r="A10" s="25" t="s">
        <v>27</v>
      </c>
      <c r="B10" s="26">
        <v>5000</v>
      </c>
      <c r="C10" s="25">
        <v>30</v>
      </c>
      <c r="D10" s="26">
        <f>B10*C10</f>
        <v>150000</v>
      </c>
    </row>
    <row r="11" spans="1:4" x14ac:dyDescent="0.25">
      <c r="A11" s="25" t="s">
        <v>28</v>
      </c>
      <c r="B11" s="26">
        <v>12500</v>
      </c>
      <c r="C11" s="25">
        <v>30</v>
      </c>
      <c r="D11" s="26">
        <f>B11*C11</f>
        <v>375000</v>
      </c>
    </row>
    <row r="12" spans="1:4" x14ac:dyDescent="0.25">
      <c r="A12" s="25" t="s">
        <v>29</v>
      </c>
      <c r="B12" s="26">
        <v>90000</v>
      </c>
      <c r="C12" s="25">
        <v>30</v>
      </c>
      <c r="D12" s="26">
        <f>B12*C12</f>
        <v>2700000</v>
      </c>
    </row>
    <row r="13" spans="1:4" x14ac:dyDescent="0.25">
      <c r="A13" s="25" t="s">
        <v>30</v>
      </c>
      <c r="B13" s="26">
        <v>10000</v>
      </c>
      <c r="C13" s="25">
        <v>30</v>
      </c>
      <c r="D13" s="26">
        <f>B13*C13</f>
        <v>300000</v>
      </c>
    </row>
    <row r="14" spans="1:4" x14ac:dyDescent="0.25">
      <c r="A14" s="25" t="s">
        <v>33</v>
      </c>
      <c r="B14" s="26">
        <v>17000</v>
      </c>
      <c r="C14" s="25">
        <v>30</v>
      </c>
      <c r="D14" s="26">
        <f>B14*C14</f>
        <v>510000</v>
      </c>
    </row>
    <row r="15" spans="1:4" x14ac:dyDescent="0.25">
      <c r="A15" s="25" t="s">
        <v>31</v>
      </c>
      <c r="B15" s="26">
        <v>32000</v>
      </c>
      <c r="C15" s="25">
        <v>30</v>
      </c>
      <c r="D15" s="26">
        <f>B15*C15</f>
        <v>960000</v>
      </c>
    </row>
    <row r="16" spans="1:4" x14ac:dyDescent="0.25">
      <c r="A16" s="25" t="s">
        <v>32</v>
      </c>
      <c r="B16" s="26">
        <v>10000</v>
      </c>
      <c r="C16" s="25">
        <v>30</v>
      </c>
      <c r="D16" s="26">
        <f>B16*C16</f>
        <v>300000</v>
      </c>
    </row>
    <row r="17" spans="1:4" x14ac:dyDescent="0.25">
      <c r="A17" s="27" t="s">
        <v>34</v>
      </c>
      <c r="B17" s="28"/>
      <c r="C17" s="28"/>
      <c r="D17" s="26">
        <f>SUM(D4:D16)</f>
        <v>9375000</v>
      </c>
    </row>
  </sheetData>
  <mergeCells count="1">
    <mergeCell ref="A17:C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1"/>
  <sheetViews>
    <sheetView workbookViewId="0">
      <selection activeCell="D11" sqref="D11"/>
    </sheetView>
  </sheetViews>
  <sheetFormatPr defaultRowHeight="15.75" x14ac:dyDescent="0.25"/>
  <cols>
    <col min="1" max="1" width="21.5703125" style="11" customWidth="1"/>
    <col min="2" max="2" width="23.140625" style="29" customWidth="1"/>
    <col min="3" max="3" width="19.7109375" style="11" customWidth="1"/>
    <col min="4" max="4" width="21" style="11" customWidth="1"/>
    <col min="5" max="16384" width="9.140625" style="11"/>
  </cols>
  <sheetData>
    <row r="4" spans="1:5" x14ac:dyDescent="0.25">
      <c r="A4" s="27" t="s">
        <v>35</v>
      </c>
      <c r="B4" s="27"/>
    </row>
    <row r="5" spans="1:5" x14ac:dyDescent="0.25">
      <c r="A5" s="25" t="s">
        <v>36</v>
      </c>
      <c r="B5" s="31">
        <v>143542</v>
      </c>
    </row>
    <row r="6" spans="1:5" x14ac:dyDescent="0.25">
      <c r="A6" s="25" t="s">
        <v>37</v>
      </c>
      <c r="B6" s="31">
        <v>9375000</v>
      </c>
    </row>
    <row r="7" spans="1:5" x14ac:dyDescent="0.25">
      <c r="A7" s="23" t="s">
        <v>38</v>
      </c>
      <c r="B7" s="31">
        <f>SUM(B5:B6)</f>
        <v>9518542</v>
      </c>
    </row>
    <row r="9" spans="1:5" x14ac:dyDescent="0.25">
      <c r="C9" s="22" t="s">
        <v>39</v>
      </c>
      <c r="D9" s="22"/>
      <c r="E9" s="22"/>
    </row>
    <row r="10" spans="1:5" s="12" customFormat="1" x14ac:dyDescent="0.25">
      <c r="B10" s="32"/>
      <c r="C10" s="20" t="s">
        <v>41</v>
      </c>
      <c r="D10" s="20" t="s">
        <v>20</v>
      </c>
    </row>
    <row r="11" spans="1:5" x14ac:dyDescent="0.25">
      <c r="C11" s="11">
        <v>50</v>
      </c>
    </row>
  </sheetData>
  <mergeCells count="2">
    <mergeCell ref="A4:B4"/>
    <mergeCell ref="C9:E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C20" sqref="C20"/>
    </sheetView>
  </sheetViews>
  <sheetFormatPr defaultRowHeight="15.75" x14ac:dyDescent="0.25"/>
  <cols>
    <col min="1" max="1" width="24.140625" style="11" customWidth="1"/>
    <col min="2" max="2" width="21.28515625" style="29" customWidth="1"/>
    <col min="3" max="3" width="19.7109375" style="11" customWidth="1"/>
    <col min="4" max="16384" width="9.140625" style="11"/>
  </cols>
  <sheetData>
    <row r="2" spans="1:3" x14ac:dyDescent="0.25">
      <c r="A2" s="27" t="s">
        <v>39</v>
      </c>
      <c r="B2" s="27"/>
      <c r="C2" s="27"/>
    </row>
    <row r="3" spans="1:3" s="20" customFormat="1" x14ac:dyDescent="0.25">
      <c r="A3" s="27"/>
      <c r="B3" s="27"/>
      <c r="C3" s="27"/>
    </row>
    <row r="4" spans="1:3" x14ac:dyDescent="0.25">
      <c r="A4" s="27" t="s">
        <v>44</v>
      </c>
      <c r="B4" s="28"/>
      <c r="C4" s="28"/>
    </row>
    <row r="5" spans="1:3" s="20" customFormat="1" x14ac:dyDescent="0.25">
      <c r="A5" s="23" t="s">
        <v>42</v>
      </c>
      <c r="B5" s="36" t="s">
        <v>40</v>
      </c>
      <c r="C5" s="23" t="s">
        <v>43</v>
      </c>
    </row>
    <row r="6" spans="1:3" x14ac:dyDescent="0.25">
      <c r="A6" s="33">
        <v>10000</v>
      </c>
      <c r="B6" s="31">
        <v>50</v>
      </c>
      <c r="C6" s="34">
        <f>A6*B6</f>
        <v>500000</v>
      </c>
    </row>
    <row r="7" spans="1:3" x14ac:dyDescent="0.25">
      <c r="A7" s="28"/>
      <c r="B7" s="28"/>
      <c r="C7" s="28"/>
    </row>
    <row r="8" spans="1:3" x14ac:dyDescent="0.25">
      <c r="A8" s="27" t="s">
        <v>45</v>
      </c>
      <c r="B8" s="28"/>
      <c r="C8" s="28"/>
    </row>
    <row r="9" spans="1:3" s="20" customFormat="1" x14ac:dyDescent="0.25">
      <c r="A9" s="23" t="s">
        <v>42</v>
      </c>
      <c r="B9" s="36" t="s">
        <v>46</v>
      </c>
      <c r="C9" s="23" t="s">
        <v>43</v>
      </c>
    </row>
    <row r="10" spans="1:3" x14ac:dyDescent="0.25">
      <c r="A10" s="34">
        <f>C6</f>
        <v>500000</v>
      </c>
      <c r="B10" s="31">
        <v>30</v>
      </c>
      <c r="C10" s="35">
        <f>A10*B10</f>
        <v>15000000</v>
      </c>
    </row>
    <row r="15" spans="1:3" x14ac:dyDescent="0.25">
      <c r="A15" s="27" t="s">
        <v>47</v>
      </c>
      <c r="B15" s="27"/>
    </row>
    <row r="16" spans="1:3" x14ac:dyDescent="0.25">
      <c r="A16" s="25" t="s">
        <v>48</v>
      </c>
      <c r="B16" s="31">
        <f>C10</f>
        <v>15000000</v>
      </c>
    </row>
    <row r="17" spans="1:2" x14ac:dyDescent="0.25">
      <c r="A17" s="25" t="s">
        <v>35</v>
      </c>
      <c r="B17" s="31">
        <v>9518542</v>
      </c>
    </row>
    <row r="18" spans="1:2" x14ac:dyDescent="0.25">
      <c r="A18" s="37" t="s">
        <v>49</v>
      </c>
      <c r="B18" s="31">
        <f>B16-B17</f>
        <v>5481458</v>
      </c>
    </row>
  </sheetData>
  <mergeCells count="6">
    <mergeCell ref="A3:C3"/>
    <mergeCell ref="A4:C4"/>
    <mergeCell ref="A2:C2"/>
    <mergeCell ref="A7:C7"/>
    <mergeCell ref="A8:C8"/>
    <mergeCell ref="A15:B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B18" sqref="B18"/>
    </sheetView>
  </sheetViews>
  <sheetFormatPr defaultRowHeight="15.75" x14ac:dyDescent="0.25"/>
  <cols>
    <col min="1" max="1" width="20.7109375" style="11" customWidth="1"/>
    <col min="2" max="2" width="19.28515625" style="29" customWidth="1"/>
    <col min="3" max="16384" width="9.140625" style="11"/>
  </cols>
  <sheetData>
    <row r="3" spans="1:2" s="30" customFormat="1" x14ac:dyDescent="0.25">
      <c r="A3" s="27" t="s">
        <v>50</v>
      </c>
      <c r="B3" s="27"/>
    </row>
    <row r="4" spans="1:2" x14ac:dyDescent="0.25">
      <c r="A4" s="25" t="s">
        <v>15</v>
      </c>
      <c r="B4" s="31">
        <v>6890000</v>
      </c>
    </row>
    <row r="5" spans="1:2" x14ac:dyDescent="0.25">
      <c r="A5" s="25" t="s">
        <v>49</v>
      </c>
      <c r="B5" s="31">
        <v>5481458</v>
      </c>
    </row>
    <row r="6" spans="1:2" x14ac:dyDescent="0.25">
      <c r="A6" s="37" t="s">
        <v>51</v>
      </c>
      <c r="B6" s="38">
        <f>B4/B5</f>
        <v>1.2569648440250751</v>
      </c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Diah Ayu Lestari</dc:creator>
  <cp:lastModifiedBy>Diah Ayu Lestari</cp:lastModifiedBy>
  <dcterms:created xsi:type="dcterms:W3CDTF">2021-05-29T16:32:04Z</dcterms:created>
  <dcterms:modified xsi:type="dcterms:W3CDTF">2021-05-30T15:34:26Z</dcterms:modified>
</cp:coreProperties>
</file>