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Projects\LV prj\Termo\"/>
    </mc:Choice>
  </mc:AlternateContent>
  <bookViews>
    <workbookView xWindow="0" yWindow="0" windowWidth="23040" windowHeight="940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R14" i="1" s="1"/>
  <c r="S14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F14" i="1"/>
  <c r="E14" i="1"/>
  <c r="J3" i="1"/>
  <c r="H8" i="1" l="1"/>
  <c r="H9" i="1" l="1"/>
  <c r="H4" i="1"/>
  <c r="H5" i="1"/>
  <c r="H6" i="1"/>
  <c r="H7" i="1"/>
  <c r="L4" i="1" l="1"/>
</calcChain>
</file>

<file path=xl/sharedStrings.xml><?xml version="1.0" encoding="utf-8"?>
<sst xmlns="http://schemas.openxmlformats.org/spreadsheetml/2006/main" count="36" uniqueCount="29">
  <si>
    <t>коэффициенты</t>
  </si>
  <si>
    <t>k1</t>
  </si>
  <si>
    <t>k2</t>
  </si>
  <si>
    <t>k3</t>
  </si>
  <si>
    <t>k4</t>
  </si>
  <si>
    <t>k5</t>
  </si>
  <si>
    <t>k6</t>
  </si>
  <si>
    <t>k7</t>
  </si>
  <si>
    <t>сол</t>
  </si>
  <si>
    <t>R</t>
  </si>
  <si>
    <t>слагаемые</t>
  </si>
  <si>
    <t>z1</t>
  </si>
  <si>
    <t>z2</t>
  </si>
  <si>
    <t>z3</t>
  </si>
  <si>
    <t>z4</t>
  </si>
  <si>
    <t>z5</t>
  </si>
  <si>
    <t>z6</t>
  </si>
  <si>
    <t>R/X</t>
  </si>
  <si>
    <t>x</t>
  </si>
  <si>
    <t>T</t>
  </si>
  <si>
    <t>C</t>
  </si>
  <si>
    <t>Т</t>
  </si>
  <si>
    <t>Р</t>
  </si>
  <si>
    <t>:</t>
  </si>
  <si>
    <t>П</t>
  </si>
  <si>
    <t>Е</t>
  </si>
  <si>
    <t>О</t>
  </si>
  <si>
    <t>Л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</si>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</sst>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D1" zoomScale="115" zoomScaleNormal="115" workbookViewId="0">
      <selection activeCell="K12" sqref="K12"/>
    </sheetView>
  </sheetViews>
  <sheetFormatPr defaultRowHeight="15" x14ac:dyDescent="0.25"/>
  <cols>
    <col min="2" max="2" width="14" bestFit="1" customWidth="1"/>
    <col min="3" max="3" width="42.7109375" bestFit="1" customWidth="1"/>
    <col min="4" max="4" width="2.28515625" bestFit="1" customWidth="1"/>
    <col min="5" max="5" width="5.5703125" bestFit="1" customWidth="1"/>
    <col min="6" max="6" width="7.85546875" bestFit="1" customWidth="1"/>
    <col min="7" max="7" width="10.28515625" bestFit="1" customWidth="1"/>
  </cols>
  <sheetData>
    <row r="1" spans="1:19" x14ac:dyDescent="0.25">
      <c r="A1" s="1" t="s">
        <v>8</v>
      </c>
    </row>
    <row r="2" spans="1:19" x14ac:dyDescent="0.25">
      <c r="B2" t="s">
        <v>0</v>
      </c>
      <c r="E2" t="s">
        <v>9</v>
      </c>
      <c r="F2" t="s">
        <v>18</v>
      </c>
      <c r="G2" t="s">
        <v>10</v>
      </c>
      <c r="J2" t="s">
        <v>17</v>
      </c>
    </row>
    <row r="3" spans="1:19" x14ac:dyDescent="0.25">
      <c r="B3" t="s">
        <v>1</v>
      </c>
      <c r="C3">
        <v>16.924520218221001</v>
      </c>
      <c r="E3">
        <v>1000</v>
      </c>
      <c r="F3">
        <v>962.7</v>
      </c>
      <c r="J3">
        <f>E3/F3</f>
        <v>1.0387451958034695</v>
      </c>
      <c r="L3" s="3" t="s">
        <v>19</v>
      </c>
    </row>
    <row r="4" spans="1:19" x14ac:dyDescent="0.25">
      <c r="B4" t="s">
        <v>2</v>
      </c>
      <c r="C4">
        <v>-209.88193494221099</v>
      </c>
      <c r="G4" t="s">
        <v>11</v>
      </c>
      <c r="H4">
        <f>C3+C4*J3</f>
        <v>-201.08933138893698</v>
      </c>
      <c r="L4" s="2">
        <f>H4+H5+H6+H7+H8+H9</f>
        <v>290.23615963540215</v>
      </c>
    </row>
    <row r="5" spans="1:19" x14ac:dyDescent="0.25">
      <c r="B5" t="s">
        <v>3</v>
      </c>
      <c r="C5">
        <v>1166.48439995385</v>
      </c>
      <c r="G5" t="s">
        <v>12</v>
      </c>
      <c r="H5">
        <f>C5*(J3)^2</f>
        <v>1258.6268478568138</v>
      </c>
    </row>
    <row r="6" spans="1:19" x14ac:dyDescent="0.25">
      <c r="B6" t="s">
        <v>4</v>
      </c>
      <c r="C6">
        <v>-3075.2815227992801</v>
      </c>
      <c r="G6" t="s">
        <v>13</v>
      </c>
      <c r="H6">
        <f>C6*J3^3</f>
        <v>-3446.7672948792283</v>
      </c>
    </row>
    <row r="7" spans="1:19" x14ac:dyDescent="0.25">
      <c r="B7" t="s">
        <v>5</v>
      </c>
      <c r="C7">
        <v>4388.5694366171901</v>
      </c>
      <c r="G7" t="s">
        <v>14</v>
      </c>
      <c r="H7">
        <f>C7*J3^4</f>
        <v>5109.272744973392</v>
      </c>
    </row>
    <row r="8" spans="1:19" x14ac:dyDescent="0.25">
      <c r="B8" t="s">
        <v>6</v>
      </c>
      <c r="C8">
        <v>-2910.9508342221302</v>
      </c>
      <c r="G8" t="s">
        <v>15</v>
      </c>
      <c r="H8">
        <f>C8*J3^5</f>
        <v>-3520.3027201668956</v>
      </c>
    </row>
    <row r="9" spans="1:19" x14ac:dyDescent="0.25">
      <c r="B9" t="s">
        <v>7</v>
      </c>
      <c r="C9">
        <v>868.10023390594802</v>
      </c>
      <c r="G9" t="s">
        <v>16</v>
      </c>
      <c r="H9">
        <f>C9*J3^6</f>
        <v>1090.4959132402573</v>
      </c>
    </row>
    <row r="14" spans="1:19" ht="15.75" thickBot="1" x14ac:dyDescent="0.3">
      <c r="D14">
        <v>1</v>
      </c>
      <c r="E14">
        <f>D14+1</f>
        <v>2</v>
      </c>
      <c r="F14">
        <f>E14+1</f>
        <v>3</v>
      </c>
      <c r="G14">
        <f t="shared" ref="G14:S14" si="0">F14+1</f>
        <v>4</v>
      </c>
      <c r="H14">
        <f t="shared" si="0"/>
        <v>5</v>
      </c>
      <c r="I14">
        <f t="shared" si="0"/>
        <v>6</v>
      </c>
      <c r="J14">
        <f t="shared" si="0"/>
        <v>7</v>
      </c>
      <c r="K14">
        <f t="shared" si="0"/>
        <v>8</v>
      </c>
      <c r="L14">
        <f t="shared" si="0"/>
        <v>9</v>
      </c>
      <c r="M14">
        <f t="shared" si="0"/>
        <v>10</v>
      </c>
      <c r="N14">
        <f t="shared" si="0"/>
        <v>11</v>
      </c>
      <c r="O14">
        <f t="shared" si="0"/>
        <v>12</v>
      </c>
      <c r="P14">
        <f t="shared" si="0"/>
        <v>13</v>
      </c>
      <c r="Q14">
        <f t="shared" si="0"/>
        <v>14</v>
      </c>
      <c r="R14">
        <f t="shared" si="0"/>
        <v>15</v>
      </c>
      <c r="S14">
        <f t="shared" si="0"/>
        <v>16</v>
      </c>
    </row>
    <row r="15" spans="1:19" x14ac:dyDescent="0.25">
      <c r="D15" s="4" t="s">
        <v>20</v>
      </c>
      <c r="E15" s="5" t="s">
        <v>21</v>
      </c>
      <c r="F15" s="5" t="s">
        <v>22</v>
      </c>
      <c r="G15" s="5" t="s">
        <v>23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1:19" x14ac:dyDescent="0.25">
      <c r="D16" s="7" t="s">
        <v>20</v>
      </c>
      <c r="E16" s="8" t="s">
        <v>24</v>
      </c>
      <c r="F16" s="8" t="s">
        <v>28</v>
      </c>
      <c r="G16" s="8" t="s">
        <v>23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  <row r="17" spans="4:19" x14ac:dyDescent="0.25">
      <c r="D17" s="7" t="s">
        <v>24</v>
      </c>
      <c r="E17" s="8" t="s">
        <v>25</v>
      </c>
      <c r="F17" s="8" t="s">
        <v>22</v>
      </c>
      <c r="G17" s="13" t="s">
        <v>23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</row>
    <row r="18" spans="4:19" ht="15.75" thickBot="1" x14ac:dyDescent="0.3">
      <c r="D18" s="10" t="s">
        <v>20</v>
      </c>
      <c r="E18" s="14" t="s">
        <v>26</v>
      </c>
      <c r="F18" s="14" t="s">
        <v>27</v>
      </c>
      <c r="G18" s="14" t="s">
        <v>23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4:19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Dim-Jinr</dc:creator>
  <cp:lastModifiedBy>D</cp:lastModifiedBy>
  <dcterms:created xsi:type="dcterms:W3CDTF">2013-11-15T07:38:57Z</dcterms:created>
  <dcterms:modified xsi:type="dcterms:W3CDTF">2015-12-15T10:48:29Z</dcterms:modified>
</cp:coreProperties>
</file>