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Лист1!$C$14:$C$16</definedName>
    <definedName name="solver_adj" localSheetId="1" hidden="1">Лист2!$K$2:$Q$26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Лист1!$B$26</definedName>
    <definedName name="solver_lhs1" localSheetId="1" hidden="1">Лист2!$K$28</definedName>
    <definedName name="solver_lhs2" localSheetId="0" hidden="1">Лист1!$B$25</definedName>
    <definedName name="solver_lhs2" localSheetId="1" hidden="1">Лист2!$L$28</definedName>
    <definedName name="solver_lhs3" localSheetId="0" hidden="1">Лист1!$B$27</definedName>
    <definedName name="solver_lhs4" localSheetId="0" hidden="1">Лист1!$B$28</definedName>
    <definedName name="solver_lhs5" localSheetId="0" hidden="1">Лист1!$B$29</definedName>
    <definedName name="solver_lhs6" localSheetId="0" hidden="1">Лист1!$B$30</definedName>
    <definedName name="solver_lhs7" localSheetId="0" hidden="1">Лист1!$B$31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7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Лист1!$B$22</definedName>
    <definedName name="solver_opt" localSheetId="1" hidden="1">Лист2!$K$31</definedName>
    <definedName name="solver_pre" localSheetId="0" hidden="1">0.000001</definedName>
    <definedName name="solver_pre" localSheetId="1" hidden="1">0.000001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hs1" localSheetId="0" hidden="1">Лист1!$C$3</definedName>
    <definedName name="solver_rhs1" localSheetId="1" hidden="1">Лист2!$K$29</definedName>
    <definedName name="solver_rhs2" localSheetId="0" hidden="1">Лист1!$B$3</definedName>
    <definedName name="solver_rhs2" localSheetId="1" hidden="1">Лист2!$L$29</definedName>
    <definedName name="solver_rhs3" localSheetId="0" hidden="1">Лист1!$D$3</definedName>
    <definedName name="solver_rhs4" localSheetId="0" hidden="1">Лист1!$E$3</definedName>
    <definedName name="solver_rhs5" localSheetId="0" hidden="1">Лист1!$F$3</definedName>
    <definedName name="solver_rhs6" localSheetId="0" hidden="1">Лист1!$G$3</definedName>
    <definedName name="solver_rhs7" localSheetId="0" hidden="1">Лист1!$H$3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K31" i="2"/>
  <c r="L28"/>
  <c r="M28"/>
  <c r="N28"/>
  <c r="O28"/>
  <c r="P28"/>
  <c r="Q28"/>
  <c r="K28"/>
  <c r="B31" i="1"/>
  <c r="B30"/>
  <c r="B29"/>
  <c r="B28"/>
  <c r="B27"/>
  <c r="B26"/>
  <c r="B25"/>
  <c r="B22"/>
  <c r="G3"/>
  <c r="E3"/>
  <c r="B3"/>
</calcChain>
</file>

<file path=xl/sharedStrings.xml><?xml version="1.0" encoding="utf-8"?>
<sst xmlns="http://schemas.openxmlformats.org/spreadsheetml/2006/main" count="57" uniqueCount="47">
  <si>
    <t>День недели</t>
  </si>
  <si>
    <t>Требуемое кол-во работников</t>
  </si>
  <si>
    <t>ПН</t>
  </si>
  <si>
    <t>ВТ</t>
  </si>
  <si>
    <t>СР</t>
  </si>
  <si>
    <t>ЧТ</t>
  </si>
  <si>
    <t>ПТ</t>
  </si>
  <si>
    <t>СБ</t>
  </si>
  <si>
    <t>ВС</t>
  </si>
  <si>
    <t>Потребность в работниках по дням недели (с параметрами для  вариантов заданий)</t>
  </si>
  <si>
    <t>Варианты</t>
  </si>
  <si>
    <t>а</t>
  </si>
  <si>
    <t>б</t>
  </si>
  <si>
    <t>с</t>
  </si>
  <si>
    <t>Весь штат</t>
  </si>
  <si>
    <t>Бригада 1</t>
  </si>
  <si>
    <t>Бригада 2</t>
  </si>
  <si>
    <t>Бригада 3</t>
  </si>
  <si>
    <t>Дневная оплата работника</t>
  </si>
  <si>
    <t>Фонд</t>
  </si>
  <si>
    <t>Целевая</t>
  </si>
  <si>
    <t>кол-во человек в день 1 бригада</t>
  </si>
  <si>
    <t>кол-во человек в день 2 бригада</t>
  </si>
  <si>
    <t>кол-во человек в день 3 бригада</t>
  </si>
  <si>
    <t>Х1</t>
  </si>
  <si>
    <t>Х2</t>
  </si>
  <si>
    <t>Х3</t>
  </si>
  <si>
    <t>Условия</t>
  </si>
  <si>
    <t>Оплата/день</t>
  </si>
  <si>
    <t>Ограничения</t>
  </si>
  <si>
    <t>Пн</t>
  </si>
  <si>
    <t>Вт</t>
  </si>
  <si>
    <t>Ср</t>
  </si>
  <si>
    <t>Чт</t>
  </si>
  <si>
    <t>Пт</t>
  </si>
  <si>
    <t>День</t>
  </si>
  <si>
    <t>Работник</t>
  </si>
  <si>
    <t>пн</t>
  </si>
  <si>
    <t>вт</t>
  </si>
  <si>
    <t>ср</t>
  </si>
  <si>
    <t>чт</t>
  </si>
  <si>
    <t>пт</t>
  </si>
  <si>
    <t>сб</t>
  </si>
  <si>
    <t>вс</t>
  </si>
  <si>
    <t>Занят</t>
  </si>
  <si>
    <t>огранич</t>
  </si>
  <si>
    <t>Вариант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</si>
</sst>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B3" sqref="B3:H3"/>
    </sheetView>
  </sheetViews>
  <sheetFormatPr defaultRowHeight="15"/>
  <cols>
    <col min="1" max="1" width="29.85546875" customWidth="1"/>
  </cols>
  <sheetData>
    <row r="1" spans="1:12">
      <c r="A1" s="7" t="s">
        <v>9</v>
      </c>
      <c r="B1" s="7"/>
      <c r="C1" s="7"/>
      <c r="D1" s="7"/>
      <c r="E1" s="7"/>
      <c r="F1" s="7"/>
      <c r="G1" s="7"/>
      <c r="H1" s="7"/>
      <c r="K1" s="3" t="s">
        <v>10</v>
      </c>
    </row>
    <row r="2" spans="1:1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K2" s="3" t="s">
        <v>11</v>
      </c>
      <c r="L2" s="4">
        <v>1</v>
      </c>
    </row>
    <row r="3" spans="1:12">
      <c r="A3" s="1" t="s">
        <v>1</v>
      </c>
      <c r="B3" s="2">
        <f>17+L2</f>
        <v>18</v>
      </c>
      <c r="C3" s="2">
        <v>13</v>
      </c>
      <c r="D3" s="2">
        <v>14</v>
      </c>
      <c r="E3" s="2">
        <f>15+L3</f>
        <v>16</v>
      </c>
      <c r="F3" s="2">
        <v>18</v>
      </c>
      <c r="G3" s="2">
        <f>24+L4</f>
        <v>24</v>
      </c>
      <c r="H3" s="2">
        <v>22</v>
      </c>
      <c r="K3" s="3" t="s">
        <v>12</v>
      </c>
      <c r="L3" s="4">
        <v>1</v>
      </c>
    </row>
    <row r="4" spans="1:12">
      <c r="K4" s="3" t="s">
        <v>13</v>
      </c>
      <c r="L4" s="4">
        <v>0</v>
      </c>
    </row>
    <row r="5" spans="1:12">
      <c r="A5" s="1" t="s">
        <v>14</v>
      </c>
      <c r="B5" s="1">
        <v>25</v>
      </c>
    </row>
    <row r="6" spans="1:12">
      <c r="A6" s="1" t="s">
        <v>15</v>
      </c>
      <c r="B6" s="1">
        <v>8</v>
      </c>
    </row>
    <row r="7" spans="1:12">
      <c r="A7" s="1" t="s">
        <v>16</v>
      </c>
      <c r="B7" s="1">
        <v>10</v>
      </c>
    </row>
    <row r="8" spans="1:12">
      <c r="A8" s="1" t="s">
        <v>17</v>
      </c>
      <c r="B8" s="1">
        <v>7</v>
      </c>
    </row>
    <row r="10" spans="1:12">
      <c r="A10" s="1" t="s">
        <v>18</v>
      </c>
      <c r="B10" s="1">
        <v>40</v>
      </c>
    </row>
    <row r="11" spans="1:12">
      <c r="A11" s="1" t="s">
        <v>19</v>
      </c>
      <c r="B11" s="1">
        <v>1000</v>
      </c>
    </row>
    <row r="14" spans="1:12">
      <c r="A14" s="6" t="s">
        <v>21</v>
      </c>
      <c r="B14" s="1" t="s">
        <v>24</v>
      </c>
      <c r="C14">
        <v>7.6666666666666661</v>
      </c>
    </row>
    <row r="15" spans="1:12">
      <c r="A15" s="6" t="s">
        <v>22</v>
      </c>
      <c r="B15" s="1" t="s">
        <v>25</v>
      </c>
      <c r="C15">
        <v>9.6666666666666661</v>
      </c>
    </row>
    <row r="16" spans="1:12">
      <c r="A16" s="5" t="s">
        <v>23</v>
      </c>
      <c r="B16" s="1" t="s">
        <v>26</v>
      </c>
      <c r="C16">
        <v>6.6666666666666661</v>
      </c>
    </row>
    <row r="18" spans="1:2">
      <c r="A18" s="5" t="s">
        <v>27</v>
      </c>
    </row>
    <row r="20" spans="1:2">
      <c r="A20" s="5" t="s">
        <v>28</v>
      </c>
      <c r="B20">
        <v>1000</v>
      </c>
    </row>
    <row r="22" spans="1:2">
      <c r="A22" t="s">
        <v>20</v>
      </c>
      <c r="B22">
        <f>C14*B10+C15*B10+C16*40</f>
        <v>959.99999999999989</v>
      </c>
    </row>
    <row r="24" spans="1:2">
      <c r="A24" t="s">
        <v>29</v>
      </c>
    </row>
    <row r="25" spans="1:2">
      <c r="A25" t="s">
        <v>30</v>
      </c>
      <c r="B25">
        <f>C14+C15+C16</f>
        <v>24</v>
      </c>
    </row>
    <row r="26" spans="1:2">
      <c r="A26" t="s">
        <v>31</v>
      </c>
      <c r="B26">
        <f>C14+C15+C16</f>
        <v>24</v>
      </c>
    </row>
    <row r="27" spans="1:2">
      <c r="A27" t="s">
        <v>32</v>
      </c>
      <c r="B27">
        <f>C14+C15+C16</f>
        <v>24</v>
      </c>
    </row>
    <row r="28" spans="1:2">
      <c r="A28" t="s">
        <v>33</v>
      </c>
      <c r="B28">
        <f>C14+C15+C16</f>
        <v>24</v>
      </c>
    </row>
    <row r="29" spans="1:2">
      <c r="A29" t="s">
        <v>34</v>
      </c>
      <c r="B29">
        <f>C14+C15+C16</f>
        <v>24</v>
      </c>
    </row>
    <row r="30" spans="1:2">
      <c r="A30" t="s">
        <v>7</v>
      </c>
      <c r="B30">
        <f>C14+C15+C16</f>
        <v>24</v>
      </c>
    </row>
    <row r="31" spans="1:2">
      <c r="A31" t="s">
        <v>8</v>
      </c>
      <c r="B31">
        <f>C14+C15+C16</f>
        <v>24</v>
      </c>
    </row>
    <row r="32" spans="1:2">
      <c r="A32" t="s">
        <v>35</v>
      </c>
    </row>
  </sheetData>
  <mergeCells count="1">
    <mergeCell ref="A1:H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1"/>
  <sheetViews>
    <sheetView tabSelected="1" topLeftCell="A7" workbookViewId="0">
      <selection activeCell="K31" sqref="K31"/>
    </sheetView>
  </sheetViews>
  <sheetFormatPr defaultRowHeight="15"/>
  <cols>
    <col min="1" max="1" width="11.28515625" customWidth="1"/>
    <col min="10" max="10" width="10.7109375" customWidth="1"/>
  </cols>
  <sheetData>
    <row r="1" spans="1:17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J1" s="9" t="s">
        <v>44</v>
      </c>
      <c r="K1" s="9" t="s">
        <v>37</v>
      </c>
      <c r="L1" s="9" t="s">
        <v>38</v>
      </c>
      <c r="M1" s="9" t="s">
        <v>39</v>
      </c>
      <c r="N1" s="9" t="s">
        <v>40</v>
      </c>
      <c r="O1" s="9" t="s">
        <v>41</v>
      </c>
      <c r="P1" s="9" t="s">
        <v>42</v>
      </c>
      <c r="Q1" s="9" t="s">
        <v>43</v>
      </c>
    </row>
    <row r="2" spans="1:17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J2" s="9">
        <v>1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</row>
    <row r="3" spans="1:17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J3" s="9">
        <v>2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</row>
    <row r="4" spans="1:17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J4" s="9">
        <v>3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</row>
    <row r="5" spans="1:17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J5" s="9">
        <v>4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</row>
    <row r="6" spans="1:17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J6" s="9">
        <v>5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</row>
    <row r="7" spans="1:17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J7" s="9">
        <v>6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</row>
    <row r="8" spans="1:17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J8" s="9">
        <v>7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</row>
    <row r="9" spans="1:17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J9" s="9">
        <v>8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</row>
    <row r="10" spans="1:17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J10" s="9">
        <v>9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</row>
    <row r="11" spans="1:17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J11" s="9">
        <v>10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</row>
    <row r="12" spans="1:17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J12" s="9">
        <v>11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</row>
    <row r="13" spans="1:17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J13" s="9">
        <v>12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</row>
    <row r="14" spans="1:17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J14" s="9">
        <v>13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</row>
    <row r="15" spans="1:17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J15" s="9">
        <v>14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</row>
    <row r="16" spans="1:17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J16" s="9">
        <v>15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</row>
    <row r="17" spans="1:17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J17" s="9">
        <v>16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</row>
    <row r="18" spans="1:17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J18" s="9">
        <v>17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</row>
    <row r="19" spans="1:17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J19" s="9">
        <v>18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</row>
    <row r="20" spans="1:17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J20" s="9">
        <v>19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</row>
    <row r="21" spans="1:17">
      <c r="A21" s="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J21" s="9">
        <v>20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</row>
    <row r="22" spans="1:17">
      <c r="A22" s="1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J22" s="9">
        <v>21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</row>
    <row r="23" spans="1:17">
      <c r="A23" s="1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J23" s="9">
        <v>22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</row>
    <row r="24" spans="1:17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J24" s="9">
        <v>23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</row>
    <row r="25" spans="1:17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J25" s="9">
        <v>24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</row>
    <row r="26" spans="1:17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J26" s="9">
        <v>25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</row>
    <row r="28" spans="1:17">
      <c r="J28" s="8" t="s">
        <v>45</v>
      </c>
      <c r="K28" s="8">
        <f>SUM(K2:K26)</f>
        <v>0</v>
      </c>
      <c r="L28" s="8">
        <f t="shared" ref="L28:Q28" si="0">SUM(L2:L26)</f>
        <v>0</v>
      </c>
      <c r="M28" s="8">
        <f t="shared" si="0"/>
        <v>0</v>
      </c>
      <c r="N28" s="8">
        <f t="shared" si="0"/>
        <v>0</v>
      </c>
      <c r="O28" s="8">
        <f t="shared" si="0"/>
        <v>0</v>
      </c>
      <c r="P28" s="8">
        <f t="shared" si="0"/>
        <v>0</v>
      </c>
      <c r="Q28" s="8">
        <f t="shared" si="0"/>
        <v>0</v>
      </c>
    </row>
    <row r="29" spans="1:17">
      <c r="J29" s="8" t="s">
        <v>46</v>
      </c>
      <c r="K29" s="8">
        <v>18</v>
      </c>
      <c r="L29" s="8">
        <v>13</v>
      </c>
      <c r="M29" s="8">
        <v>14</v>
      </c>
      <c r="N29" s="8">
        <v>16</v>
      </c>
      <c r="O29" s="8">
        <v>18</v>
      </c>
      <c r="P29" s="8">
        <v>24</v>
      </c>
      <c r="Q29" s="8">
        <v>22</v>
      </c>
    </row>
    <row r="31" spans="1:17">
      <c r="J31" t="s">
        <v>20</v>
      </c>
      <c r="K31">
        <f>SUMPRODUCT(B2:H26,K2:Q26)</f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2014-12-17T15:54:44Z</dcterms:modified>
</cp:coreProperties>
</file>