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ghtest" sheetId="1" r:id="rId4"/>
    <sheet state="visible" name="nearest" sheetId="2" r:id="rId5"/>
    <sheet state="visible" name="combined" sheetId="3" r:id="rId6"/>
    <sheet state="visible" name="complete" sheetId="4" r:id="rId7"/>
    <sheet state="visible" name="main sequence" sheetId="5" r:id="rId8"/>
    <sheet state="visible" name="white dwarfs" sheetId="6" r:id="rId9"/>
  </sheets>
  <definedNames/>
  <calcPr/>
</workbook>
</file>

<file path=xl/sharedStrings.xml><?xml version="1.0" encoding="utf-8"?>
<sst xmlns="http://schemas.openxmlformats.org/spreadsheetml/2006/main" count="576" uniqueCount="146">
  <si>
    <t>Star</t>
  </si>
  <si>
    <t>Apparent Magnitude (V-band)</t>
  </si>
  <si>
    <t>Absolute Magnitude (V-band)</t>
  </si>
  <si>
    <t>Color (B-V)</t>
  </si>
  <si>
    <t>Spectral Class</t>
  </si>
  <si>
    <t>Luminosity (L_sun)</t>
  </si>
  <si>
    <t>Surface Temp (K)</t>
  </si>
  <si>
    <t>Mass (M_sun)</t>
  </si>
  <si>
    <t>Absolute Magnitude (V-band) Reverse y-axis</t>
  </si>
  <si>
    <t>log(Luminosity)</t>
  </si>
  <si>
    <t>Sun</t>
  </si>
  <si>
    <t>G2V</t>
  </si>
  <si>
    <t>Sirius A</t>
  </si>
  <si>
    <t>A0mA1 Va</t>
  </si>
  <si>
    <t>Canopus</t>
  </si>
  <si>
    <t>A9 II</t>
  </si>
  <si>
    <t>Rigil Kentaurus</t>
  </si>
  <si>
    <t>Arcturus</t>
  </si>
  <si>
    <t>K0 III</t>
  </si>
  <si>
    <t>Vega</t>
  </si>
  <si>
    <t>A0 Va</t>
  </si>
  <si>
    <t>Capella</t>
  </si>
  <si>
    <t>Rigel</t>
  </si>
  <si>
    <t>B8 Ia</t>
  </si>
  <si>
    <t>Procyon A</t>
  </si>
  <si>
    <t>F5 IV</t>
  </si>
  <si>
    <t>Achernar</t>
  </si>
  <si>
    <t>B6 Vep</t>
  </si>
  <si>
    <t>Betelgeuse</t>
  </si>
  <si>
    <t>M1-M2 Ia-ab</t>
  </si>
  <si>
    <t>Hadar</t>
  </si>
  <si>
    <t>B1 III</t>
  </si>
  <si>
    <t>Altair</t>
  </si>
  <si>
    <t>A7 V</t>
  </si>
  <si>
    <t>Acrux</t>
  </si>
  <si>
    <t>B0.5 IV</t>
  </si>
  <si>
    <t>Aldebaran</t>
  </si>
  <si>
    <t>K5 III</t>
  </si>
  <si>
    <t>Antares</t>
  </si>
  <si>
    <t>M1.5 Iab-Ib</t>
  </si>
  <si>
    <t>Spica</t>
  </si>
  <si>
    <t>B1 III-IV</t>
  </si>
  <si>
    <t>Pollux</t>
  </si>
  <si>
    <t>Fomalhaut</t>
  </si>
  <si>
    <t>A3 V</t>
  </si>
  <si>
    <t>Deneb</t>
  </si>
  <si>
    <t>A2 Ia</t>
  </si>
  <si>
    <t>Mimosa</t>
  </si>
  <si>
    <t>B0.5 III</t>
  </si>
  <si>
    <t>Regulus</t>
  </si>
  <si>
    <t>B8 IVn</t>
  </si>
  <si>
    <t>Adhara</t>
  </si>
  <si>
    <t>B2 II</t>
  </si>
  <si>
    <t>Shaula</t>
  </si>
  <si>
    <t>B2 IV</t>
  </si>
  <si>
    <t>Castor</t>
  </si>
  <si>
    <t>A1 V</t>
  </si>
  <si>
    <t>Gacrux</t>
  </si>
  <si>
    <t>M3.5 III</t>
  </si>
  <si>
    <t>Bellatrix</t>
  </si>
  <si>
    <t>B2 III</t>
  </si>
  <si>
    <t>Elnath</t>
  </si>
  <si>
    <t>B7 III</t>
  </si>
  <si>
    <t>Miaplacidus</t>
  </si>
  <si>
    <t>A1 III</t>
  </si>
  <si>
    <t>Alnilam</t>
  </si>
  <si>
    <t>B0 Ia</t>
  </si>
  <si>
    <t>Alkaid</t>
  </si>
  <si>
    <t>B3 V</t>
  </si>
  <si>
    <t>Peacock</t>
  </si>
  <si>
    <t>Nunki</t>
  </si>
  <si>
    <t>B2.5 V</t>
  </si>
  <si>
    <t>Aludra</t>
  </si>
  <si>
    <t>B5 Ia</t>
  </si>
  <si>
    <t>Proxima Centauri</t>
  </si>
  <si>
    <t>M5.5Ve</t>
  </si>
  <si>
    <t>Alpha Centauri A</t>
  </si>
  <si>
    <t>Alpha Centauri B</t>
  </si>
  <si>
    <t>K1V</t>
  </si>
  <si>
    <t>Barnard's Star</t>
  </si>
  <si>
    <t>M4.0Ve</t>
  </si>
  <si>
    <t>Wolf 359</t>
  </si>
  <si>
    <t>M6.0V</t>
  </si>
  <si>
    <t>Lalande 21185</t>
  </si>
  <si>
    <t>M2.0V</t>
  </si>
  <si>
    <t>A1V</t>
  </si>
  <si>
    <t>Luyten 726-8 A</t>
  </si>
  <si>
    <t>Ross 154</t>
  </si>
  <si>
    <t>M3.5Ve</t>
  </si>
  <si>
    <t>Ross 248</t>
  </si>
  <si>
    <t>Epsilon Eridani</t>
  </si>
  <si>
    <t>K2V</t>
  </si>
  <si>
    <t>Lacaille 9352</t>
  </si>
  <si>
    <t>M0.5V</t>
  </si>
  <si>
    <t>Ross 128</t>
  </si>
  <si>
    <t>M4.0Vn</t>
  </si>
  <si>
    <t>61 Cygni A</t>
  </si>
  <si>
    <t>K5.0V</t>
  </si>
  <si>
    <t>61 Cygni B</t>
  </si>
  <si>
    <t>K7.0V</t>
  </si>
  <si>
    <t>F5IV</t>
  </si>
  <si>
    <t>Struve 2398 A</t>
  </si>
  <si>
    <t>M3.0V</t>
  </si>
  <si>
    <t>Struve 2398 B</t>
  </si>
  <si>
    <t>M3.5V</t>
  </si>
  <si>
    <t>Groombridge 34 A</t>
  </si>
  <si>
    <t>M1.5V</t>
  </si>
  <si>
    <t>Groombridge 34 B</t>
  </si>
  <si>
    <t>DX Cancri</t>
  </si>
  <si>
    <t>M6.5Ve</t>
  </si>
  <si>
    <t xml:space="preserve">Tau Ceti </t>
  </si>
  <si>
    <t>G8.5Vp</t>
  </si>
  <si>
    <t>Gliese 1061</t>
  </si>
  <si>
    <t>M5.5V</t>
  </si>
  <si>
    <t>Luyten's Star</t>
  </si>
  <si>
    <t>M3.5Vn</t>
  </si>
  <si>
    <t>Teegarden's Star</t>
  </si>
  <si>
    <t>M7.0V</t>
  </si>
  <si>
    <t>Kapteyn's Star</t>
  </si>
  <si>
    <t>Lacaille 8760</t>
  </si>
  <si>
    <t>M0Ve</t>
  </si>
  <si>
    <t>Kruger 60 A</t>
  </si>
  <si>
    <t>M3V</t>
  </si>
  <si>
    <t>Kruger 60 B</t>
  </si>
  <si>
    <t>M4V</t>
  </si>
  <si>
    <t>40 Eridani B</t>
  </si>
  <si>
    <t>DA4</t>
  </si>
  <si>
    <t>G 99-44</t>
  </si>
  <si>
    <t>DZ11.8</t>
  </si>
  <si>
    <t>N/A</t>
  </si>
  <si>
    <t>GJ 440</t>
  </si>
  <si>
    <t>DQ6</t>
  </si>
  <si>
    <t>L 97-12</t>
  </si>
  <si>
    <t>DC8.8</t>
  </si>
  <si>
    <t>LP 44-113</t>
  </si>
  <si>
    <t>DQP9.0</t>
  </si>
  <si>
    <t>Procyon B</t>
  </si>
  <si>
    <t>DQZ</t>
  </si>
  <si>
    <t>Sirius B</t>
  </si>
  <si>
    <t>DA2</t>
  </si>
  <si>
    <t>Stein 2051 B</t>
  </si>
  <si>
    <t>DC5</t>
  </si>
  <si>
    <t>van Maanen's Star</t>
  </si>
  <si>
    <t>DZ8</t>
  </si>
  <si>
    <t>Wolf 489</t>
  </si>
  <si>
    <t>DZ10.0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</si>
</sst>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-#.00;#.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7.71"/>
    <col customWidth="1" min="3" max="3" width="27.43"/>
    <col customWidth="1" min="4" max="4" width="11.14"/>
    <col customWidth="1" min="5" max="5" width="14.29"/>
    <col customWidth="1" min="6" max="6" width="18.71"/>
    <col customWidth="1" min="7" max="7" width="16.71"/>
    <col customWidth="1" min="8" max="8" width="13.71"/>
    <col customWidth="1" min="9" max="9" width="41.29"/>
    <col customWidth="1" min="10" max="10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>
        <v>-26.7</v>
      </c>
      <c r="C2" s="3">
        <v>4.85</v>
      </c>
      <c r="D2" s="3">
        <v>0.63</v>
      </c>
      <c r="E2" s="3" t="s">
        <v>11</v>
      </c>
      <c r="F2" s="3">
        <v>1.0</v>
      </c>
      <c r="G2" s="3">
        <v>5770.0</v>
      </c>
      <c r="H2" s="3">
        <v>1.0</v>
      </c>
      <c r="I2" s="4">
        <f t="shared" ref="I2:I35" si="1">0-C2</f>
        <v>-4.85</v>
      </c>
      <c r="J2" s="5">
        <f t="shared" ref="J2:J35" si="2">LOG10(F2)</f>
        <v>0</v>
      </c>
    </row>
    <row r="3">
      <c r="A3" s="3" t="s">
        <v>12</v>
      </c>
      <c r="B3" s="3">
        <v>-1.46</v>
      </c>
      <c r="C3" s="3">
        <v>1.42</v>
      </c>
      <c r="D3" s="3">
        <v>0.0</v>
      </c>
      <c r="E3" s="3" t="s">
        <v>13</v>
      </c>
      <c r="F3" s="3">
        <v>25.4</v>
      </c>
      <c r="G3" s="3">
        <v>9940.0</v>
      </c>
      <c r="H3" s="3">
        <v>2.06</v>
      </c>
      <c r="I3" s="4">
        <f t="shared" si="1"/>
        <v>-1.42</v>
      </c>
      <c r="J3" s="5">
        <f t="shared" si="2"/>
        <v>1.404833717</v>
      </c>
    </row>
    <row r="4">
      <c r="A4" s="3" t="s">
        <v>14</v>
      </c>
      <c r="B4" s="3">
        <v>-0.74</v>
      </c>
      <c r="C4" s="3">
        <v>-5.71</v>
      </c>
      <c r="D4" s="3">
        <v>0.15</v>
      </c>
      <c r="E4" s="3" t="s">
        <v>15</v>
      </c>
      <c r="F4" s="3">
        <v>10700.0</v>
      </c>
      <c r="G4" s="3">
        <v>7400.0</v>
      </c>
      <c r="H4" s="3">
        <v>8.0</v>
      </c>
      <c r="I4" s="4">
        <f t="shared" si="1"/>
        <v>5.71</v>
      </c>
      <c r="J4" s="5">
        <f t="shared" si="2"/>
        <v>4.029383778</v>
      </c>
    </row>
    <row r="5">
      <c r="A5" s="3" t="s">
        <v>16</v>
      </c>
      <c r="B5" s="3">
        <v>-0.27</v>
      </c>
      <c r="C5" s="3">
        <v>4.38</v>
      </c>
      <c r="D5" s="3">
        <v>0.71</v>
      </c>
      <c r="E5" s="3" t="s">
        <v>11</v>
      </c>
      <c r="F5" s="3">
        <v>1.51</v>
      </c>
      <c r="G5" s="3">
        <v>5790.0</v>
      </c>
      <c r="H5" s="3">
        <v>1.08</v>
      </c>
      <c r="I5" s="4">
        <f t="shared" si="1"/>
        <v>-4.38</v>
      </c>
      <c r="J5" s="5">
        <f t="shared" si="2"/>
        <v>0.1789769473</v>
      </c>
    </row>
    <row r="6">
      <c r="A6" s="3" t="s">
        <v>17</v>
      </c>
      <c r="B6" s="3">
        <v>-0.05</v>
      </c>
      <c r="C6" s="3">
        <v>-0.3</v>
      </c>
      <c r="D6" s="3">
        <v>1.23</v>
      </c>
      <c r="E6" s="3" t="s">
        <v>18</v>
      </c>
      <c r="F6" s="3">
        <v>170.0</v>
      </c>
      <c r="G6" s="3">
        <v>4290.0</v>
      </c>
      <c r="H6" s="3">
        <v>1.08</v>
      </c>
      <c r="I6" s="4">
        <f t="shared" si="1"/>
        <v>0.3</v>
      </c>
      <c r="J6" s="5">
        <f t="shared" si="2"/>
        <v>2.230448921</v>
      </c>
    </row>
    <row r="7">
      <c r="A7" s="3" t="s">
        <v>19</v>
      </c>
      <c r="B7" s="3">
        <v>0.03</v>
      </c>
      <c r="C7" s="3">
        <v>0.582</v>
      </c>
      <c r="D7" s="3">
        <v>0.0</v>
      </c>
      <c r="E7" s="3" t="s">
        <v>20</v>
      </c>
      <c r="F7" s="3">
        <v>40.1</v>
      </c>
      <c r="G7" s="3">
        <v>9600.0</v>
      </c>
      <c r="H7" s="3">
        <v>2.14</v>
      </c>
      <c r="I7" s="4">
        <f t="shared" si="1"/>
        <v>-0.582</v>
      </c>
      <c r="J7" s="5">
        <f t="shared" si="2"/>
        <v>1.603144373</v>
      </c>
    </row>
    <row r="8">
      <c r="A8" s="3" t="s">
        <v>21</v>
      </c>
      <c r="B8" s="3">
        <v>0.08</v>
      </c>
      <c r="C8" s="3">
        <v>0.296</v>
      </c>
      <c r="D8" s="3">
        <v>0.8</v>
      </c>
      <c r="E8" s="3" t="s">
        <v>18</v>
      </c>
      <c r="F8" s="3">
        <v>78.7</v>
      </c>
      <c r="G8" s="3">
        <v>4970.0</v>
      </c>
      <c r="H8" s="3">
        <v>2.57</v>
      </c>
      <c r="I8" s="4">
        <f t="shared" si="1"/>
        <v>-0.296</v>
      </c>
      <c r="J8" s="5">
        <f t="shared" si="2"/>
        <v>1.895974732</v>
      </c>
    </row>
    <row r="9">
      <c r="A9" s="3" t="s">
        <v>22</v>
      </c>
      <c r="B9" s="3">
        <v>0.13</v>
      </c>
      <c r="C9" s="3">
        <v>-7.84</v>
      </c>
      <c r="D9" s="3">
        <v>-0.03</v>
      </c>
      <c r="E9" s="3" t="s">
        <v>23</v>
      </c>
      <c r="F9" s="3">
        <v>120000.0</v>
      </c>
      <c r="G9" s="3">
        <v>12100.0</v>
      </c>
      <c r="H9" s="3">
        <v>21.0</v>
      </c>
      <c r="I9" s="4">
        <f t="shared" si="1"/>
        <v>7.84</v>
      </c>
      <c r="J9" s="5">
        <f t="shared" si="2"/>
        <v>5.079181246</v>
      </c>
    </row>
    <row r="10">
      <c r="A10" s="3" t="s">
        <v>24</v>
      </c>
      <c r="B10" s="3">
        <v>0.34</v>
      </c>
      <c r="C10" s="3">
        <v>2.66</v>
      </c>
      <c r="D10" s="3">
        <v>0.42</v>
      </c>
      <c r="E10" s="3" t="s">
        <v>25</v>
      </c>
      <c r="F10" s="3">
        <v>6.93</v>
      </c>
      <c r="G10" s="3">
        <v>6530.0</v>
      </c>
      <c r="H10" s="3">
        <v>1.5</v>
      </c>
      <c r="I10" s="4">
        <f t="shared" si="1"/>
        <v>-2.66</v>
      </c>
      <c r="J10" s="5">
        <f t="shared" si="2"/>
        <v>0.8407332346</v>
      </c>
    </row>
    <row r="11">
      <c r="A11" s="3" t="s">
        <v>26</v>
      </c>
      <c r="B11" s="3">
        <v>0.46</v>
      </c>
      <c r="C11" s="3">
        <v>-1.46</v>
      </c>
      <c r="D11" s="3">
        <v>-0.16</v>
      </c>
      <c r="E11" s="3" t="s">
        <v>27</v>
      </c>
      <c r="F11" s="3">
        <v>3150.0</v>
      </c>
      <c r="G11" s="3">
        <v>15000.0</v>
      </c>
      <c r="H11" s="3">
        <v>6.7</v>
      </c>
      <c r="I11" s="4">
        <f t="shared" si="1"/>
        <v>1.46</v>
      </c>
      <c r="J11" s="5">
        <f t="shared" si="2"/>
        <v>3.498310554</v>
      </c>
    </row>
    <row r="12">
      <c r="A12" s="3" t="s">
        <v>28</v>
      </c>
      <c r="B12" s="3">
        <v>0.5</v>
      </c>
      <c r="C12" s="3">
        <v>-5.85</v>
      </c>
      <c r="D12" s="3">
        <v>1.85</v>
      </c>
      <c r="E12" s="3" t="s">
        <v>29</v>
      </c>
      <c r="F12" s="3">
        <v>126000.0</v>
      </c>
      <c r="G12" s="3">
        <v>3600.0</v>
      </c>
      <c r="H12" s="3">
        <v>16.5</v>
      </c>
      <c r="I12" s="4">
        <f t="shared" si="1"/>
        <v>5.85</v>
      </c>
      <c r="J12" s="5">
        <f t="shared" si="2"/>
        <v>5.100370545</v>
      </c>
    </row>
    <row r="13">
      <c r="A13" s="3" t="s">
        <v>30</v>
      </c>
      <c r="B13" s="3">
        <v>0.61</v>
      </c>
      <c r="C13" s="3">
        <v>-4.9</v>
      </c>
      <c r="D13" s="3">
        <v>-0.23</v>
      </c>
      <c r="E13" s="3" t="s">
        <v>31</v>
      </c>
      <c r="F13" s="3">
        <v>31600.0</v>
      </c>
      <c r="G13" s="3">
        <v>25000.0</v>
      </c>
      <c r="H13" s="3">
        <v>12.0</v>
      </c>
      <c r="I13" s="4">
        <f t="shared" si="1"/>
        <v>4.9</v>
      </c>
      <c r="J13" s="5">
        <f t="shared" si="2"/>
        <v>4.499687083</v>
      </c>
    </row>
    <row r="14">
      <c r="A14" s="3" t="s">
        <v>32</v>
      </c>
      <c r="B14" s="3">
        <v>0.76</v>
      </c>
      <c r="C14" s="3">
        <v>2.22</v>
      </c>
      <c r="D14" s="3">
        <v>0.22</v>
      </c>
      <c r="E14" s="3" t="s">
        <v>33</v>
      </c>
      <c r="F14" s="3">
        <v>10.6</v>
      </c>
      <c r="G14" s="3">
        <v>6900.0</v>
      </c>
      <c r="H14" s="3">
        <v>1.79</v>
      </c>
      <c r="I14" s="4">
        <f t="shared" si="1"/>
        <v>-2.22</v>
      </c>
      <c r="J14" s="5">
        <f t="shared" si="2"/>
        <v>1.025305865</v>
      </c>
    </row>
    <row r="15">
      <c r="A15" s="3" t="s">
        <v>34</v>
      </c>
      <c r="B15" s="3">
        <v>0.76</v>
      </c>
      <c r="C15" s="3">
        <v>-3.77</v>
      </c>
      <c r="D15" s="3">
        <v>-0.26</v>
      </c>
      <c r="E15" s="3" t="s">
        <v>35</v>
      </c>
      <c r="F15" s="3">
        <v>25000.0</v>
      </c>
      <c r="G15" s="3">
        <v>24000.0</v>
      </c>
      <c r="H15" s="3">
        <v>17.8</v>
      </c>
      <c r="I15" s="4">
        <f t="shared" si="1"/>
        <v>3.77</v>
      </c>
      <c r="J15" s="5">
        <f t="shared" si="2"/>
        <v>4.397940009</v>
      </c>
    </row>
    <row r="16">
      <c r="A16" s="3" t="s">
        <v>36</v>
      </c>
      <c r="B16" s="3">
        <v>0.86</v>
      </c>
      <c r="C16" s="3">
        <v>-0.641</v>
      </c>
      <c r="D16" s="3">
        <v>1.44</v>
      </c>
      <c r="E16" s="3" t="s">
        <v>37</v>
      </c>
      <c r="F16" s="3">
        <v>439.0</v>
      </c>
      <c r="G16" s="3">
        <v>3900.0</v>
      </c>
      <c r="H16" s="3">
        <v>1.16</v>
      </c>
      <c r="I16" s="4">
        <f t="shared" si="1"/>
        <v>0.641</v>
      </c>
      <c r="J16" s="5">
        <f t="shared" si="2"/>
        <v>2.64246452</v>
      </c>
    </row>
    <row r="17">
      <c r="A17" s="3" t="s">
        <v>38</v>
      </c>
      <c r="B17" s="3">
        <v>0.96</v>
      </c>
      <c r="C17" s="3">
        <v>-5.28</v>
      </c>
      <c r="D17" s="3">
        <v>1.83</v>
      </c>
      <c r="E17" s="3" t="s">
        <v>39</v>
      </c>
      <c r="F17" s="3">
        <v>75900.0</v>
      </c>
      <c r="G17" s="3">
        <v>3660.0</v>
      </c>
      <c r="H17" s="3">
        <v>11.0</v>
      </c>
      <c r="I17" s="4">
        <f t="shared" si="1"/>
        <v>5.28</v>
      </c>
      <c r="J17" s="5">
        <f t="shared" si="2"/>
        <v>4.880241776</v>
      </c>
    </row>
    <row r="18">
      <c r="A18" s="3" t="s">
        <v>40</v>
      </c>
      <c r="B18" s="3">
        <v>0.97</v>
      </c>
      <c r="C18" s="3">
        <v>-3.55</v>
      </c>
      <c r="D18" s="3">
        <v>-0.23</v>
      </c>
      <c r="E18" s="3" t="s">
        <v>41</v>
      </c>
      <c r="F18" s="3">
        <v>20500.0</v>
      </c>
      <c r="G18" s="3">
        <v>25300.0</v>
      </c>
      <c r="H18" s="3">
        <v>11.4</v>
      </c>
      <c r="I18" s="4">
        <f t="shared" si="1"/>
        <v>3.55</v>
      </c>
      <c r="J18" s="5">
        <f t="shared" si="2"/>
        <v>4.311753861</v>
      </c>
    </row>
    <row r="19">
      <c r="A19" s="3" t="s">
        <v>42</v>
      </c>
      <c r="B19" s="3">
        <v>1.14</v>
      </c>
      <c r="C19" s="3">
        <v>1.08</v>
      </c>
      <c r="D19" s="3">
        <v>1.0</v>
      </c>
      <c r="E19" s="3" t="s">
        <v>18</v>
      </c>
      <c r="F19" s="3">
        <v>32.7</v>
      </c>
      <c r="G19" s="3">
        <v>4590.0</v>
      </c>
      <c r="H19" s="3">
        <v>1.91</v>
      </c>
      <c r="I19" s="4">
        <f t="shared" si="1"/>
        <v>-1.08</v>
      </c>
      <c r="J19" s="5">
        <f t="shared" si="2"/>
        <v>1.514547753</v>
      </c>
    </row>
    <row r="20">
      <c r="A20" s="3" t="s">
        <v>43</v>
      </c>
      <c r="B20" s="3">
        <v>1.16</v>
      </c>
      <c r="C20" s="3">
        <v>1.72</v>
      </c>
      <c r="D20" s="3">
        <v>0.09</v>
      </c>
      <c r="E20" s="3" t="s">
        <v>44</v>
      </c>
      <c r="F20" s="3">
        <v>16.63</v>
      </c>
      <c r="G20" s="3">
        <v>8590.0</v>
      </c>
      <c r="H20" s="3">
        <v>1.92</v>
      </c>
      <c r="I20" s="4">
        <f t="shared" si="1"/>
        <v>-1.72</v>
      </c>
      <c r="J20" s="5">
        <f t="shared" si="2"/>
        <v>1.220892249</v>
      </c>
    </row>
    <row r="21">
      <c r="A21" s="3" t="s">
        <v>45</v>
      </c>
      <c r="B21" s="3">
        <v>1.25</v>
      </c>
      <c r="C21" s="3">
        <v>-8.38</v>
      </c>
      <c r="D21" s="3">
        <v>0.09</v>
      </c>
      <c r="E21" s="3" t="s">
        <v>46</v>
      </c>
      <c r="F21" s="3">
        <v>196000.0</v>
      </c>
      <c r="G21" s="3">
        <v>8525.0</v>
      </c>
      <c r="H21" s="3">
        <v>19.0</v>
      </c>
      <c r="I21" s="4">
        <f t="shared" si="1"/>
        <v>8.38</v>
      </c>
      <c r="J21" s="5">
        <f t="shared" si="2"/>
        <v>5.292256071</v>
      </c>
    </row>
    <row r="22">
      <c r="A22" s="3" t="s">
        <v>47</v>
      </c>
      <c r="B22" s="3">
        <v>1.25</v>
      </c>
      <c r="C22" s="6">
        <v>-3.92</v>
      </c>
      <c r="D22" s="3">
        <v>-0.23</v>
      </c>
      <c r="E22" s="3" t="s">
        <v>48</v>
      </c>
      <c r="F22" s="3">
        <v>34000.0</v>
      </c>
      <c r="G22" s="3">
        <v>27000.0</v>
      </c>
      <c r="H22" s="3">
        <v>16.0</v>
      </c>
      <c r="I22" s="4">
        <f t="shared" si="1"/>
        <v>3.92</v>
      </c>
      <c r="J22" s="5">
        <f t="shared" si="2"/>
        <v>4.531478917</v>
      </c>
    </row>
    <row r="23">
      <c r="A23" s="3" t="s">
        <v>49</v>
      </c>
      <c r="B23" s="3">
        <v>1.39</v>
      </c>
      <c r="C23" s="3">
        <v>-0.57</v>
      </c>
      <c r="D23" s="3">
        <v>0.86</v>
      </c>
      <c r="E23" s="3" t="s">
        <v>50</v>
      </c>
      <c r="F23" s="3">
        <v>316.0</v>
      </c>
      <c r="G23" s="3">
        <v>11700.0</v>
      </c>
      <c r="H23" s="3">
        <v>3.8</v>
      </c>
      <c r="I23" s="4">
        <f t="shared" si="1"/>
        <v>0.57</v>
      </c>
      <c r="J23" s="5">
        <f t="shared" si="2"/>
        <v>2.499687083</v>
      </c>
    </row>
    <row r="24">
      <c r="A24" s="3" t="s">
        <v>51</v>
      </c>
      <c r="B24" s="3">
        <v>1.5</v>
      </c>
      <c r="C24" s="3">
        <v>-4.8</v>
      </c>
      <c r="D24" s="3">
        <v>-0.21</v>
      </c>
      <c r="E24" s="3" t="s">
        <v>52</v>
      </c>
      <c r="F24" s="3">
        <v>38700.0</v>
      </c>
      <c r="G24" s="3">
        <v>22900.0</v>
      </c>
      <c r="H24" s="3">
        <v>12.6</v>
      </c>
      <c r="I24" s="4">
        <f t="shared" si="1"/>
        <v>4.8</v>
      </c>
      <c r="J24" s="5">
        <f t="shared" si="2"/>
        <v>4.587710965</v>
      </c>
    </row>
    <row r="25">
      <c r="A25" s="3" t="s">
        <v>53</v>
      </c>
      <c r="B25" s="3">
        <v>1.62</v>
      </c>
      <c r="C25" s="3">
        <v>-3.7</v>
      </c>
      <c r="D25" s="3">
        <v>-0.24</v>
      </c>
      <c r="E25" s="3" t="s">
        <v>54</v>
      </c>
      <c r="F25" s="3">
        <v>36300.0</v>
      </c>
      <c r="G25" s="3">
        <v>25000.0</v>
      </c>
      <c r="H25" s="3">
        <v>14.5</v>
      </c>
      <c r="I25" s="4">
        <f t="shared" si="1"/>
        <v>3.7</v>
      </c>
      <c r="J25" s="5">
        <f t="shared" si="2"/>
        <v>4.559906625</v>
      </c>
    </row>
    <row r="26">
      <c r="A26" s="3" t="s">
        <v>55</v>
      </c>
      <c r="B26" s="3">
        <v>1.62</v>
      </c>
      <c r="C26" s="3">
        <v>0.986</v>
      </c>
      <c r="D26" s="3">
        <v>0.03</v>
      </c>
      <c r="E26" s="3" t="s">
        <v>56</v>
      </c>
      <c r="F26" s="6">
        <v>53.4</v>
      </c>
      <c r="G26" s="3">
        <v>10300.0</v>
      </c>
      <c r="H26" s="3">
        <v>2.76</v>
      </c>
      <c r="I26" s="4">
        <f t="shared" si="1"/>
        <v>-0.986</v>
      </c>
      <c r="J26" s="5">
        <f t="shared" si="2"/>
        <v>1.727541257</v>
      </c>
    </row>
    <row r="27">
      <c r="A27" s="3" t="s">
        <v>57</v>
      </c>
      <c r="B27" s="3">
        <v>1.64</v>
      </c>
      <c r="C27" s="3">
        <v>-0.52</v>
      </c>
      <c r="D27" s="3">
        <v>1.59</v>
      </c>
      <c r="E27" s="3" t="s">
        <v>58</v>
      </c>
      <c r="F27" s="3">
        <v>758.0</v>
      </c>
      <c r="G27" s="3">
        <v>3690.0</v>
      </c>
      <c r="H27" s="3">
        <v>1.5</v>
      </c>
      <c r="I27" s="4">
        <f t="shared" si="1"/>
        <v>0.52</v>
      </c>
      <c r="J27" s="5">
        <f t="shared" si="2"/>
        <v>2.879669206</v>
      </c>
    </row>
    <row r="28">
      <c r="A28" s="3" t="s">
        <v>59</v>
      </c>
      <c r="B28" s="3">
        <v>1.64</v>
      </c>
      <c r="C28" s="3">
        <v>-2.78</v>
      </c>
      <c r="D28" s="3">
        <v>-0.21</v>
      </c>
      <c r="E28" s="3" t="s">
        <v>60</v>
      </c>
      <c r="F28" s="3">
        <v>9210.0</v>
      </c>
      <c r="G28" s="3">
        <v>21800.0</v>
      </c>
      <c r="H28" s="3">
        <v>7.7</v>
      </c>
      <c r="I28" s="4">
        <f t="shared" si="1"/>
        <v>2.78</v>
      </c>
      <c r="J28" s="5">
        <f t="shared" si="2"/>
        <v>3.96425963</v>
      </c>
    </row>
    <row r="29">
      <c r="A29" s="3" t="s">
        <v>61</v>
      </c>
      <c r="B29" s="3">
        <v>1.65</v>
      </c>
      <c r="C29" s="3">
        <v>-1.42</v>
      </c>
      <c r="D29" s="3">
        <v>-0.13</v>
      </c>
      <c r="E29" s="3" t="s">
        <v>62</v>
      </c>
      <c r="F29" s="3">
        <v>700.0</v>
      </c>
      <c r="G29" s="3">
        <v>13800.0</v>
      </c>
      <c r="H29" s="3">
        <v>5.0</v>
      </c>
      <c r="I29" s="4">
        <f t="shared" si="1"/>
        <v>1.42</v>
      </c>
      <c r="J29" s="5">
        <f t="shared" si="2"/>
        <v>2.84509804</v>
      </c>
    </row>
    <row r="30">
      <c r="A30" s="3" t="s">
        <v>63</v>
      </c>
      <c r="B30" s="3">
        <v>1.69</v>
      </c>
      <c r="C30" s="3">
        <v>-1.03</v>
      </c>
      <c r="D30" s="3">
        <v>0.0</v>
      </c>
      <c r="E30" s="3" t="s">
        <v>64</v>
      </c>
      <c r="F30" s="3">
        <v>288.0</v>
      </c>
      <c r="G30" s="3">
        <v>8870.0</v>
      </c>
      <c r="H30" s="3">
        <v>3.5</v>
      </c>
      <c r="I30" s="4">
        <f t="shared" si="1"/>
        <v>1.03</v>
      </c>
      <c r="J30" s="5">
        <f t="shared" si="2"/>
        <v>2.459392488</v>
      </c>
    </row>
    <row r="31">
      <c r="A31" s="3" t="s">
        <v>65</v>
      </c>
      <c r="B31" s="3">
        <v>1.69</v>
      </c>
      <c r="C31" s="3">
        <v>-6.89</v>
      </c>
      <c r="D31" s="3">
        <v>-0.18</v>
      </c>
      <c r="E31" s="3" t="s">
        <v>66</v>
      </c>
      <c r="F31" s="3">
        <v>537000.0</v>
      </c>
      <c r="G31" s="3">
        <v>27500.0</v>
      </c>
      <c r="H31" s="3">
        <v>40.0</v>
      </c>
      <c r="I31" s="4">
        <f t="shared" si="1"/>
        <v>6.89</v>
      </c>
      <c r="J31" s="5">
        <f t="shared" si="2"/>
        <v>5.729974286</v>
      </c>
    </row>
    <row r="32">
      <c r="A32" s="3" t="s">
        <v>67</v>
      </c>
      <c r="B32" s="3">
        <v>1.86</v>
      </c>
      <c r="C32" s="3">
        <v>-0.67</v>
      </c>
      <c r="D32" s="3">
        <v>-0.19</v>
      </c>
      <c r="E32" s="3" t="s">
        <v>68</v>
      </c>
      <c r="F32" s="3">
        <v>594.0</v>
      </c>
      <c r="G32" s="3">
        <v>15540.0</v>
      </c>
      <c r="H32" s="3">
        <v>6.1</v>
      </c>
      <c r="I32" s="4">
        <f t="shared" si="1"/>
        <v>0.67</v>
      </c>
      <c r="J32" s="5">
        <f t="shared" si="2"/>
        <v>2.773786445</v>
      </c>
    </row>
    <row r="33">
      <c r="A33" s="3" t="s">
        <v>69</v>
      </c>
      <c r="B33" s="3">
        <v>1.94</v>
      </c>
      <c r="C33" s="3">
        <v>-1.76</v>
      </c>
      <c r="D33" s="3">
        <v>-0.2</v>
      </c>
      <c r="E33" s="3" t="s">
        <v>68</v>
      </c>
      <c r="F33" s="3">
        <v>2200.0</v>
      </c>
      <c r="G33" s="3">
        <v>17700.0</v>
      </c>
      <c r="H33" s="3">
        <v>5.91</v>
      </c>
      <c r="I33" s="4">
        <f t="shared" si="1"/>
        <v>1.76</v>
      </c>
      <c r="J33" s="5">
        <f t="shared" si="2"/>
        <v>3.342422681</v>
      </c>
    </row>
    <row r="34">
      <c r="A34" s="3" t="s">
        <v>70</v>
      </c>
      <c r="B34" s="3">
        <v>2.05</v>
      </c>
      <c r="C34" s="3">
        <v>-2.17</v>
      </c>
      <c r="D34" s="3">
        <v>-0.204</v>
      </c>
      <c r="E34" s="3" t="s">
        <v>71</v>
      </c>
      <c r="F34" s="3">
        <v>3300.0</v>
      </c>
      <c r="G34" s="3">
        <v>18890.0</v>
      </c>
      <c r="H34" s="3">
        <v>7.8</v>
      </c>
      <c r="I34" s="4">
        <f t="shared" si="1"/>
        <v>2.17</v>
      </c>
      <c r="J34" s="5">
        <f t="shared" si="2"/>
        <v>3.51851394</v>
      </c>
    </row>
    <row r="35">
      <c r="A35" s="3" t="s">
        <v>72</v>
      </c>
      <c r="B35" s="3">
        <v>2.45</v>
      </c>
      <c r="C35" s="3">
        <v>-7.0</v>
      </c>
      <c r="D35" s="3">
        <v>-0.087</v>
      </c>
      <c r="E35" s="3" t="s">
        <v>73</v>
      </c>
      <c r="F35" s="3">
        <v>105000.0</v>
      </c>
      <c r="G35" s="3">
        <v>15000.0</v>
      </c>
      <c r="H35" s="3">
        <v>19.2</v>
      </c>
      <c r="I35" s="4">
        <f t="shared" si="1"/>
        <v>7</v>
      </c>
      <c r="J35" s="5">
        <f t="shared" si="2"/>
        <v>5.021189299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7.71"/>
    <col customWidth="1" min="3" max="3" width="27.43"/>
    <col customWidth="1" min="4" max="4" width="11.14"/>
    <col customWidth="1" min="5" max="5" width="14.29"/>
    <col customWidth="1" min="6" max="6" width="18.71"/>
    <col customWidth="1" min="7" max="7" width="16.71"/>
    <col customWidth="1" min="8" max="8" width="13.71"/>
    <col customWidth="1" min="9" max="9" width="41.29"/>
    <col customWidth="1" min="10" max="10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7" t="s">
        <v>10</v>
      </c>
      <c r="B2" s="3">
        <v>-26.7</v>
      </c>
      <c r="C2" s="3">
        <v>4.85</v>
      </c>
      <c r="D2" s="3">
        <v>0.63</v>
      </c>
      <c r="E2" s="3" t="s">
        <v>11</v>
      </c>
      <c r="F2" s="3">
        <v>1.0</v>
      </c>
      <c r="G2" s="3">
        <v>5770.0</v>
      </c>
      <c r="H2" s="3">
        <v>1.0</v>
      </c>
      <c r="I2" s="4">
        <f t="shared" ref="I2:I31" si="1">0-C2</f>
        <v>-4.85</v>
      </c>
      <c r="J2" s="5">
        <f t="shared" ref="J2:J31" si="2">LOG10(F2)</f>
        <v>0</v>
      </c>
    </row>
    <row r="3">
      <c r="A3" s="7" t="s">
        <v>74</v>
      </c>
      <c r="B3" s="3">
        <v>11.1</v>
      </c>
      <c r="C3" s="3">
        <v>15.5</v>
      </c>
      <c r="D3" s="3">
        <v>1.82</v>
      </c>
      <c r="E3" s="3" t="s">
        <v>75</v>
      </c>
      <c r="F3" s="3">
        <v>0.0017</v>
      </c>
      <c r="G3" s="3">
        <v>3040.0</v>
      </c>
      <c r="H3" s="3">
        <v>0.122</v>
      </c>
      <c r="I3" s="4">
        <f t="shared" si="1"/>
        <v>-15.5</v>
      </c>
      <c r="J3" s="5">
        <f t="shared" si="2"/>
        <v>-2.769551079</v>
      </c>
    </row>
    <row r="4">
      <c r="A4" s="3" t="s">
        <v>76</v>
      </c>
      <c r="B4" s="3">
        <v>0.01</v>
      </c>
      <c r="C4" s="3">
        <v>4.38</v>
      </c>
      <c r="D4" s="3">
        <v>0.71</v>
      </c>
      <c r="E4" s="3" t="s">
        <v>11</v>
      </c>
      <c r="F4" s="3">
        <v>1.51</v>
      </c>
      <c r="G4" s="3">
        <v>5790.0</v>
      </c>
      <c r="H4" s="3">
        <v>1.1</v>
      </c>
      <c r="I4" s="4">
        <f t="shared" si="1"/>
        <v>-4.38</v>
      </c>
      <c r="J4" s="5">
        <f t="shared" si="2"/>
        <v>0.1789769473</v>
      </c>
    </row>
    <row r="5">
      <c r="A5" s="3" t="s">
        <v>77</v>
      </c>
      <c r="B5" s="3">
        <v>1.34</v>
      </c>
      <c r="C5" s="3">
        <v>5.71</v>
      </c>
      <c r="D5" s="3">
        <v>0.88</v>
      </c>
      <c r="E5" s="3" t="s">
        <v>78</v>
      </c>
      <c r="F5" s="3">
        <v>0.498</v>
      </c>
      <c r="G5" s="3">
        <v>5260.0</v>
      </c>
      <c r="H5" s="3">
        <v>0.907</v>
      </c>
      <c r="I5" s="4">
        <f t="shared" si="1"/>
        <v>-5.71</v>
      </c>
      <c r="J5" s="5">
        <f t="shared" si="2"/>
        <v>-0.3027706572</v>
      </c>
    </row>
    <row r="6">
      <c r="A6" s="3" t="s">
        <v>79</v>
      </c>
      <c r="B6" s="3">
        <v>9.53</v>
      </c>
      <c r="C6" s="3">
        <v>13.2</v>
      </c>
      <c r="D6" s="3">
        <v>1.71</v>
      </c>
      <c r="E6" s="3" t="s">
        <v>80</v>
      </c>
      <c r="F6" s="3">
        <v>0.0035</v>
      </c>
      <c r="G6" s="3">
        <v>3130.0</v>
      </c>
      <c r="H6" s="3">
        <v>0.144</v>
      </c>
      <c r="I6" s="4">
        <f t="shared" si="1"/>
        <v>-13.2</v>
      </c>
      <c r="J6" s="5">
        <f t="shared" si="2"/>
        <v>-2.455931956</v>
      </c>
    </row>
    <row r="7">
      <c r="A7" s="3" t="s">
        <v>81</v>
      </c>
      <c r="B7" s="3">
        <v>13.4</v>
      </c>
      <c r="C7" s="3">
        <v>16.6</v>
      </c>
      <c r="D7" s="3">
        <v>2.03</v>
      </c>
      <c r="E7" s="3" t="s">
        <v>82</v>
      </c>
      <c r="F7" s="3">
        <v>0.0014</v>
      </c>
      <c r="G7" s="3">
        <v>2800.0</v>
      </c>
      <c r="H7" s="3">
        <v>0.09</v>
      </c>
      <c r="I7" s="4">
        <f t="shared" si="1"/>
        <v>-16.6</v>
      </c>
      <c r="J7" s="5">
        <f t="shared" si="2"/>
        <v>-2.853871964</v>
      </c>
    </row>
    <row r="8">
      <c r="A8" s="3" t="s">
        <v>83</v>
      </c>
      <c r="B8" s="3">
        <v>7.47</v>
      </c>
      <c r="C8" s="3">
        <v>10.4</v>
      </c>
      <c r="D8" s="3">
        <v>1.44</v>
      </c>
      <c r="E8" s="3" t="s">
        <v>84</v>
      </c>
      <c r="F8" s="3">
        <v>0.0195</v>
      </c>
      <c r="G8" s="3">
        <v>3600.0</v>
      </c>
      <c r="H8" s="3">
        <v>0.39</v>
      </c>
      <c r="I8" s="4">
        <f t="shared" si="1"/>
        <v>-10.4</v>
      </c>
      <c r="J8" s="5">
        <f t="shared" si="2"/>
        <v>-1.709965389</v>
      </c>
    </row>
    <row r="9">
      <c r="A9" s="3" t="s">
        <v>12</v>
      </c>
      <c r="B9" s="3">
        <v>-1.46</v>
      </c>
      <c r="C9" s="3">
        <v>1.42</v>
      </c>
      <c r="D9" s="3">
        <v>0.0</v>
      </c>
      <c r="E9" s="3" t="s">
        <v>85</v>
      </c>
      <c r="F9" s="3">
        <v>25.4</v>
      </c>
      <c r="G9" s="3">
        <v>9940.0</v>
      </c>
      <c r="H9" s="3">
        <v>2.06</v>
      </c>
      <c r="I9" s="4">
        <f t="shared" si="1"/>
        <v>-1.42</v>
      </c>
      <c r="J9" s="5">
        <f t="shared" si="2"/>
        <v>1.404833717</v>
      </c>
    </row>
    <row r="10">
      <c r="A10" s="3" t="s">
        <v>86</v>
      </c>
      <c r="B10" s="3">
        <v>12.5</v>
      </c>
      <c r="C10" s="3">
        <v>15.4</v>
      </c>
      <c r="D10" s="3">
        <v>1.87</v>
      </c>
      <c r="E10" s="3" t="s">
        <v>75</v>
      </c>
      <c r="F10" s="3">
        <v>6.0E-5</v>
      </c>
      <c r="G10" s="3">
        <v>2670.0</v>
      </c>
      <c r="H10" s="3">
        <v>0.102</v>
      </c>
      <c r="I10" s="4">
        <f t="shared" si="1"/>
        <v>-15.4</v>
      </c>
      <c r="J10" s="5">
        <f t="shared" si="2"/>
        <v>-4.22184875</v>
      </c>
    </row>
    <row r="11">
      <c r="A11" s="3" t="s">
        <v>87</v>
      </c>
      <c r="B11" s="3">
        <v>10.4</v>
      </c>
      <c r="C11" s="3">
        <v>13.1</v>
      </c>
      <c r="D11" s="3">
        <v>1.76</v>
      </c>
      <c r="E11" s="3" t="s">
        <v>88</v>
      </c>
      <c r="F11" s="3">
        <v>0.0038</v>
      </c>
      <c r="G11" s="3">
        <v>3340.0</v>
      </c>
      <c r="H11" s="3">
        <v>0.17</v>
      </c>
      <c r="I11" s="4">
        <f t="shared" si="1"/>
        <v>-13.1</v>
      </c>
      <c r="J11" s="5">
        <f t="shared" si="2"/>
        <v>-2.420216403</v>
      </c>
    </row>
    <row r="12">
      <c r="A12" s="3" t="s">
        <v>89</v>
      </c>
      <c r="B12" s="3">
        <v>12.3</v>
      </c>
      <c r="C12" s="3">
        <v>14.8</v>
      </c>
      <c r="D12" s="3">
        <v>1.92</v>
      </c>
      <c r="E12" s="3" t="s">
        <v>75</v>
      </c>
      <c r="F12" s="3">
        <v>0.0018</v>
      </c>
      <c r="G12" s="3">
        <v>2800.0</v>
      </c>
      <c r="H12" s="3">
        <v>0.136</v>
      </c>
      <c r="I12" s="4">
        <f t="shared" si="1"/>
        <v>-14.8</v>
      </c>
      <c r="J12" s="5">
        <f t="shared" si="2"/>
        <v>-2.744727495</v>
      </c>
    </row>
    <row r="13">
      <c r="A13" s="3" t="s">
        <v>90</v>
      </c>
      <c r="B13" s="3">
        <v>3.73</v>
      </c>
      <c r="C13" s="3">
        <v>6.19</v>
      </c>
      <c r="D13" s="3">
        <v>0.887</v>
      </c>
      <c r="E13" s="3" t="s">
        <v>91</v>
      </c>
      <c r="F13" s="3">
        <v>0.34</v>
      </c>
      <c r="G13" s="3">
        <v>5080.0</v>
      </c>
      <c r="H13" s="3">
        <v>0.82</v>
      </c>
      <c r="I13" s="4">
        <f t="shared" si="1"/>
        <v>-6.19</v>
      </c>
      <c r="J13" s="5">
        <f t="shared" si="2"/>
        <v>-0.468521083</v>
      </c>
    </row>
    <row r="14">
      <c r="A14" s="3" t="s">
        <v>92</v>
      </c>
      <c r="B14" s="3">
        <v>7.34</v>
      </c>
      <c r="C14" s="3">
        <v>9.75</v>
      </c>
      <c r="D14" s="3">
        <v>1.5</v>
      </c>
      <c r="E14" s="3" t="s">
        <v>93</v>
      </c>
      <c r="F14" s="3">
        <v>0.0367</v>
      </c>
      <c r="G14" s="3">
        <v>3690.0</v>
      </c>
      <c r="H14" s="3">
        <v>0.486</v>
      </c>
      <c r="I14" s="4">
        <f t="shared" si="1"/>
        <v>-9.75</v>
      </c>
      <c r="J14" s="5">
        <f t="shared" si="2"/>
        <v>-1.435333936</v>
      </c>
    </row>
    <row r="15">
      <c r="A15" s="3" t="s">
        <v>94</v>
      </c>
      <c r="B15" s="3">
        <v>11.1</v>
      </c>
      <c r="C15" s="3">
        <v>13.5</v>
      </c>
      <c r="D15" s="3">
        <v>1.59</v>
      </c>
      <c r="E15" s="3" t="s">
        <v>95</v>
      </c>
      <c r="F15" s="3">
        <v>0.00362</v>
      </c>
      <c r="G15" s="3">
        <v>3190.0</v>
      </c>
      <c r="H15" s="3">
        <v>0.168</v>
      </c>
      <c r="I15" s="4">
        <f t="shared" si="1"/>
        <v>-13.5</v>
      </c>
      <c r="J15" s="5">
        <f t="shared" si="2"/>
        <v>-2.441291429</v>
      </c>
    </row>
    <row r="16">
      <c r="A16" s="3" t="s">
        <v>96</v>
      </c>
      <c r="B16" s="3">
        <v>5.21</v>
      </c>
      <c r="C16" s="3">
        <v>7.49</v>
      </c>
      <c r="D16" s="3">
        <v>1.14</v>
      </c>
      <c r="E16" s="3" t="s">
        <v>97</v>
      </c>
      <c r="F16" s="3">
        <v>0.153</v>
      </c>
      <c r="G16" s="3">
        <v>4530.0</v>
      </c>
      <c r="H16" s="3">
        <v>0.7</v>
      </c>
      <c r="I16" s="4">
        <f t="shared" si="1"/>
        <v>-7.49</v>
      </c>
      <c r="J16" s="5">
        <f t="shared" si="2"/>
        <v>-0.8153085692</v>
      </c>
    </row>
    <row r="17">
      <c r="A17" s="3" t="s">
        <v>98</v>
      </c>
      <c r="B17" s="3">
        <v>6.03</v>
      </c>
      <c r="C17" s="3">
        <v>8.31</v>
      </c>
      <c r="D17" s="3">
        <v>1.32</v>
      </c>
      <c r="E17" s="3" t="s">
        <v>99</v>
      </c>
      <c r="F17" s="3">
        <v>0.085</v>
      </c>
      <c r="G17" s="3">
        <v>4080.0</v>
      </c>
      <c r="H17" s="3">
        <v>0.63</v>
      </c>
      <c r="I17" s="4">
        <f t="shared" si="1"/>
        <v>-8.31</v>
      </c>
      <c r="J17" s="5">
        <f t="shared" si="2"/>
        <v>-1.070581074</v>
      </c>
    </row>
    <row r="18">
      <c r="A18" s="3" t="s">
        <v>24</v>
      </c>
      <c r="B18" s="3">
        <v>0.38</v>
      </c>
      <c r="C18" s="3">
        <v>2.66</v>
      </c>
      <c r="D18" s="3">
        <v>0.42</v>
      </c>
      <c r="E18" s="3" t="s">
        <v>100</v>
      </c>
      <c r="F18" s="3">
        <v>6.93</v>
      </c>
      <c r="G18" s="3">
        <v>6530.0</v>
      </c>
      <c r="H18" s="3">
        <v>1.5</v>
      </c>
      <c r="I18" s="4">
        <f t="shared" si="1"/>
        <v>-2.66</v>
      </c>
      <c r="J18" s="5">
        <f t="shared" si="2"/>
        <v>0.8407332346</v>
      </c>
    </row>
    <row r="19">
      <c r="A19" s="3" t="s">
        <v>101</v>
      </c>
      <c r="B19" s="3">
        <v>8.9</v>
      </c>
      <c r="C19" s="3">
        <v>11.2</v>
      </c>
      <c r="D19" s="3">
        <v>1.53</v>
      </c>
      <c r="E19" s="3" t="s">
        <v>102</v>
      </c>
      <c r="F19" s="3">
        <v>0.039</v>
      </c>
      <c r="G19" s="3">
        <v>3440.0</v>
      </c>
      <c r="H19" s="3">
        <v>0.334</v>
      </c>
      <c r="I19" s="4">
        <f t="shared" si="1"/>
        <v>-11.2</v>
      </c>
      <c r="J19" s="5">
        <f t="shared" si="2"/>
        <v>-1.408935393</v>
      </c>
    </row>
    <row r="20">
      <c r="A20" s="3" t="s">
        <v>103</v>
      </c>
      <c r="B20" s="3">
        <v>9.69</v>
      </c>
      <c r="C20" s="3">
        <v>12.0</v>
      </c>
      <c r="D20" s="3">
        <v>1.59</v>
      </c>
      <c r="E20" s="3" t="s">
        <v>104</v>
      </c>
      <c r="F20" s="3">
        <v>0.021</v>
      </c>
      <c r="G20" s="3">
        <v>3350.0</v>
      </c>
      <c r="H20" s="3">
        <v>0.248</v>
      </c>
      <c r="I20" s="4">
        <f t="shared" si="1"/>
        <v>-12</v>
      </c>
      <c r="J20" s="5">
        <f t="shared" si="2"/>
        <v>-1.677780705</v>
      </c>
    </row>
    <row r="21">
      <c r="A21" s="3" t="s">
        <v>105</v>
      </c>
      <c r="B21" s="3">
        <v>8.08</v>
      </c>
      <c r="C21" s="3">
        <v>10.3</v>
      </c>
      <c r="D21" s="3">
        <v>1.56</v>
      </c>
      <c r="E21" s="3" t="s">
        <v>106</v>
      </c>
      <c r="F21" s="3">
        <v>0.022</v>
      </c>
      <c r="G21" s="3">
        <v>3610.0</v>
      </c>
      <c r="H21" s="3">
        <v>0.38</v>
      </c>
      <c r="I21" s="4">
        <f t="shared" si="1"/>
        <v>-10.3</v>
      </c>
      <c r="J21" s="5">
        <f t="shared" si="2"/>
        <v>-1.657577319</v>
      </c>
    </row>
    <row r="22">
      <c r="A22" s="3" t="s">
        <v>107</v>
      </c>
      <c r="B22" s="3">
        <v>11.1</v>
      </c>
      <c r="C22" s="3">
        <v>13.3</v>
      </c>
      <c r="D22" s="3">
        <v>1.8</v>
      </c>
      <c r="E22" s="3" t="s">
        <v>104</v>
      </c>
      <c r="F22" s="3">
        <v>8.5E-4</v>
      </c>
      <c r="G22" s="3">
        <v>3300.0</v>
      </c>
      <c r="H22" s="3">
        <v>0.15</v>
      </c>
      <c r="I22" s="4">
        <f t="shared" si="1"/>
        <v>-13.3</v>
      </c>
      <c r="J22" s="5">
        <f t="shared" si="2"/>
        <v>-3.070581074</v>
      </c>
    </row>
    <row r="23">
      <c r="A23" s="3" t="s">
        <v>108</v>
      </c>
      <c r="B23" s="3">
        <v>14.8</v>
      </c>
      <c r="C23" s="3">
        <v>17.0</v>
      </c>
      <c r="D23" s="3">
        <v>2.08</v>
      </c>
      <c r="E23" s="3" t="s">
        <v>109</v>
      </c>
      <c r="F23" s="3">
        <v>6.5E-4</v>
      </c>
      <c r="G23" s="3">
        <v>2840.0</v>
      </c>
      <c r="H23" s="3">
        <v>0.09</v>
      </c>
      <c r="I23" s="4">
        <f t="shared" si="1"/>
        <v>-17</v>
      </c>
      <c r="J23" s="5">
        <f t="shared" si="2"/>
        <v>-3.187086643</v>
      </c>
    </row>
    <row r="24">
      <c r="A24" s="3" t="s">
        <v>110</v>
      </c>
      <c r="B24" s="3">
        <v>3.49</v>
      </c>
      <c r="C24" s="3">
        <v>5.68</v>
      </c>
      <c r="D24" s="3">
        <v>0.72</v>
      </c>
      <c r="E24" s="3" t="s">
        <v>111</v>
      </c>
      <c r="F24" s="3">
        <v>0.52</v>
      </c>
      <c r="G24" s="3">
        <v>5340.0</v>
      </c>
      <c r="H24" s="3">
        <v>0.783</v>
      </c>
      <c r="I24" s="4">
        <f t="shared" si="1"/>
        <v>-5.68</v>
      </c>
      <c r="J24" s="5">
        <f t="shared" si="2"/>
        <v>-0.2839966564</v>
      </c>
    </row>
    <row r="25">
      <c r="A25" s="3" t="s">
        <v>112</v>
      </c>
      <c r="B25" s="3">
        <v>13.1</v>
      </c>
      <c r="C25" s="3">
        <v>15.3</v>
      </c>
      <c r="D25" s="3">
        <v>1.9</v>
      </c>
      <c r="E25" s="3" t="s">
        <v>113</v>
      </c>
      <c r="F25" s="3">
        <v>0.0017</v>
      </c>
      <c r="G25" s="3">
        <v>2950.0</v>
      </c>
      <c r="H25" s="3">
        <v>0.113</v>
      </c>
      <c r="I25" s="4">
        <f t="shared" si="1"/>
        <v>-15.3</v>
      </c>
      <c r="J25" s="5">
        <f t="shared" si="2"/>
        <v>-2.769551079</v>
      </c>
    </row>
    <row r="26">
      <c r="A26" s="3" t="s">
        <v>114</v>
      </c>
      <c r="B26" s="3">
        <v>9.86</v>
      </c>
      <c r="C26" s="3">
        <v>12.0</v>
      </c>
      <c r="D26" s="3">
        <v>1.57</v>
      </c>
      <c r="E26" s="3" t="s">
        <v>115</v>
      </c>
      <c r="F26" s="3">
        <v>0.0088</v>
      </c>
      <c r="G26" s="3">
        <v>3150.0</v>
      </c>
      <c r="H26" s="3">
        <v>0.26</v>
      </c>
      <c r="I26" s="4">
        <f t="shared" si="1"/>
        <v>-12</v>
      </c>
      <c r="J26" s="5">
        <f t="shared" si="2"/>
        <v>-2.055517328</v>
      </c>
    </row>
    <row r="27">
      <c r="A27" s="3" t="s">
        <v>116</v>
      </c>
      <c r="B27" s="3">
        <v>15.4</v>
      </c>
      <c r="C27" s="3">
        <v>17.2</v>
      </c>
      <c r="D27" s="3">
        <v>1.81</v>
      </c>
      <c r="E27" s="3" t="s">
        <v>117</v>
      </c>
      <c r="F27" s="3">
        <v>7.3E-4</v>
      </c>
      <c r="G27" s="3">
        <v>2640.0</v>
      </c>
      <c r="H27" s="3">
        <v>0.089</v>
      </c>
      <c r="I27" s="4">
        <f t="shared" si="1"/>
        <v>-17.2</v>
      </c>
      <c r="J27" s="5">
        <f t="shared" si="2"/>
        <v>-3.13667714</v>
      </c>
    </row>
    <row r="28">
      <c r="A28" s="3" t="s">
        <v>118</v>
      </c>
      <c r="B28" s="3">
        <v>8.85</v>
      </c>
      <c r="C28" s="3">
        <v>10.9</v>
      </c>
      <c r="D28" s="3">
        <v>1.57</v>
      </c>
      <c r="E28" s="3" t="s">
        <v>106</v>
      </c>
      <c r="F28" s="3">
        <v>0.012</v>
      </c>
      <c r="G28" s="3">
        <v>3570.0</v>
      </c>
      <c r="H28" s="3">
        <v>0.281</v>
      </c>
      <c r="I28" s="4">
        <f t="shared" si="1"/>
        <v>-10.9</v>
      </c>
      <c r="J28" s="5">
        <f t="shared" si="2"/>
        <v>-1.920818754</v>
      </c>
    </row>
    <row r="29">
      <c r="A29" s="3" t="s">
        <v>119</v>
      </c>
      <c r="B29" s="3">
        <v>6.67</v>
      </c>
      <c r="C29" s="3">
        <v>8.69</v>
      </c>
      <c r="D29" s="3">
        <v>1.4</v>
      </c>
      <c r="E29" s="3" t="s">
        <v>120</v>
      </c>
      <c r="F29" s="3">
        <v>0.072</v>
      </c>
      <c r="G29" s="3">
        <v>3800.0</v>
      </c>
      <c r="H29" s="3">
        <v>0.6</v>
      </c>
      <c r="I29" s="4">
        <f t="shared" si="1"/>
        <v>-8.69</v>
      </c>
      <c r="J29" s="5">
        <f t="shared" si="2"/>
        <v>-1.142667504</v>
      </c>
    </row>
    <row r="30">
      <c r="A30" s="3" t="s">
        <v>121</v>
      </c>
      <c r="B30" s="3">
        <v>9.59</v>
      </c>
      <c r="C30" s="3">
        <v>11.76</v>
      </c>
      <c r="D30" s="3">
        <v>1.65</v>
      </c>
      <c r="E30" s="3" t="s">
        <v>122</v>
      </c>
      <c r="F30" s="3">
        <v>0.01</v>
      </c>
      <c r="G30" s="3">
        <v>3180.0</v>
      </c>
      <c r="H30" s="3">
        <v>0.271</v>
      </c>
      <c r="I30" s="4">
        <f t="shared" si="1"/>
        <v>-11.76</v>
      </c>
      <c r="J30" s="5">
        <f t="shared" si="2"/>
        <v>-2</v>
      </c>
    </row>
    <row r="31">
      <c r="A31" s="3" t="s">
        <v>123</v>
      </c>
      <c r="B31" s="3">
        <v>11.4</v>
      </c>
      <c r="C31" s="3">
        <v>13.46</v>
      </c>
      <c r="D31" s="3">
        <v>1.8</v>
      </c>
      <c r="E31" s="3" t="s">
        <v>124</v>
      </c>
      <c r="F31" s="3">
        <v>0.0034</v>
      </c>
      <c r="G31" s="3">
        <v>2890.0</v>
      </c>
      <c r="H31" s="3">
        <v>0.176</v>
      </c>
      <c r="I31" s="4">
        <f t="shared" si="1"/>
        <v>-13.46</v>
      </c>
      <c r="J31" s="5">
        <f t="shared" si="2"/>
        <v>-2.468521083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7.71"/>
    <col customWidth="1" min="3" max="3" width="27.43"/>
    <col customWidth="1" min="4" max="4" width="11.14"/>
    <col customWidth="1" min="5" max="5" width="14.29"/>
    <col customWidth="1" min="6" max="6" width="18.71"/>
    <col customWidth="1" min="7" max="7" width="16.71"/>
    <col customWidth="1" min="8" max="8" width="13.71"/>
    <col customWidth="1" min="9" max="9" width="41.29"/>
    <col customWidth="1" min="10" max="10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96</v>
      </c>
      <c r="B2" s="3">
        <v>5.21</v>
      </c>
      <c r="C2" s="3">
        <v>7.49</v>
      </c>
      <c r="D2" s="3">
        <v>1.14</v>
      </c>
      <c r="E2" s="3" t="s">
        <v>97</v>
      </c>
      <c r="F2" s="3">
        <v>0.153</v>
      </c>
      <c r="G2" s="3">
        <v>4530.0</v>
      </c>
      <c r="H2" s="3">
        <v>0.7</v>
      </c>
      <c r="I2" s="4">
        <f t="shared" ref="I2:I62" si="1">0-C2</f>
        <v>-7.49</v>
      </c>
      <c r="J2" s="5">
        <f t="shared" ref="J2:J62" si="2">LOG10(F2)</f>
        <v>-0.8153085692</v>
      </c>
    </row>
    <row r="3">
      <c r="A3" s="3" t="s">
        <v>98</v>
      </c>
      <c r="B3" s="3">
        <v>6.03</v>
      </c>
      <c r="C3" s="3">
        <v>8.31</v>
      </c>
      <c r="D3" s="3">
        <v>1.32</v>
      </c>
      <c r="E3" s="3" t="s">
        <v>99</v>
      </c>
      <c r="F3" s="3">
        <v>0.085</v>
      </c>
      <c r="G3" s="3">
        <v>4080.0</v>
      </c>
      <c r="H3" s="3">
        <v>0.63</v>
      </c>
      <c r="I3" s="4">
        <f t="shared" si="1"/>
        <v>-8.31</v>
      </c>
      <c r="J3" s="5">
        <f t="shared" si="2"/>
        <v>-1.070581074</v>
      </c>
    </row>
    <row r="4">
      <c r="A4" s="3" t="s">
        <v>26</v>
      </c>
      <c r="B4" s="3">
        <v>0.46</v>
      </c>
      <c r="C4" s="3">
        <v>-1.46</v>
      </c>
      <c r="D4" s="3">
        <v>-0.16</v>
      </c>
      <c r="E4" s="3" t="s">
        <v>27</v>
      </c>
      <c r="F4" s="3">
        <v>3150.0</v>
      </c>
      <c r="G4" s="3">
        <v>15000.0</v>
      </c>
      <c r="H4" s="3">
        <v>6.7</v>
      </c>
      <c r="I4" s="4">
        <f t="shared" si="1"/>
        <v>1.46</v>
      </c>
      <c r="J4" s="5">
        <f t="shared" si="2"/>
        <v>3.498310554</v>
      </c>
    </row>
    <row r="5">
      <c r="A5" s="3" t="s">
        <v>34</v>
      </c>
      <c r="B5" s="3">
        <v>0.76</v>
      </c>
      <c r="C5" s="3">
        <v>-3.77</v>
      </c>
      <c r="D5" s="3">
        <v>-0.26</v>
      </c>
      <c r="E5" s="3" t="s">
        <v>35</v>
      </c>
      <c r="F5" s="3">
        <v>25000.0</v>
      </c>
      <c r="G5" s="3">
        <v>24000.0</v>
      </c>
      <c r="H5" s="3">
        <v>17.8</v>
      </c>
      <c r="I5" s="4">
        <f t="shared" si="1"/>
        <v>3.77</v>
      </c>
      <c r="J5" s="5">
        <f t="shared" si="2"/>
        <v>4.397940009</v>
      </c>
    </row>
    <row r="6">
      <c r="A6" s="3" t="s">
        <v>51</v>
      </c>
      <c r="B6" s="3">
        <v>1.5</v>
      </c>
      <c r="C6" s="3">
        <v>-4.8</v>
      </c>
      <c r="D6" s="3">
        <v>-0.21</v>
      </c>
      <c r="E6" s="3" t="s">
        <v>52</v>
      </c>
      <c r="F6" s="3">
        <v>38700.0</v>
      </c>
      <c r="G6" s="3">
        <v>22900.0</v>
      </c>
      <c r="H6" s="3">
        <v>12.6</v>
      </c>
      <c r="I6" s="4">
        <f t="shared" si="1"/>
        <v>4.8</v>
      </c>
      <c r="J6" s="5">
        <f t="shared" si="2"/>
        <v>4.587710965</v>
      </c>
    </row>
    <row r="7">
      <c r="A7" s="3" t="s">
        <v>36</v>
      </c>
      <c r="B7" s="3">
        <v>0.86</v>
      </c>
      <c r="C7" s="3">
        <v>-0.641</v>
      </c>
      <c r="D7" s="3">
        <v>1.44</v>
      </c>
      <c r="E7" s="3" t="s">
        <v>37</v>
      </c>
      <c r="F7" s="3">
        <v>439.0</v>
      </c>
      <c r="G7" s="3">
        <v>3900.0</v>
      </c>
      <c r="H7" s="3">
        <v>1.16</v>
      </c>
      <c r="I7" s="4">
        <f t="shared" si="1"/>
        <v>0.641</v>
      </c>
      <c r="J7" s="5">
        <f t="shared" si="2"/>
        <v>2.64246452</v>
      </c>
    </row>
    <row r="8">
      <c r="A8" s="3" t="s">
        <v>67</v>
      </c>
      <c r="B8" s="3">
        <v>1.86</v>
      </c>
      <c r="C8" s="3">
        <v>-0.67</v>
      </c>
      <c r="D8" s="3">
        <v>-0.19</v>
      </c>
      <c r="E8" s="3" t="s">
        <v>68</v>
      </c>
      <c r="F8" s="3">
        <v>594.0</v>
      </c>
      <c r="G8" s="3">
        <v>15540.0</v>
      </c>
      <c r="H8" s="3">
        <v>6.1</v>
      </c>
      <c r="I8" s="4">
        <f t="shared" si="1"/>
        <v>0.67</v>
      </c>
      <c r="J8" s="5">
        <f t="shared" si="2"/>
        <v>2.773786445</v>
      </c>
    </row>
    <row r="9">
      <c r="A9" s="3" t="s">
        <v>65</v>
      </c>
      <c r="B9" s="3">
        <v>1.69</v>
      </c>
      <c r="C9" s="3">
        <v>-6.89</v>
      </c>
      <c r="D9" s="3">
        <v>-0.18</v>
      </c>
      <c r="E9" s="3" t="s">
        <v>66</v>
      </c>
      <c r="F9" s="3">
        <v>537000.0</v>
      </c>
      <c r="G9" s="3">
        <v>27500.0</v>
      </c>
      <c r="H9" s="3">
        <v>40.0</v>
      </c>
      <c r="I9" s="4">
        <f t="shared" si="1"/>
        <v>6.89</v>
      </c>
      <c r="J9" s="5">
        <f t="shared" si="2"/>
        <v>5.729974286</v>
      </c>
    </row>
    <row r="10">
      <c r="A10" s="3" t="s">
        <v>76</v>
      </c>
      <c r="B10" s="3">
        <v>0.01</v>
      </c>
      <c r="C10" s="3">
        <v>4.38</v>
      </c>
      <c r="D10" s="3">
        <v>0.71</v>
      </c>
      <c r="E10" s="3" t="s">
        <v>11</v>
      </c>
      <c r="F10" s="3">
        <v>1.51</v>
      </c>
      <c r="G10" s="3">
        <v>5790.0</v>
      </c>
      <c r="H10" s="3">
        <v>1.1</v>
      </c>
      <c r="I10" s="4">
        <f t="shared" si="1"/>
        <v>-4.38</v>
      </c>
      <c r="J10" s="5">
        <f t="shared" si="2"/>
        <v>0.1789769473</v>
      </c>
    </row>
    <row r="11">
      <c r="A11" s="3" t="s">
        <v>77</v>
      </c>
      <c r="B11" s="3">
        <v>1.34</v>
      </c>
      <c r="C11" s="3">
        <v>5.71</v>
      </c>
      <c r="D11" s="3">
        <v>0.88</v>
      </c>
      <c r="E11" s="3" t="s">
        <v>78</v>
      </c>
      <c r="F11" s="3">
        <v>0.498</v>
      </c>
      <c r="G11" s="3">
        <v>5260.0</v>
      </c>
      <c r="H11" s="3">
        <v>0.907</v>
      </c>
      <c r="I11" s="4">
        <f t="shared" si="1"/>
        <v>-5.71</v>
      </c>
      <c r="J11" s="5">
        <f t="shared" si="2"/>
        <v>-0.3027706572</v>
      </c>
    </row>
    <row r="12">
      <c r="A12" s="3" t="s">
        <v>32</v>
      </c>
      <c r="B12" s="3">
        <v>0.76</v>
      </c>
      <c r="C12" s="3">
        <v>2.22</v>
      </c>
      <c r="D12" s="3">
        <v>0.22</v>
      </c>
      <c r="E12" s="3" t="s">
        <v>33</v>
      </c>
      <c r="F12" s="3">
        <v>10.6</v>
      </c>
      <c r="G12" s="3">
        <v>6900.0</v>
      </c>
      <c r="H12" s="3">
        <v>1.79</v>
      </c>
      <c r="I12" s="4">
        <f t="shared" si="1"/>
        <v>-2.22</v>
      </c>
      <c r="J12" s="5">
        <f t="shared" si="2"/>
        <v>1.025305865</v>
      </c>
    </row>
    <row r="13">
      <c r="A13" s="3" t="s">
        <v>72</v>
      </c>
      <c r="B13" s="3">
        <v>2.45</v>
      </c>
      <c r="C13" s="3">
        <v>-7.0</v>
      </c>
      <c r="D13" s="3">
        <v>-0.087</v>
      </c>
      <c r="E13" s="3" t="s">
        <v>73</v>
      </c>
      <c r="F13" s="3">
        <v>105000.0</v>
      </c>
      <c r="G13" s="3">
        <v>15000.0</v>
      </c>
      <c r="H13" s="3">
        <v>19.2</v>
      </c>
      <c r="I13" s="4">
        <f t="shared" si="1"/>
        <v>7</v>
      </c>
      <c r="J13" s="5">
        <f t="shared" si="2"/>
        <v>5.021189299</v>
      </c>
    </row>
    <row r="14">
      <c r="A14" s="3" t="s">
        <v>38</v>
      </c>
      <c r="B14" s="3">
        <v>0.96</v>
      </c>
      <c r="C14" s="3">
        <v>-5.28</v>
      </c>
      <c r="D14" s="3">
        <v>1.83</v>
      </c>
      <c r="E14" s="3" t="s">
        <v>39</v>
      </c>
      <c r="F14" s="3">
        <v>75900.0</v>
      </c>
      <c r="G14" s="3">
        <v>3660.0</v>
      </c>
      <c r="H14" s="3">
        <v>11.0</v>
      </c>
      <c r="I14" s="4">
        <f t="shared" si="1"/>
        <v>5.28</v>
      </c>
      <c r="J14" s="5">
        <f t="shared" si="2"/>
        <v>4.880241776</v>
      </c>
    </row>
    <row r="15">
      <c r="A15" s="3" t="s">
        <v>17</v>
      </c>
      <c r="B15" s="3">
        <v>-0.05</v>
      </c>
      <c r="C15" s="3">
        <v>-0.3</v>
      </c>
      <c r="D15" s="3">
        <v>1.23</v>
      </c>
      <c r="E15" s="3" t="s">
        <v>18</v>
      </c>
      <c r="F15" s="3">
        <v>170.0</v>
      </c>
      <c r="G15" s="3">
        <v>4290.0</v>
      </c>
      <c r="H15" s="3">
        <v>1.08</v>
      </c>
      <c r="I15" s="4">
        <f t="shared" si="1"/>
        <v>0.3</v>
      </c>
      <c r="J15" s="5">
        <f t="shared" si="2"/>
        <v>2.230448921</v>
      </c>
    </row>
    <row r="16">
      <c r="A16" s="3" t="s">
        <v>79</v>
      </c>
      <c r="B16" s="3">
        <v>9.53</v>
      </c>
      <c r="C16" s="3">
        <v>13.2</v>
      </c>
      <c r="D16" s="3">
        <v>1.71</v>
      </c>
      <c r="E16" s="3" t="s">
        <v>80</v>
      </c>
      <c r="F16" s="3">
        <v>0.0035</v>
      </c>
      <c r="G16" s="3">
        <v>3130.0</v>
      </c>
      <c r="H16" s="3">
        <v>0.144</v>
      </c>
      <c r="I16" s="4">
        <f t="shared" si="1"/>
        <v>-13.2</v>
      </c>
      <c r="J16" s="5">
        <f t="shared" si="2"/>
        <v>-2.455931956</v>
      </c>
    </row>
    <row r="17">
      <c r="A17" s="3" t="s">
        <v>59</v>
      </c>
      <c r="B17" s="3">
        <v>1.64</v>
      </c>
      <c r="C17" s="3">
        <v>-2.78</v>
      </c>
      <c r="D17" s="3">
        <v>-0.21</v>
      </c>
      <c r="E17" s="3" t="s">
        <v>60</v>
      </c>
      <c r="F17" s="3">
        <v>9210.0</v>
      </c>
      <c r="G17" s="3">
        <v>21800.0</v>
      </c>
      <c r="H17" s="3">
        <v>7.7</v>
      </c>
      <c r="I17" s="4">
        <f t="shared" si="1"/>
        <v>2.78</v>
      </c>
      <c r="J17" s="5">
        <f t="shared" si="2"/>
        <v>3.96425963</v>
      </c>
    </row>
    <row r="18">
      <c r="A18" s="3" t="s">
        <v>28</v>
      </c>
      <c r="B18" s="3">
        <v>0.5</v>
      </c>
      <c r="C18" s="3">
        <v>-5.85</v>
      </c>
      <c r="D18" s="3">
        <v>1.85</v>
      </c>
      <c r="E18" s="3" t="s">
        <v>29</v>
      </c>
      <c r="F18" s="3">
        <v>126000.0</v>
      </c>
      <c r="G18" s="3">
        <v>3600.0</v>
      </c>
      <c r="H18" s="3">
        <v>16.5</v>
      </c>
      <c r="I18" s="4">
        <f t="shared" si="1"/>
        <v>5.85</v>
      </c>
      <c r="J18" s="5">
        <f t="shared" si="2"/>
        <v>5.100370545</v>
      </c>
    </row>
    <row r="19">
      <c r="A19" s="3" t="s">
        <v>14</v>
      </c>
      <c r="B19" s="3">
        <v>-0.74</v>
      </c>
      <c r="C19" s="3">
        <v>-5.71</v>
      </c>
      <c r="D19" s="3">
        <v>0.15</v>
      </c>
      <c r="E19" s="3" t="s">
        <v>15</v>
      </c>
      <c r="F19" s="3">
        <v>10700.0</v>
      </c>
      <c r="G19" s="3">
        <v>7400.0</v>
      </c>
      <c r="H19" s="3">
        <v>8.0</v>
      </c>
      <c r="I19" s="4">
        <f t="shared" si="1"/>
        <v>5.71</v>
      </c>
      <c r="J19" s="5">
        <f t="shared" si="2"/>
        <v>4.029383778</v>
      </c>
    </row>
    <row r="20">
      <c r="A20" s="3" t="s">
        <v>21</v>
      </c>
      <c r="B20" s="3">
        <v>0.08</v>
      </c>
      <c r="C20" s="3">
        <v>0.296</v>
      </c>
      <c r="D20" s="3">
        <v>0.8</v>
      </c>
      <c r="E20" s="3" t="s">
        <v>18</v>
      </c>
      <c r="F20" s="3">
        <v>78.7</v>
      </c>
      <c r="G20" s="3">
        <v>4970.0</v>
      </c>
      <c r="H20" s="3">
        <v>2.57</v>
      </c>
      <c r="I20" s="4">
        <f t="shared" si="1"/>
        <v>-0.296</v>
      </c>
      <c r="J20" s="5">
        <f t="shared" si="2"/>
        <v>1.895974732</v>
      </c>
    </row>
    <row r="21">
      <c r="A21" s="3" t="s">
        <v>55</v>
      </c>
      <c r="B21" s="3">
        <v>1.62</v>
      </c>
      <c r="C21" s="3">
        <v>0.986</v>
      </c>
      <c r="D21" s="3">
        <v>0.03</v>
      </c>
      <c r="E21" s="3" t="s">
        <v>56</v>
      </c>
      <c r="F21" s="6">
        <v>53.4</v>
      </c>
      <c r="G21" s="3">
        <v>10300.0</v>
      </c>
      <c r="H21" s="3">
        <v>2.76</v>
      </c>
      <c r="I21" s="4">
        <f t="shared" si="1"/>
        <v>-0.986</v>
      </c>
      <c r="J21" s="5">
        <f t="shared" si="2"/>
        <v>1.727541257</v>
      </c>
    </row>
    <row r="22">
      <c r="A22" s="3" t="s">
        <v>45</v>
      </c>
      <c r="B22" s="3">
        <v>1.25</v>
      </c>
      <c r="C22" s="3">
        <v>-8.38</v>
      </c>
      <c r="D22" s="3">
        <v>0.09</v>
      </c>
      <c r="E22" s="3" t="s">
        <v>46</v>
      </c>
      <c r="F22" s="3">
        <v>196000.0</v>
      </c>
      <c r="G22" s="3">
        <v>8525.0</v>
      </c>
      <c r="H22" s="3">
        <v>19.0</v>
      </c>
      <c r="I22" s="4">
        <f t="shared" si="1"/>
        <v>8.38</v>
      </c>
      <c r="J22" s="5">
        <f t="shared" si="2"/>
        <v>5.292256071</v>
      </c>
    </row>
    <row r="23">
      <c r="A23" s="3" t="s">
        <v>108</v>
      </c>
      <c r="B23" s="3">
        <v>14.8</v>
      </c>
      <c r="C23" s="3">
        <v>17.0</v>
      </c>
      <c r="D23" s="3">
        <v>2.08</v>
      </c>
      <c r="E23" s="3" t="s">
        <v>109</v>
      </c>
      <c r="F23" s="3">
        <v>6.5E-4</v>
      </c>
      <c r="G23" s="3">
        <v>2840.0</v>
      </c>
      <c r="H23" s="3">
        <v>0.09</v>
      </c>
      <c r="I23" s="4">
        <f t="shared" si="1"/>
        <v>-17</v>
      </c>
      <c r="J23" s="5">
        <f t="shared" si="2"/>
        <v>-3.187086643</v>
      </c>
    </row>
    <row r="24">
      <c r="A24" s="3" t="s">
        <v>61</v>
      </c>
      <c r="B24" s="3">
        <v>1.65</v>
      </c>
      <c r="C24" s="3">
        <v>-1.42</v>
      </c>
      <c r="D24" s="3">
        <v>-0.13</v>
      </c>
      <c r="E24" s="3" t="s">
        <v>62</v>
      </c>
      <c r="F24" s="3">
        <v>700.0</v>
      </c>
      <c r="G24" s="3">
        <v>13800.0</v>
      </c>
      <c r="H24" s="3">
        <v>5.0</v>
      </c>
      <c r="I24" s="4">
        <f t="shared" si="1"/>
        <v>1.42</v>
      </c>
      <c r="J24" s="5">
        <f t="shared" si="2"/>
        <v>2.84509804</v>
      </c>
    </row>
    <row r="25">
      <c r="A25" s="3" t="s">
        <v>90</v>
      </c>
      <c r="B25" s="3">
        <v>3.73</v>
      </c>
      <c r="C25" s="3">
        <v>6.19</v>
      </c>
      <c r="D25" s="3">
        <v>0.887</v>
      </c>
      <c r="E25" s="3" t="s">
        <v>91</v>
      </c>
      <c r="F25" s="3">
        <v>0.34</v>
      </c>
      <c r="G25" s="3">
        <v>5080.0</v>
      </c>
      <c r="H25" s="3">
        <v>0.82</v>
      </c>
      <c r="I25" s="4">
        <f t="shared" si="1"/>
        <v>-6.19</v>
      </c>
      <c r="J25" s="5">
        <f t="shared" si="2"/>
        <v>-0.468521083</v>
      </c>
    </row>
    <row r="26">
      <c r="A26" s="3" t="s">
        <v>43</v>
      </c>
      <c r="B26" s="3">
        <v>1.16</v>
      </c>
      <c r="C26" s="3">
        <v>1.72</v>
      </c>
      <c r="D26" s="3">
        <v>0.09</v>
      </c>
      <c r="E26" s="3" t="s">
        <v>44</v>
      </c>
      <c r="F26" s="3">
        <v>16.63</v>
      </c>
      <c r="G26" s="3">
        <v>8590.0</v>
      </c>
      <c r="H26" s="3">
        <v>1.92</v>
      </c>
      <c r="I26" s="4">
        <f t="shared" si="1"/>
        <v>-1.72</v>
      </c>
      <c r="J26" s="5">
        <f t="shared" si="2"/>
        <v>1.220892249</v>
      </c>
    </row>
    <row r="27">
      <c r="A27" s="3" t="s">
        <v>57</v>
      </c>
      <c r="B27" s="3">
        <v>1.64</v>
      </c>
      <c r="C27" s="3">
        <v>-0.52</v>
      </c>
      <c r="D27" s="3">
        <v>1.59</v>
      </c>
      <c r="E27" s="3" t="s">
        <v>58</v>
      </c>
      <c r="F27" s="3">
        <v>758.0</v>
      </c>
      <c r="G27" s="3">
        <v>3690.0</v>
      </c>
      <c r="H27" s="3">
        <v>1.5</v>
      </c>
      <c r="I27" s="4">
        <f t="shared" si="1"/>
        <v>0.52</v>
      </c>
      <c r="J27" s="5">
        <f t="shared" si="2"/>
        <v>2.879669206</v>
      </c>
    </row>
    <row r="28">
      <c r="A28" s="3" t="s">
        <v>112</v>
      </c>
      <c r="B28" s="3">
        <v>13.1</v>
      </c>
      <c r="C28" s="3">
        <v>15.3</v>
      </c>
      <c r="D28" s="3">
        <v>1.9</v>
      </c>
      <c r="E28" s="3" t="s">
        <v>113</v>
      </c>
      <c r="F28" s="3">
        <v>0.0017</v>
      </c>
      <c r="G28" s="3">
        <v>2950.0</v>
      </c>
      <c r="H28" s="3">
        <v>0.113</v>
      </c>
      <c r="I28" s="4">
        <f t="shared" si="1"/>
        <v>-15.3</v>
      </c>
      <c r="J28" s="5">
        <f t="shared" si="2"/>
        <v>-2.769551079</v>
      </c>
    </row>
    <row r="29">
      <c r="A29" s="3" t="s">
        <v>105</v>
      </c>
      <c r="B29" s="3">
        <v>8.08</v>
      </c>
      <c r="C29" s="3">
        <v>10.3</v>
      </c>
      <c r="D29" s="3">
        <v>1.56</v>
      </c>
      <c r="E29" s="3" t="s">
        <v>106</v>
      </c>
      <c r="F29" s="3">
        <v>0.022</v>
      </c>
      <c r="G29" s="3">
        <v>3610.0</v>
      </c>
      <c r="H29" s="3">
        <v>0.38</v>
      </c>
      <c r="I29" s="4">
        <f t="shared" si="1"/>
        <v>-10.3</v>
      </c>
      <c r="J29" s="5">
        <f t="shared" si="2"/>
        <v>-1.657577319</v>
      </c>
    </row>
    <row r="30">
      <c r="A30" s="3" t="s">
        <v>107</v>
      </c>
      <c r="B30" s="3">
        <v>11.1</v>
      </c>
      <c r="C30" s="3">
        <v>13.3</v>
      </c>
      <c r="D30" s="3">
        <v>1.8</v>
      </c>
      <c r="E30" s="3" t="s">
        <v>104</v>
      </c>
      <c r="F30" s="3">
        <v>8.5E-4</v>
      </c>
      <c r="G30" s="3">
        <v>3300.0</v>
      </c>
      <c r="H30" s="3">
        <v>0.15</v>
      </c>
      <c r="I30" s="4">
        <f t="shared" si="1"/>
        <v>-13.3</v>
      </c>
      <c r="J30" s="5">
        <f t="shared" si="2"/>
        <v>-3.070581074</v>
      </c>
    </row>
    <row r="31">
      <c r="A31" s="3" t="s">
        <v>30</v>
      </c>
      <c r="B31" s="3">
        <v>0.61</v>
      </c>
      <c r="C31" s="3">
        <v>-4.9</v>
      </c>
      <c r="D31" s="3">
        <v>-0.23</v>
      </c>
      <c r="E31" s="3" t="s">
        <v>31</v>
      </c>
      <c r="F31" s="3">
        <v>31600.0</v>
      </c>
      <c r="G31" s="3">
        <v>25000.0</v>
      </c>
      <c r="H31" s="3">
        <v>12.0</v>
      </c>
      <c r="I31" s="4">
        <f t="shared" si="1"/>
        <v>4.9</v>
      </c>
      <c r="J31" s="5">
        <f t="shared" si="2"/>
        <v>4.499687083</v>
      </c>
    </row>
    <row r="32">
      <c r="A32" s="3" t="s">
        <v>118</v>
      </c>
      <c r="B32" s="3">
        <v>8.85</v>
      </c>
      <c r="C32" s="3">
        <v>10.9</v>
      </c>
      <c r="D32" s="3">
        <v>1.57</v>
      </c>
      <c r="E32" s="3" t="s">
        <v>106</v>
      </c>
      <c r="F32" s="3">
        <v>0.012</v>
      </c>
      <c r="G32" s="3">
        <v>3570.0</v>
      </c>
      <c r="H32" s="3">
        <v>0.281</v>
      </c>
      <c r="I32" s="4">
        <f t="shared" si="1"/>
        <v>-10.9</v>
      </c>
      <c r="J32" s="5">
        <f t="shared" si="2"/>
        <v>-1.920818754</v>
      </c>
    </row>
    <row r="33">
      <c r="A33" s="3" t="s">
        <v>121</v>
      </c>
      <c r="B33" s="3">
        <v>9.59</v>
      </c>
      <c r="C33" s="3">
        <v>11.76</v>
      </c>
      <c r="D33" s="3">
        <v>1.65</v>
      </c>
      <c r="E33" s="3" t="s">
        <v>122</v>
      </c>
      <c r="F33" s="3">
        <v>0.01</v>
      </c>
      <c r="G33" s="3">
        <v>3180.0</v>
      </c>
      <c r="H33" s="3">
        <v>0.271</v>
      </c>
      <c r="I33" s="4">
        <f t="shared" si="1"/>
        <v>-11.76</v>
      </c>
      <c r="J33" s="5">
        <f t="shared" si="2"/>
        <v>-2</v>
      </c>
    </row>
    <row r="34">
      <c r="A34" s="3" t="s">
        <v>123</v>
      </c>
      <c r="B34" s="3">
        <v>11.4</v>
      </c>
      <c r="C34" s="3">
        <v>13.46</v>
      </c>
      <c r="D34" s="3">
        <v>1.8</v>
      </c>
      <c r="E34" s="3" t="s">
        <v>124</v>
      </c>
      <c r="F34" s="3">
        <v>0.0034</v>
      </c>
      <c r="G34" s="3">
        <v>2890.0</v>
      </c>
      <c r="H34" s="3">
        <v>0.176</v>
      </c>
      <c r="I34" s="4">
        <f t="shared" si="1"/>
        <v>-13.46</v>
      </c>
      <c r="J34" s="5">
        <f t="shared" si="2"/>
        <v>-2.468521083</v>
      </c>
    </row>
    <row r="35">
      <c r="A35" s="3" t="s">
        <v>119</v>
      </c>
      <c r="B35" s="3">
        <v>6.67</v>
      </c>
      <c r="C35" s="3">
        <v>8.69</v>
      </c>
      <c r="D35" s="3">
        <v>1.4</v>
      </c>
      <c r="E35" s="3" t="s">
        <v>120</v>
      </c>
      <c r="F35" s="3">
        <v>0.072</v>
      </c>
      <c r="G35" s="3">
        <v>3800.0</v>
      </c>
      <c r="H35" s="3">
        <v>0.6</v>
      </c>
      <c r="I35" s="4">
        <f t="shared" si="1"/>
        <v>-8.69</v>
      </c>
      <c r="J35" s="5">
        <f t="shared" si="2"/>
        <v>-1.142667504</v>
      </c>
    </row>
    <row r="36">
      <c r="A36" s="3" t="s">
        <v>92</v>
      </c>
      <c r="B36" s="3">
        <v>7.34</v>
      </c>
      <c r="C36" s="3">
        <v>9.75</v>
      </c>
      <c r="D36" s="3">
        <v>1.5</v>
      </c>
      <c r="E36" s="3" t="s">
        <v>93</v>
      </c>
      <c r="F36" s="3">
        <v>0.0367</v>
      </c>
      <c r="G36" s="3">
        <v>3690.0</v>
      </c>
      <c r="H36" s="3">
        <v>0.486</v>
      </c>
      <c r="I36" s="4">
        <f t="shared" si="1"/>
        <v>-9.75</v>
      </c>
      <c r="J36" s="5">
        <f t="shared" si="2"/>
        <v>-1.435333936</v>
      </c>
    </row>
    <row r="37">
      <c r="A37" s="3" t="s">
        <v>83</v>
      </c>
      <c r="B37" s="3">
        <v>7.47</v>
      </c>
      <c r="C37" s="3">
        <v>10.4</v>
      </c>
      <c r="D37" s="3">
        <v>1.44</v>
      </c>
      <c r="E37" s="3" t="s">
        <v>84</v>
      </c>
      <c r="F37" s="3">
        <v>0.0195</v>
      </c>
      <c r="G37" s="3">
        <v>3600.0</v>
      </c>
      <c r="H37" s="3">
        <v>0.39</v>
      </c>
      <c r="I37" s="4">
        <f t="shared" si="1"/>
        <v>-10.4</v>
      </c>
      <c r="J37" s="5">
        <f t="shared" si="2"/>
        <v>-1.709965389</v>
      </c>
    </row>
    <row r="38">
      <c r="A38" s="3" t="s">
        <v>86</v>
      </c>
      <c r="B38" s="3">
        <v>12.5</v>
      </c>
      <c r="C38" s="3">
        <v>15.4</v>
      </c>
      <c r="D38" s="3">
        <v>1.87</v>
      </c>
      <c r="E38" s="3" t="s">
        <v>75</v>
      </c>
      <c r="F38" s="3">
        <v>6.0E-5</v>
      </c>
      <c r="G38" s="3">
        <v>2670.0</v>
      </c>
      <c r="H38" s="3">
        <v>0.102</v>
      </c>
      <c r="I38" s="4">
        <f t="shared" si="1"/>
        <v>-15.4</v>
      </c>
      <c r="J38" s="5">
        <f t="shared" si="2"/>
        <v>-4.22184875</v>
      </c>
    </row>
    <row r="39">
      <c r="A39" s="3" t="s">
        <v>114</v>
      </c>
      <c r="B39" s="3">
        <v>9.86</v>
      </c>
      <c r="C39" s="3">
        <v>12.0</v>
      </c>
      <c r="D39" s="3">
        <v>1.57</v>
      </c>
      <c r="E39" s="3" t="s">
        <v>115</v>
      </c>
      <c r="F39" s="3">
        <v>0.0088</v>
      </c>
      <c r="G39" s="3">
        <v>3150.0</v>
      </c>
      <c r="H39" s="3">
        <v>0.26</v>
      </c>
      <c r="I39" s="4">
        <f t="shared" si="1"/>
        <v>-12</v>
      </c>
      <c r="J39" s="5">
        <f t="shared" si="2"/>
        <v>-2.055517328</v>
      </c>
    </row>
    <row r="40">
      <c r="A40" s="3" t="s">
        <v>63</v>
      </c>
      <c r="B40" s="3">
        <v>1.69</v>
      </c>
      <c r="C40" s="3">
        <v>-1.03</v>
      </c>
      <c r="D40" s="3">
        <v>0.0</v>
      </c>
      <c r="E40" s="3" t="s">
        <v>64</v>
      </c>
      <c r="F40" s="3">
        <v>288.0</v>
      </c>
      <c r="G40" s="3">
        <v>8870.0</v>
      </c>
      <c r="H40" s="3">
        <v>3.5</v>
      </c>
      <c r="I40" s="4">
        <f t="shared" si="1"/>
        <v>1.03</v>
      </c>
      <c r="J40" s="5">
        <f t="shared" si="2"/>
        <v>2.459392488</v>
      </c>
    </row>
    <row r="41">
      <c r="A41" s="3" t="s">
        <v>47</v>
      </c>
      <c r="B41" s="3">
        <v>1.25</v>
      </c>
      <c r="C41" s="6">
        <v>-3.92</v>
      </c>
      <c r="D41" s="3">
        <v>-0.23</v>
      </c>
      <c r="E41" s="3" t="s">
        <v>48</v>
      </c>
      <c r="F41" s="3">
        <v>34000.0</v>
      </c>
      <c r="G41" s="3">
        <v>27000.0</v>
      </c>
      <c r="H41" s="3">
        <v>16.0</v>
      </c>
      <c r="I41" s="4">
        <f t="shared" si="1"/>
        <v>3.92</v>
      </c>
      <c r="J41" s="5">
        <f t="shared" si="2"/>
        <v>4.531478917</v>
      </c>
    </row>
    <row r="42">
      <c r="A42" s="3" t="s">
        <v>70</v>
      </c>
      <c r="B42" s="3">
        <v>2.05</v>
      </c>
      <c r="C42" s="3">
        <v>-2.17</v>
      </c>
      <c r="D42" s="3">
        <v>-0.204</v>
      </c>
      <c r="E42" s="3" t="s">
        <v>71</v>
      </c>
      <c r="F42" s="3">
        <v>3300.0</v>
      </c>
      <c r="G42" s="3">
        <v>18890.0</v>
      </c>
      <c r="H42" s="3">
        <v>7.8</v>
      </c>
      <c r="I42" s="4">
        <f t="shared" si="1"/>
        <v>2.17</v>
      </c>
      <c r="J42" s="5">
        <f t="shared" si="2"/>
        <v>3.51851394</v>
      </c>
    </row>
    <row r="43">
      <c r="A43" s="3" t="s">
        <v>69</v>
      </c>
      <c r="B43" s="3">
        <v>1.94</v>
      </c>
      <c r="C43" s="3">
        <v>-1.76</v>
      </c>
      <c r="D43" s="3">
        <v>-0.2</v>
      </c>
      <c r="E43" s="3" t="s">
        <v>68</v>
      </c>
      <c r="F43" s="3">
        <v>2200.0</v>
      </c>
      <c r="G43" s="3">
        <v>17700.0</v>
      </c>
      <c r="H43" s="3">
        <v>5.91</v>
      </c>
      <c r="I43" s="4">
        <f t="shared" si="1"/>
        <v>1.76</v>
      </c>
      <c r="J43" s="5">
        <f t="shared" si="2"/>
        <v>3.342422681</v>
      </c>
    </row>
    <row r="44">
      <c r="A44" s="3" t="s">
        <v>42</v>
      </c>
      <c r="B44" s="3">
        <v>1.14</v>
      </c>
      <c r="C44" s="3">
        <v>1.08</v>
      </c>
      <c r="D44" s="3">
        <v>1.0</v>
      </c>
      <c r="E44" s="3" t="s">
        <v>18</v>
      </c>
      <c r="F44" s="3">
        <v>32.7</v>
      </c>
      <c r="G44" s="3">
        <v>4590.0</v>
      </c>
      <c r="H44" s="3">
        <v>1.91</v>
      </c>
      <c r="I44" s="4">
        <f t="shared" si="1"/>
        <v>-1.08</v>
      </c>
      <c r="J44" s="5">
        <f t="shared" si="2"/>
        <v>1.514547753</v>
      </c>
    </row>
    <row r="45">
      <c r="A45" s="3" t="s">
        <v>24</v>
      </c>
      <c r="B45" s="3">
        <v>0.38</v>
      </c>
      <c r="C45" s="3">
        <v>2.66</v>
      </c>
      <c r="D45" s="3">
        <v>0.42</v>
      </c>
      <c r="E45" s="3" t="s">
        <v>100</v>
      </c>
      <c r="F45" s="3">
        <v>6.93</v>
      </c>
      <c r="G45" s="3">
        <v>6530.0</v>
      </c>
      <c r="H45" s="3">
        <v>1.5</v>
      </c>
      <c r="I45" s="4">
        <f t="shared" si="1"/>
        <v>-2.66</v>
      </c>
      <c r="J45" s="5">
        <f t="shared" si="2"/>
        <v>0.8407332346</v>
      </c>
    </row>
    <row r="46">
      <c r="A46" s="7" t="s">
        <v>74</v>
      </c>
      <c r="B46" s="3">
        <v>11.1</v>
      </c>
      <c r="C46" s="3">
        <v>15.5</v>
      </c>
      <c r="D46" s="3">
        <v>1.82</v>
      </c>
      <c r="E46" s="3" t="s">
        <v>75</v>
      </c>
      <c r="F46" s="3">
        <v>0.0017</v>
      </c>
      <c r="G46" s="3">
        <v>3040.0</v>
      </c>
      <c r="H46" s="3">
        <v>0.122</v>
      </c>
      <c r="I46" s="4">
        <f t="shared" si="1"/>
        <v>-15.5</v>
      </c>
      <c r="J46" s="5">
        <f t="shared" si="2"/>
        <v>-2.769551079</v>
      </c>
    </row>
    <row r="47">
      <c r="A47" s="3" t="s">
        <v>49</v>
      </c>
      <c r="B47" s="3">
        <v>1.39</v>
      </c>
      <c r="C47" s="3">
        <v>-0.57</v>
      </c>
      <c r="D47" s="3">
        <v>0.86</v>
      </c>
      <c r="E47" s="3" t="s">
        <v>50</v>
      </c>
      <c r="F47" s="3">
        <v>316.0</v>
      </c>
      <c r="G47" s="3">
        <v>11700.0</v>
      </c>
      <c r="H47" s="3">
        <v>3.8</v>
      </c>
      <c r="I47" s="4">
        <f t="shared" si="1"/>
        <v>0.57</v>
      </c>
      <c r="J47" s="5">
        <f t="shared" si="2"/>
        <v>2.499687083</v>
      </c>
    </row>
    <row r="48">
      <c r="A48" s="3" t="s">
        <v>22</v>
      </c>
      <c r="B48" s="3">
        <v>0.13</v>
      </c>
      <c r="C48" s="3">
        <v>-7.84</v>
      </c>
      <c r="D48" s="3">
        <v>-0.03</v>
      </c>
      <c r="E48" s="3" t="s">
        <v>23</v>
      </c>
      <c r="F48" s="3">
        <v>120000.0</v>
      </c>
      <c r="G48" s="3">
        <v>12100.0</v>
      </c>
      <c r="H48" s="3">
        <v>21.0</v>
      </c>
      <c r="I48" s="4">
        <f t="shared" si="1"/>
        <v>7.84</v>
      </c>
      <c r="J48" s="5">
        <f t="shared" si="2"/>
        <v>5.079181246</v>
      </c>
    </row>
    <row r="49">
      <c r="A49" s="3" t="s">
        <v>16</v>
      </c>
      <c r="B49" s="3">
        <v>-0.27</v>
      </c>
      <c r="C49" s="3">
        <v>4.38</v>
      </c>
      <c r="D49" s="3">
        <v>0.71</v>
      </c>
      <c r="E49" s="3" t="s">
        <v>11</v>
      </c>
      <c r="F49" s="3">
        <v>1.51</v>
      </c>
      <c r="G49" s="3">
        <v>5790.0</v>
      </c>
      <c r="H49" s="3">
        <v>1.08</v>
      </c>
      <c r="I49" s="4">
        <f t="shared" si="1"/>
        <v>-4.38</v>
      </c>
      <c r="J49" s="5">
        <f t="shared" si="2"/>
        <v>0.1789769473</v>
      </c>
    </row>
    <row r="50">
      <c r="A50" s="3" t="s">
        <v>94</v>
      </c>
      <c r="B50" s="3">
        <v>11.1</v>
      </c>
      <c r="C50" s="3">
        <v>13.5</v>
      </c>
      <c r="D50" s="3">
        <v>1.59</v>
      </c>
      <c r="E50" s="3" t="s">
        <v>95</v>
      </c>
      <c r="F50" s="3">
        <v>0.00362</v>
      </c>
      <c r="G50" s="3">
        <v>3190.0</v>
      </c>
      <c r="H50" s="3">
        <v>0.168</v>
      </c>
      <c r="I50" s="4">
        <f t="shared" si="1"/>
        <v>-13.5</v>
      </c>
      <c r="J50" s="5">
        <f t="shared" si="2"/>
        <v>-2.441291429</v>
      </c>
    </row>
    <row r="51">
      <c r="A51" s="3" t="s">
        <v>87</v>
      </c>
      <c r="B51" s="3">
        <v>10.4</v>
      </c>
      <c r="C51" s="3">
        <v>13.1</v>
      </c>
      <c r="D51" s="3">
        <v>1.76</v>
      </c>
      <c r="E51" s="3" t="s">
        <v>88</v>
      </c>
      <c r="F51" s="3">
        <v>0.0038</v>
      </c>
      <c r="G51" s="3">
        <v>3340.0</v>
      </c>
      <c r="H51" s="3">
        <v>0.17</v>
      </c>
      <c r="I51" s="4">
        <f t="shared" si="1"/>
        <v>-13.1</v>
      </c>
      <c r="J51" s="5">
        <f t="shared" si="2"/>
        <v>-2.420216403</v>
      </c>
    </row>
    <row r="52">
      <c r="A52" s="3" t="s">
        <v>89</v>
      </c>
      <c r="B52" s="3">
        <v>12.3</v>
      </c>
      <c r="C52" s="3">
        <v>14.8</v>
      </c>
      <c r="D52" s="3">
        <v>1.92</v>
      </c>
      <c r="E52" s="3" t="s">
        <v>75</v>
      </c>
      <c r="F52" s="3">
        <v>0.0018</v>
      </c>
      <c r="G52" s="3">
        <v>2800.0</v>
      </c>
      <c r="H52" s="3">
        <v>0.136</v>
      </c>
      <c r="I52" s="4">
        <f t="shared" si="1"/>
        <v>-14.8</v>
      </c>
      <c r="J52" s="5">
        <f t="shared" si="2"/>
        <v>-2.744727495</v>
      </c>
    </row>
    <row r="53">
      <c r="A53" s="3" t="s">
        <v>53</v>
      </c>
      <c r="B53" s="3">
        <v>1.62</v>
      </c>
      <c r="C53" s="3">
        <v>-3.7</v>
      </c>
      <c r="D53" s="3">
        <v>-0.24</v>
      </c>
      <c r="E53" s="3" t="s">
        <v>54</v>
      </c>
      <c r="F53" s="3">
        <v>36300.0</v>
      </c>
      <c r="G53" s="3">
        <v>25000.0</v>
      </c>
      <c r="H53" s="3">
        <v>14.5</v>
      </c>
      <c r="I53" s="4">
        <f t="shared" si="1"/>
        <v>3.7</v>
      </c>
      <c r="J53" s="5">
        <f t="shared" si="2"/>
        <v>4.559906625</v>
      </c>
    </row>
    <row r="54">
      <c r="A54" s="3" t="s">
        <v>12</v>
      </c>
      <c r="B54" s="3">
        <v>-1.46</v>
      </c>
      <c r="C54" s="3">
        <v>1.42</v>
      </c>
      <c r="D54" s="3">
        <v>0.0</v>
      </c>
      <c r="E54" s="3" t="s">
        <v>85</v>
      </c>
      <c r="F54" s="3">
        <v>25.4</v>
      </c>
      <c r="G54" s="3">
        <v>9940.0</v>
      </c>
      <c r="H54" s="3">
        <v>2.06</v>
      </c>
      <c r="I54" s="4">
        <f t="shared" si="1"/>
        <v>-1.42</v>
      </c>
      <c r="J54" s="5">
        <f t="shared" si="2"/>
        <v>1.404833717</v>
      </c>
    </row>
    <row r="55">
      <c r="A55" s="3" t="s">
        <v>40</v>
      </c>
      <c r="B55" s="3">
        <v>0.97</v>
      </c>
      <c r="C55" s="3">
        <v>-3.55</v>
      </c>
      <c r="D55" s="3">
        <v>-0.23</v>
      </c>
      <c r="E55" s="3" t="s">
        <v>41</v>
      </c>
      <c r="F55" s="3">
        <v>20500.0</v>
      </c>
      <c r="G55" s="3">
        <v>25300.0</v>
      </c>
      <c r="H55" s="3">
        <v>11.4</v>
      </c>
      <c r="I55" s="4">
        <f t="shared" si="1"/>
        <v>3.55</v>
      </c>
      <c r="J55" s="5">
        <f t="shared" si="2"/>
        <v>4.311753861</v>
      </c>
    </row>
    <row r="56">
      <c r="A56" s="3" t="s">
        <v>101</v>
      </c>
      <c r="B56" s="3">
        <v>8.9</v>
      </c>
      <c r="C56" s="3">
        <v>11.2</v>
      </c>
      <c r="D56" s="3">
        <v>1.53</v>
      </c>
      <c r="E56" s="3" t="s">
        <v>102</v>
      </c>
      <c r="F56" s="3">
        <v>0.039</v>
      </c>
      <c r="G56" s="3">
        <v>3440.0</v>
      </c>
      <c r="H56" s="3">
        <v>0.334</v>
      </c>
      <c r="I56" s="4">
        <f t="shared" si="1"/>
        <v>-11.2</v>
      </c>
      <c r="J56" s="5">
        <f t="shared" si="2"/>
        <v>-1.408935393</v>
      </c>
    </row>
    <row r="57">
      <c r="A57" s="3" t="s">
        <v>103</v>
      </c>
      <c r="B57" s="3">
        <v>9.69</v>
      </c>
      <c r="C57" s="3">
        <v>12.0</v>
      </c>
      <c r="D57" s="3">
        <v>1.59</v>
      </c>
      <c r="E57" s="3" t="s">
        <v>104</v>
      </c>
      <c r="F57" s="3">
        <v>0.021</v>
      </c>
      <c r="G57" s="3">
        <v>3350.0</v>
      </c>
      <c r="H57" s="3">
        <v>0.248</v>
      </c>
      <c r="I57" s="4">
        <f t="shared" si="1"/>
        <v>-12</v>
      </c>
      <c r="J57" s="5">
        <f t="shared" si="2"/>
        <v>-1.677780705</v>
      </c>
    </row>
    <row r="58">
      <c r="A58" s="3" t="s">
        <v>10</v>
      </c>
      <c r="B58" s="3">
        <v>-26.7</v>
      </c>
      <c r="C58" s="3">
        <v>4.85</v>
      </c>
      <c r="D58" s="3">
        <v>0.63</v>
      </c>
      <c r="E58" s="3" t="s">
        <v>11</v>
      </c>
      <c r="F58" s="3">
        <v>1.0</v>
      </c>
      <c r="G58" s="3">
        <v>5770.0</v>
      </c>
      <c r="H58" s="3">
        <v>1.0</v>
      </c>
      <c r="I58" s="4">
        <f t="shared" si="1"/>
        <v>-4.85</v>
      </c>
      <c r="J58" s="5">
        <f t="shared" si="2"/>
        <v>0</v>
      </c>
    </row>
    <row r="59">
      <c r="A59" s="3" t="s">
        <v>110</v>
      </c>
      <c r="B59" s="3">
        <v>3.49</v>
      </c>
      <c r="C59" s="3">
        <v>5.68</v>
      </c>
      <c r="D59" s="3">
        <v>0.72</v>
      </c>
      <c r="E59" s="3" t="s">
        <v>111</v>
      </c>
      <c r="F59" s="3">
        <v>0.52</v>
      </c>
      <c r="G59" s="3">
        <v>5340.0</v>
      </c>
      <c r="H59" s="3">
        <v>0.783</v>
      </c>
      <c r="I59" s="4">
        <f t="shared" si="1"/>
        <v>-5.68</v>
      </c>
      <c r="J59" s="5">
        <f t="shared" si="2"/>
        <v>-0.2839966564</v>
      </c>
    </row>
    <row r="60">
      <c r="A60" s="3" t="s">
        <v>116</v>
      </c>
      <c r="B60" s="3">
        <v>15.4</v>
      </c>
      <c r="C60" s="3">
        <v>17.2</v>
      </c>
      <c r="D60" s="3">
        <v>1.81</v>
      </c>
      <c r="E60" s="3" t="s">
        <v>117</v>
      </c>
      <c r="F60" s="3">
        <v>7.3E-4</v>
      </c>
      <c r="G60" s="3">
        <v>2640.0</v>
      </c>
      <c r="H60" s="3">
        <v>0.089</v>
      </c>
      <c r="I60" s="4">
        <f t="shared" si="1"/>
        <v>-17.2</v>
      </c>
      <c r="J60" s="5">
        <f t="shared" si="2"/>
        <v>-3.13667714</v>
      </c>
    </row>
    <row r="61">
      <c r="A61" s="3" t="s">
        <v>19</v>
      </c>
      <c r="B61" s="3">
        <v>0.03</v>
      </c>
      <c r="C61" s="3">
        <v>0.582</v>
      </c>
      <c r="D61" s="3">
        <v>0.0</v>
      </c>
      <c r="E61" s="3" t="s">
        <v>20</v>
      </c>
      <c r="F61" s="3">
        <v>40.1</v>
      </c>
      <c r="G61" s="3">
        <v>9600.0</v>
      </c>
      <c r="H61" s="3">
        <v>2.14</v>
      </c>
      <c r="I61" s="4">
        <f t="shared" si="1"/>
        <v>-0.582</v>
      </c>
      <c r="J61" s="5">
        <f t="shared" si="2"/>
        <v>1.603144373</v>
      </c>
    </row>
    <row r="62">
      <c r="A62" s="3" t="s">
        <v>81</v>
      </c>
      <c r="B62" s="3">
        <v>13.4</v>
      </c>
      <c r="C62" s="3">
        <v>16.6</v>
      </c>
      <c r="D62" s="3">
        <v>2.03</v>
      </c>
      <c r="E62" s="3" t="s">
        <v>82</v>
      </c>
      <c r="F62" s="3">
        <v>0.0014</v>
      </c>
      <c r="G62" s="3">
        <v>2800.0</v>
      </c>
      <c r="H62" s="3">
        <v>0.09</v>
      </c>
      <c r="I62" s="4">
        <f t="shared" si="1"/>
        <v>-16.6</v>
      </c>
      <c r="J62" s="5">
        <f t="shared" si="2"/>
        <v>-2.853871964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7.71"/>
    <col customWidth="1" min="3" max="3" width="27.43"/>
    <col customWidth="1" min="4" max="4" width="11.14"/>
    <col customWidth="1" min="5" max="5" width="14.29"/>
    <col customWidth="1" min="6" max="6" width="18.71"/>
    <col customWidth="1" min="7" max="7" width="16.71"/>
    <col customWidth="1" min="8" max="8" width="13.71"/>
    <col customWidth="1" min="9" max="9" width="41.29"/>
    <col customWidth="1" min="10" max="10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125</v>
      </c>
      <c r="B2" s="3">
        <v>9.52</v>
      </c>
      <c r="C2" s="3">
        <v>10.8</v>
      </c>
      <c r="D2" s="3">
        <v>0.03</v>
      </c>
      <c r="E2" s="3" t="s">
        <v>126</v>
      </c>
      <c r="F2" s="3">
        <v>0.013</v>
      </c>
      <c r="G2" s="3">
        <v>16500.0</v>
      </c>
      <c r="H2" s="3">
        <v>0.573</v>
      </c>
      <c r="I2" s="4">
        <f t="shared" ref="I2:I72" si="1">0-C2</f>
        <v>-10.8</v>
      </c>
      <c r="J2" s="5">
        <f t="shared" ref="J2:J72" si="2">LOG10(F2)</f>
        <v>-1.886056648</v>
      </c>
    </row>
    <row r="3">
      <c r="A3" s="3" t="s">
        <v>96</v>
      </c>
      <c r="B3" s="3">
        <v>5.21</v>
      </c>
      <c r="C3" s="3">
        <v>7.49</v>
      </c>
      <c r="D3" s="3">
        <v>1.14</v>
      </c>
      <c r="E3" s="3" t="s">
        <v>97</v>
      </c>
      <c r="F3" s="3">
        <v>0.153</v>
      </c>
      <c r="G3" s="3">
        <v>4530.0</v>
      </c>
      <c r="H3" s="3">
        <v>0.7</v>
      </c>
      <c r="I3" s="4">
        <f t="shared" si="1"/>
        <v>-7.49</v>
      </c>
      <c r="J3" s="5">
        <f t="shared" si="2"/>
        <v>-0.8153085692</v>
      </c>
    </row>
    <row r="4">
      <c r="A4" s="3" t="s">
        <v>98</v>
      </c>
      <c r="B4" s="3">
        <v>6.03</v>
      </c>
      <c r="C4" s="3">
        <v>8.31</v>
      </c>
      <c r="D4" s="3">
        <v>1.32</v>
      </c>
      <c r="E4" s="3" t="s">
        <v>99</v>
      </c>
      <c r="F4" s="3">
        <v>0.085</v>
      </c>
      <c r="G4" s="3">
        <v>4080.0</v>
      </c>
      <c r="H4" s="3">
        <v>0.63</v>
      </c>
      <c r="I4" s="4">
        <f t="shared" si="1"/>
        <v>-8.31</v>
      </c>
      <c r="J4" s="5">
        <f t="shared" si="2"/>
        <v>-1.070581074</v>
      </c>
    </row>
    <row r="5">
      <c r="A5" s="3" t="s">
        <v>26</v>
      </c>
      <c r="B5" s="3">
        <v>0.46</v>
      </c>
      <c r="C5" s="3">
        <v>-1.46</v>
      </c>
      <c r="D5" s="3">
        <v>-0.16</v>
      </c>
      <c r="E5" s="3" t="s">
        <v>27</v>
      </c>
      <c r="F5" s="3">
        <v>3150.0</v>
      </c>
      <c r="G5" s="3">
        <v>15000.0</v>
      </c>
      <c r="H5" s="3">
        <v>6.7</v>
      </c>
      <c r="I5" s="4">
        <f t="shared" si="1"/>
        <v>1.46</v>
      </c>
      <c r="J5" s="5">
        <f t="shared" si="2"/>
        <v>3.498310554</v>
      </c>
    </row>
    <row r="6">
      <c r="A6" s="3" t="s">
        <v>34</v>
      </c>
      <c r="B6" s="3">
        <v>0.76</v>
      </c>
      <c r="C6" s="3">
        <v>-3.77</v>
      </c>
      <c r="D6" s="3">
        <v>-0.26</v>
      </c>
      <c r="E6" s="3" t="s">
        <v>35</v>
      </c>
      <c r="F6" s="3">
        <v>25000.0</v>
      </c>
      <c r="G6" s="3">
        <v>24000.0</v>
      </c>
      <c r="H6" s="3">
        <v>17.8</v>
      </c>
      <c r="I6" s="4">
        <f t="shared" si="1"/>
        <v>3.77</v>
      </c>
      <c r="J6" s="5">
        <f t="shared" si="2"/>
        <v>4.397940009</v>
      </c>
    </row>
    <row r="7">
      <c r="A7" s="3" t="s">
        <v>51</v>
      </c>
      <c r="B7" s="3">
        <v>1.5</v>
      </c>
      <c r="C7" s="3">
        <v>-4.8</v>
      </c>
      <c r="D7" s="3">
        <v>-0.21</v>
      </c>
      <c r="E7" s="3" t="s">
        <v>52</v>
      </c>
      <c r="F7" s="3">
        <v>38700.0</v>
      </c>
      <c r="G7" s="3">
        <v>22900.0</v>
      </c>
      <c r="H7" s="3">
        <v>12.6</v>
      </c>
      <c r="I7" s="4">
        <f t="shared" si="1"/>
        <v>4.8</v>
      </c>
      <c r="J7" s="5">
        <f t="shared" si="2"/>
        <v>4.587710965</v>
      </c>
    </row>
    <row r="8">
      <c r="A8" s="3" t="s">
        <v>36</v>
      </c>
      <c r="B8" s="3">
        <v>0.86</v>
      </c>
      <c r="C8" s="3">
        <v>-0.641</v>
      </c>
      <c r="D8" s="3">
        <v>1.44</v>
      </c>
      <c r="E8" s="3" t="s">
        <v>37</v>
      </c>
      <c r="F8" s="3">
        <v>439.0</v>
      </c>
      <c r="G8" s="3">
        <v>3900.0</v>
      </c>
      <c r="H8" s="3">
        <v>1.16</v>
      </c>
      <c r="I8" s="4">
        <f t="shared" si="1"/>
        <v>0.641</v>
      </c>
      <c r="J8" s="5">
        <f t="shared" si="2"/>
        <v>2.64246452</v>
      </c>
    </row>
    <row r="9">
      <c r="A9" s="3" t="s">
        <v>67</v>
      </c>
      <c r="B9" s="3">
        <v>1.86</v>
      </c>
      <c r="C9" s="3">
        <v>-0.67</v>
      </c>
      <c r="D9" s="3">
        <v>-0.19</v>
      </c>
      <c r="E9" s="3" t="s">
        <v>68</v>
      </c>
      <c r="F9" s="3">
        <v>594.0</v>
      </c>
      <c r="G9" s="3">
        <v>15540.0</v>
      </c>
      <c r="H9" s="3">
        <v>6.1</v>
      </c>
      <c r="I9" s="4">
        <f t="shared" si="1"/>
        <v>0.67</v>
      </c>
      <c r="J9" s="5">
        <f t="shared" si="2"/>
        <v>2.773786445</v>
      </c>
    </row>
    <row r="10">
      <c r="A10" s="3" t="s">
        <v>65</v>
      </c>
      <c r="B10" s="3">
        <v>1.69</v>
      </c>
      <c r="C10" s="3">
        <v>-6.89</v>
      </c>
      <c r="D10" s="3">
        <v>-0.18</v>
      </c>
      <c r="E10" s="3" t="s">
        <v>66</v>
      </c>
      <c r="F10" s="3">
        <v>537000.0</v>
      </c>
      <c r="G10" s="3">
        <v>27500.0</v>
      </c>
      <c r="H10" s="3">
        <v>40.0</v>
      </c>
      <c r="I10" s="4">
        <f t="shared" si="1"/>
        <v>6.89</v>
      </c>
      <c r="J10" s="5">
        <f t="shared" si="2"/>
        <v>5.729974286</v>
      </c>
    </row>
    <row r="11">
      <c r="A11" s="3" t="s">
        <v>76</v>
      </c>
      <c r="B11" s="3">
        <v>0.01</v>
      </c>
      <c r="C11" s="3">
        <v>4.38</v>
      </c>
      <c r="D11" s="3">
        <v>0.71</v>
      </c>
      <c r="E11" s="3" t="s">
        <v>11</v>
      </c>
      <c r="F11" s="3">
        <v>1.51</v>
      </c>
      <c r="G11" s="3">
        <v>5790.0</v>
      </c>
      <c r="H11" s="3">
        <v>1.1</v>
      </c>
      <c r="I11" s="4">
        <f t="shared" si="1"/>
        <v>-4.38</v>
      </c>
      <c r="J11" s="5">
        <f t="shared" si="2"/>
        <v>0.1789769473</v>
      </c>
    </row>
    <row r="12">
      <c r="A12" s="3" t="s">
        <v>77</v>
      </c>
      <c r="B12" s="3">
        <v>1.34</v>
      </c>
      <c r="C12" s="3">
        <v>5.71</v>
      </c>
      <c r="D12" s="3">
        <v>0.88</v>
      </c>
      <c r="E12" s="3" t="s">
        <v>78</v>
      </c>
      <c r="F12" s="3">
        <v>0.498</v>
      </c>
      <c r="G12" s="3">
        <v>5260.0</v>
      </c>
      <c r="H12" s="3">
        <v>0.907</v>
      </c>
      <c r="I12" s="4">
        <f t="shared" si="1"/>
        <v>-5.71</v>
      </c>
      <c r="J12" s="5">
        <f t="shared" si="2"/>
        <v>-0.3027706572</v>
      </c>
    </row>
    <row r="13">
      <c r="A13" s="3" t="s">
        <v>32</v>
      </c>
      <c r="B13" s="3">
        <v>0.76</v>
      </c>
      <c r="C13" s="3">
        <v>2.22</v>
      </c>
      <c r="D13" s="3">
        <v>0.22</v>
      </c>
      <c r="E13" s="3" t="s">
        <v>33</v>
      </c>
      <c r="F13" s="3">
        <v>10.6</v>
      </c>
      <c r="G13" s="3">
        <v>6900.0</v>
      </c>
      <c r="H13" s="3">
        <v>1.79</v>
      </c>
      <c r="I13" s="4">
        <f t="shared" si="1"/>
        <v>-2.22</v>
      </c>
      <c r="J13" s="5">
        <f t="shared" si="2"/>
        <v>1.025305865</v>
      </c>
    </row>
    <row r="14">
      <c r="A14" s="3" t="s">
        <v>72</v>
      </c>
      <c r="B14" s="3">
        <v>2.45</v>
      </c>
      <c r="C14" s="3">
        <v>-7.0</v>
      </c>
      <c r="D14" s="3">
        <v>-0.087</v>
      </c>
      <c r="E14" s="3" t="s">
        <v>73</v>
      </c>
      <c r="F14" s="3">
        <v>105000.0</v>
      </c>
      <c r="G14" s="3">
        <v>15000.0</v>
      </c>
      <c r="H14" s="3">
        <v>19.2</v>
      </c>
      <c r="I14" s="4">
        <f t="shared" si="1"/>
        <v>7</v>
      </c>
      <c r="J14" s="5">
        <f t="shared" si="2"/>
        <v>5.021189299</v>
      </c>
    </row>
    <row r="15">
      <c r="A15" s="3" t="s">
        <v>38</v>
      </c>
      <c r="B15" s="3">
        <v>0.96</v>
      </c>
      <c r="C15" s="3">
        <v>-5.28</v>
      </c>
      <c r="D15" s="3">
        <v>1.83</v>
      </c>
      <c r="E15" s="3" t="s">
        <v>39</v>
      </c>
      <c r="F15" s="3">
        <v>75900.0</v>
      </c>
      <c r="G15" s="3">
        <v>3660.0</v>
      </c>
      <c r="H15" s="3">
        <v>11.0</v>
      </c>
      <c r="I15" s="4">
        <f t="shared" si="1"/>
        <v>5.28</v>
      </c>
      <c r="J15" s="5">
        <f t="shared" si="2"/>
        <v>4.880241776</v>
      </c>
    </row>
    <row r="16">
      <c r="A16" s="3" t="s">
        <v>17</v>
      </c>
      <c r="B16" s="3">
        <v>-0.05</v>
      </c>
      <c r="C16" s="3">
        <v>-0.3</v>
      </c>
      <c r="D16" s="3">
        <v>1.23</v>
      </c>
      <c r="E16" s="3" t="s">
        <v>18</v>
      </c>
      <c r="F16" s="3">
        <v>170.0</v>
      </c>
      <c r="G16" s="3">
        <v>4290.0</v>
      </c>
      <c r="H16" s="3">
        <v>1.08</v>
      </c>
      <c r="I16" s="4">
        <f t="shared" si="1"/>
        <v>0.3</v>
      </c>
      <c r="J16" s="5">
        <f t="shared" si="2"/>
        <v>2.230448921</v>
      </c>
    </row>
    <row r="17">
      <c r="A17" s="3" t="s">
        <v>79</v>
      </c>
      <c r="B17" s="3">
        <v>9.53</v>
      </c>
      <c r="C17" s="3">
        <v>13.2</v>
      </c>
      <c r="D17" s="3">
        <v>1.71</v>
      </c>
      <c r="E17" s="3" t="s">
        <v>80</v>
      </c>
      <c r="F17" s="3">
        <v>0.0035</v>
      </c>
      <c r="G17" s="3">
        <v>3130.0</v>
      </c>
      <c r="H17" s="3">
        <v>0.144</v>
      </c>
      <c r="I17" s="4">
        <f t="shared" si="1"/>
        <v>-13.2</v>
      </c>
      <c r="J17" s="5">
        <f t="shared" si="2"/>
        <v>-2.455931956</v>
      </c>
    </row>
    <row r="18">
      <c r="A18" s="3" t="s">
        <v>59</v>
      </c>
      <c r="B18" s="3">
        <v>1.64</v>
      </c>
      <c r="C18" s="3">
        <v>-2.78</v>
      </c>
      <c r="D18" s="3">
        <v>-0.21</v>
      </c>
      <c r="E18" s="3" t="s">
        <v>60</v>
      </c>
      <c r="F18" s="3">
        <v>9210.0</v>
      </c>
      <c r="G18" s="3">
        <v>21800.0</v>
      </c>
      <c r="H18" s="3">
        <v>7.7</v>
      </c>
      <c r="I18" s="4">
        <f t="shared" si="1"/>
        <v>2.78</v>
      </c>
      <c r="J18" s="5">
        <f t="shared" si="2"/>
        <v>3.96425963</v>
      </c>
    </row>
    <row r="19">
      <c r="A19" s="3" t="s">
        <v>28</v>
      </c>
      <c r="B19" s="3">
        <v>0.5</v>
      </c>
      <c r="C19" s="3">
        <v>-5.85</v>
      </c>
      <c r="D19" s="3">
        <v>1.85</v>
      </c>
      <c r="E19" s="3" t="s">
        <v>29</v>
      </c>
      <c r="F19" s="3">
        <v>126000.0</v>
      </c>
      <c r="G19" s="3">
        <v>3600.0</v>
      </c>
      <c r="H19" s="3">
        <v>16.5</v>
      </c>
      <c r="I19" s="4">
        <f t="shared" si="1"/>
        <v>5.85</v>
      </c>
      <c r="J19" s="5">
        <f t="shared" si="2"/>
        <v>5.100370545</v>
      </c>
    </row>
    <row r="20">
      <c r="A20" s="3" t="s">
        <v>14</v>
      </c>
      <c r="B20" s="3">
        <v>-0.74</v>
      </c>
      <c r="C20" s="3">
        <v>-5.71</v>
      </c>
      <c r="D20" s="3">
        <v>0.15</v>
      </c>
      <c r="E20" s="3" t="s">
        <v>15</v>
      </c>
      <c r="F20" s="3">
        <v>10700.0</v>
      </c>
      <c r="G20" s="3">
        <v>7400.0</v>
      </c>
      <c r="H20" s="3">
        <v>8.0</v>
      </c>
      <c r="I20" s="4">
        <f t="shared" si="1"/>
        <v>5.71</v>
      </c>
      <c r="J20" s="5">
        <f t="shared" si="2"/>
        <v>4.029383778</v>
      </c>
    </row>
    <row r="21">
      <c r="A21" s="3" t="s">
        <v>21</v>
      </c>
      <c r="B21" s="3">
        <v>0.08</v>
      </c>
      <c r="C21" s="3">
        <v>0.296</v>
      </c>
      <c r="D21" s="3">
        <v>0.8</v>
      </c>
      <c r="E21" s="3" t="s">
        <v>18</v>
      </c>
      <c r="F21" s="3">
        <v>78.7</v>
      </c>
      <c r="G21" s="3">
        <v>4970.0</v>
      </c>
      <c r="H21" s="3">
        <v>2.57</v>
      </c>
      <c r="I21" s="4">
        <f t="shared" si="1"/>
        <v>-0.296</v>
      </c>
      <c r="J21" s="5">
        <f t="shared" si="2"/>
        <v>1.895974732</v>
      </c>
    </row>
    <row r="22">
      <c r="A22" s="3" t="s">
        <v>55</v>
      </c>
      <c r="B22" s="3">
        <v>1.62</v>
      </c>
      <c r="C22" s="3">
        <v>0.986</v>
      </c>
      <c r="D22" s="3">
        <v>0.03</v>
      </c>
      <c r="E22" s="3" t="s">
        <v>56</v>
      </c>
      <c r="F22" s="6">
        <v>53.4</v>
      </c>
      <c r="G22" s="3">
        <v>10300.0</v>
      </c>
      <c r="H22" s="3">
        <v>2.76</v>
      </c>
      <c r="I22" s="4">
        <f t="shared" si="1"/>
        <v>-0.986</v>
      </c>
      <c r="J22" s="5">
        <f t="shared" si="2"/>
        <v>1.727541257</v>
      </c>
    </row>
    <row r="23">
      <c r="A23" s="3" t="s">
        <v>45</v>
      </c>
      <c r="B23" s="3">
        <v>1.25</v>
      </c>
      <c r="C23" s="3">
        <v>-8.38</v>
      </c>
      <c r="D23" s="3">
        <v>0.09</v>
      </c>
      <c r="E23" s="3" t="s">
        <v>46</v>
      </c>
      <c r="F23" s="3">
        <v>196000.0</v>
      </c>
      <c r="G23" s="3">
        <v>8525.0</v>
      </c>
      <c r="H23" s="3">
        <v>19.0</v>
      </c>
      <c r="I23" s="4">
        <f t="shared" si="1"/>
        <v>8.38</v>
      </c>
      <c r="J23" s="5">
        <f t="shared" si="2"/>
        <v>5.292256071</v>
      </c>
    </row>
    <row r="24">
      <c r="A24" s="3" t="s">
        <v>108</v>
      </c>
      <c r="B24" s="3">
        <v>14.8</v>
      </c>
      <c r="C24" s="3">
        <v>17.0</v>
      </c>
      <c r="D24" s="3">
        <v>2.08</v>
      </c>
      <c r="E24" s="3" t="s">
        <v>109</v>
      </c>
      <c r="F24" s="3">
        <v>6.5E-4</v>
      </c>
      <c r="G24" s="3">
        <v>2840.0</v>
      </c>
      <c r="H24" s="3">
        <v>0.09</v>
      </c>
      <c r="I24" s="4">
        <f t="shared" si="1"/>
        <v>-17</v>
      </c>
      <c r="J24" s="5">
        <f t="shared" si="2"/>
        <v>-3.187086643</v>
      </c>
    </row>
    <row r="25">
      <c r="A25" s="3" t="s">
        <v>61</v>
      </c>
      <c r="B25" s="3">
        <v>1.65</v>
      </c>
      <c r="C25" s="3">
        <v>-1.42</v>
      </c>
      <c r="D25" s="3">
        <v>-0.13</v>
      </c>
      <c r="E25" s="3" t="s">
        <v>62</v>
      </c>
      <c r="F25" s="3">
        <v>700.0</v>
      </c>
      <c r="G25" s="3">
        <v>13800.0</v>
      </c>
      <c r="H25" s="3">
        <v>5.0</v>
      </c>
      <c r="I25" s="4">
        <f t="shared" si="1"/>
        <v>1.42</v>
      </c>
      <c r="J25" s="5">
        <f t="shared" si="2"/>
        <v>2.84509804</v>
      </c>
    </row>
    <row r="26">
      <c r="A26" s="3" t="s">
        <v>90</v>
      </c>
      <c r="B26" s="3">
        <v>3.73</v>
      </c>
      <c r="C26" s="3">
        <v>6.19</v>
      </c>
      <c r="D26" s="3">
        <v>0.887</v>
      </c>
      <c r="E26" s="3" t="s">
        <v>91</v>
      </c>
      <c r="F26" s="3">
        <v>0.34</v>
      </c>
      <c r="G26" s="3">
        <v>5080.0</v>
      </c>
      <c r="H26" s="3">
        <v>0.82</v>
      </c>
      <c r="I26" s="4">
        <f t="shared" si="1"/>
        <v>-6.19</v>
      </c>
      <c r="J26" s="5">
        <f t="shared" si="2"/>
        <v>-0.468521083</v>
      </c>
    </row>
    <row r="27">
      <c r="A27" s="3" t="s">
        <v>43</v>
      </c>
      <c r="B27" s="3">
        <v>1.16</v>
      </c>
      <c r="C27" s="3">
        <v>1.72</v>
      </c>
      <c r="D27" s="3">
        <v>0.09</v>
      </c>
      <c r="E27" s="3" t="s">
        <v>44</v>
      </c>
      <c r="F27" s="3">
        <v>16.63</v>
      </c>
      <c r="G27" s="3">
        <v>8590.0</v>
      </c>
      <c r="H27" s="3">
        <v>1.92</v>
      </c>
      <c r="I27" s="4">
        <f t="shared" si="1"/>
        <v>-1.72</v>
      </c>
      <c r="J27" s="5">
        <f t="shared" si="2"/>
        <v>1.220892249</v>
      </c>
    </row>
    <row r="28">
      <c r="A28" s="3" t="s">
        <v>127</v>
      </c>
      <c r="B28" s="3">
        <v>14.5</v>
      </c>
      <c r="C28" s="3">
        <v>15.4</v>
      </c>
      <c r="D28" s="3">
        <v>1.0</v>
      </c>
      <c r="E28" s="3" t="s">
        <v>128</v>
      </c>
      <c r="F28" s="3" t="s">
        <v>129</v>
      </c>
      <c r="G28" s="3">
        <v>5180.0</v>
      </c>
      <c r="H28" s="3">
        <v>0.8</v>
      </c>
      <c r="I28" s="4">
        <f t="shared" si="1"/>
        <v>-15.4</v>
      </c>
      <c r="J28" s="5" t="str">
        <f t="shared" si="2"/>
        <v>#VALUE!</v>
      </c>
    </row>
    <row r="29">
      <c r="A29" s="3" t="s">
        <v>57</v>
      </c>
      <c r="B29" s="3">
        <v>1.64</v>
      </c>
      <c r="C29" s="3">
        <v>-0.52</v>
      </c>
      <c r="D29" s="3">
        <v>1.59</v>
      </c>
      <c r="E29" s="3" t="s">
        <v>58</v>
      </c>
      <c r="F29" s="3">
        <v>758.0</v>
      </c>
      <c r="G29" s="3">
        <v>3690.0</v>
      </c>
      <c r="H29" s="3">
        <v>1.5</v>
      </c>
      <c r="I29" s="4">
        <f t="shared" si="1"/>
        <v>0.52</v>
      </c>
      <c r="J29" s="5">
        <f t="shared" si="2"/>
        <v>2.879669206</v>
      </c>
    </row>
    <row r="30">
      <c r="A30" s="3" t="s">
        <v>130</v>
      </c>
      <c r="B30" s="3">
        <v>11.5</v>
      </c>
      <c r="C30" s="6">
        <v>13.7</v>
      </c>
      <c r="D30" s="3">
        <v>0.19</v>
      </c>
      <c r="E30" s="3" t="s">
        <v>131</v>
      </c>
      <c r="F30" s="3">
        <v>5.0E-4</v>
      </c>
      <c r="G30" s="3">
        <v>8500.0</v>
      </c>
      <c r="H30" s="3">
        <v>0.75</v>
      </c>
      <c r="I30" s="4">
        <f t="shared" si="1"/>
        <v>-13.7</v>
      </c>
      <c r="J30" s="5">
        <f t="shared" si="2"/>
        <v>-3.301029996</v>
      </c>
    </row>
    <row r="31">
      <c r="A31" s="3" t="s">
        <v>112</v>
      </c>
      <c r="B31" s="3">
        <v>13.1</v>
      </c>
      <c r="C31" s="3">
        <v>15.3</v>
      </c>
      <c r="D31" s="3">
        <v>1.9</v>
      </c>
      <c r="E31" s="3" t="s">
        <v>113</v>
      </c>
      <c r="F31" s="3">
        <v>0.0017</v>
      </c>
      <c r="G31" s="3">
        <v>2950.0</v>
      </c>
      <c r="H31" s="3">
        <v>0.113</v>
      </c>
      <c r="I31" s="4">
        <f t="shared" si="1"/>
        <v>-15.3</v>
      </c>
      <c r="J31" s="5">
        <f t="shared" si="2"/>
        <v>-2.769551079</v>
      </c>
    </row>
    <row r="32">
      <c r="A32" s="3" t="s">
        <v>105</v>
      </c>
      <c r="B32" s="3">
        <v>8.08</v>
      </c>
      <c r="C32" s="3">
        <v>10.3</v>
      </c>
      <c r="D32" s="3">
        <v>1.56</v>
      </c>
      <c r="E32" s="3" t="s">
        <v>106</v>
      </c>
      <c r="F32" s="3">
        <v>0.022</v>
      </c>
      <c r="G32" s="3">
        <v>3610.0</v>
      </c>
      <c r="H32" s="3">
        <v>0.38</v>
      </c>
      <c r="I32" s="4">
        <f t="shared" si="1"/>
        <v>-10.3</v>
      </c>
      <c r="J32" s="5">
        <f t="shared" si="2"/>
        <v>-1.657577319</v>
      </c>
    </row>
    <row r="33">
      <c r="A33" s="3" t="s">
        <v>107</v>
      </c>
      <c r="B33" s="3">
        <v>11.1</v>
      </c>
      <c r="C33" s="3">
        <v>13.3</v>
      </c>
      <c r="D33" s="3">
        <v>1.8</v>
      </c>
      <c r="E33" s="3" t="s">
        <v>104</v>
      </c>
      <c r="F33" s="3">
        <v>8.5E-4</v>
      </c>
      <c r="G33" s="3">
        <v>3300.0</v>
      </c>
      <c r="H33" s="3">
        <v>0.15</v>
      </c>
      <c r="I33" s="4">
        <f t="shared" si="1"/>
        <v>-13.3</v>
      </c>
      <c r="J33" s="5">
        <f t="shared" si="2"/>
        <v>-3.070581074</v>
      </c>
    </row>
    <row r="34">
      <c r="A34" s="3" t="s">
        <v>30</v>
      </c>
      <c r="B34" s="3">
        <v>0.61</v>
      </c>
      <c r="C34" s="3">
        <v>-4.9</v>
      </c>
      <c r="D34" s="3">
        <v>-0.23</v>
      </c>
      <c r="E34" s="3" t="s">
        <v>31</v>
      </c>
      <c r="F34" s="3">
        <v>31600.0</v>
      </c>
      <c r="G34" s="3">
        <v>25000.0</v>
      </c>
      <c r="H34" s="3">
        <v>12.0</v>
      </c>
      <c r="I34" s="4">
        <f t="shared" si="1"/>
        <v>4.9</v>
      </c>
      <c r="J34" s="5">
        <f t="shared" si="2"/>
        <v>4.499687083</v>
      </c>
    </row>
    <row r="35">
      <c r="A35" s="3" t="s">
        <v>118</v>
      </c>
      <c r="B35" s="3">
        <v>8.85</v>
      </c>
      <c r="C35" s="3">
        <v>10.9</v>
      </c>
      <c r="D35" s="3">
        <v>1.57</v>
      </c>
      <c r="E35" s="3" t="s">
        <v>106</v>
      </c>
      <c r="F35" s="3">
        <v>0.012</v>
      </c>
      <c r="G35" s="3">
        <v>3570.0</v>
      </c>
      <c r="H35" s="3">
        <v>0.281</v>
      </c>
      <c r="I35" s="4">
        <f t="shared" si="1"/>
        <v>-10.9</v>
      </c>
      <c r="J35" s="5">
        <f t="shared" si="2"/>
        <v>-1.920818754</v>
      </c>
    </row>
    <row r="36">
      <c r="A36" s="3" t="s">
        <v>121</v>
      </c>
      <c r="B36" s="3">
        <v>9.59</v>
      </c>
      <c r="C36" s="3">
        <v>11.76</v>
      </c>
      <c r="D36" s="3">
        <v>1.65</v>
      </c>
      <c r="E36" s="3" t="s">
        <v>122</v>
      </c>
      <c r="F36" s="3">
        <v>0.01</v>
      </c>
      <c r="G36" s="3">
        <v>3180.0</v>
      </c>
      <c r="H36" s="3">
        <v>0.271</v>
      </c>
      <c r="I36" s="4">
        <f t="shared" si="1"/>
        <v>-11.76</v>
      </c>
      <c r="J36" s="5">
        <f t="shared" si="2"/>
        <v>-2</v>
      </c>
    </row>
    <row r="37">
      <c r="A37" s="3" t="s">
        <v>123</v>
      </c>
      <c r="B37" s="3">
        <v>11.4</v>
      </c>
      <c r="C37" s="3">
        <v>13.46</v>
      </c>
      <c r="D37" s="3">
        <v>1.8</v>
      </c>
      <c r="E37" s="3" t="s">
        <v>124</v>
      </c>
      <c r="F37" s="3">
        <v>0.0034</v>
      </c>
      <c r="G37" s="3">
        <v>2890.0</v>
      </c>
      <c r="H37" s="3">
        <v>0.176</v>
      </c>
      <c r="I37" s="4">
        <f t="shared" si="1"/>
        <v>-13.46</v>
      </c>
      <c r="J37" s="5">
        <f t="shared" si="2"/>
        <v>-2.468521083</v>
      </c>
    </row>
    <row r="38">
      <c r="A38" s="3" t="s">
        <v>132</v>
      </c>
      <c r="B38" s="3">
        <v>14.0</v>
      </c>
      <c r="C38" s="3">
        <v>14.5</v>
      </c>
      <c r="D38" s="3">
        <v>0.79</v>
      </c>
      <c r="E38" s="3" t="s">
        <v>133</v>
      </c>
      <c r="F38" s="3" t="s">
        <v>129</v>
      </c>
      <c r="G38" s="3">
        <v>5700.0</v>
      </c>
      <c r="H38" s="3">
        <v>0.59</v>
      </c>
      <c r="I38" s="4">
        <f t="shared" si="1"/>
        <v>-14.5</v>
      </c>
      <c r="J38" s="5" t="str">
        <f t="shared" si="2"/>
        <v>#VALUE!</v>
      </c>
    </row>
    <row r="39">
      <c r="A39" s="3" t="s">
        <v>119</v>
      </c>
      <c r="B39" s="3">
        <v>6.67</v>
      </c>
      <c r="C39" s="3">
        <v>8.69</v>
      </c>
      <c r="D39" s="3">
        <v>1.4</v>
      </c>
      <c r="E39" s="3" t="s">
        <v>120</v>
      </c>
      <c r="F39" s="3">
        <v>0.072</v>
      </c>
      <c r="G39" s="3">
        <v>3800.0</v>
      </c>
      <c r="H39" s="3">
        <v>0.6</v>
      </c>
      <c r="I39" s="4">
        <f t="shared" si="1"/>
        <v>-8.69</v>
      </c>
      <c r="J39" s="5">
        <f t="shared" si="2"/>
        <v>-1.142667504</v>
      </c>
    </row>
    <row r="40">
      <c r="A40" s="3" t="s">
        <v>92</v>
      </c>
      <c r="B40" s="3">
        <v>7.34</v>
      </c>
      <c r="C40" s="3">
        <v>9.75</v>
      </c>
      <c r="D40" s="3">
        <v>1.5</v>
      </c>
      <c r="E40" s="3" t="s">
        <v>93</v>
      </c>
      <c r="F40" s="3">
        <v>0.0367</v>
      </c>
      <c r="G40" s="3">
        <v>3690.0</v>
      </c>
      <c r="H40" s="3">
        <v>0.486</v>
      </c>
      <c r="I40" s="4">
        <f t="shared" si="1"/>
        <v>-9.75</v>
      </c>
      <c r="J40" s="5">
        <f t="shared" si="2"/>
        <v>-1.435333936</v>
      </c>
    </row>
    <row r="41">
      <c r="A41" s="3" t="s">
        <v>83</v>
      </c>
      <c r="B41" s="3">
        <v>7.47</v>
      </c>
      <c r="C41" s="3">
        <v>10.4</v>
      </c>
      <c r="D41" s="3">
        <v>1.44</v>
      </c>
      <c r="E41" s="3" t="s">
        <v>84</v>
      </c>
      <c r="F41" s="3">
        <v>0.0195</v>
      </c>
      <c r="G41" s="3">
        <v>3600.0</v>
      </c>
      <c r="H41" s="3">
        <v>0.39</v>
      </c>
      <c r="I41" s="4">
        <f t="shared" si="1"/>
        <v>-10.4</v>
      </c>
      <c r="J41" s="5">
        <f t="shared" si="2"/>
        <v>-1.709965389</v>
      </c>
    </row>
    <row r="42">
      <c r="A42" s="3" t="s">
        <v>134</v>
      </c>
      <c r="B42" s="3">
        <v>14.15</v>
      </c>
      <c r="C42" s="3">
        <v>15.23</v>
      </c>
      <c r="D42" s="3">
        <v>0.4</v>
      </c>
      <c r="E42" s="3" t="s">
        <v>135</v>
      </c>
      <c r="F42" s="3">
        <v>8.5E-5</v>
      </c>
      <c r="G42" s="3">
        <v>5590.0</v>
      </c>
      <c r="H42" s="3">
        <v>0.81</v>
      </c>
      <c r="I42" s="4">
        <f t="shared" si="1"/>
        <v>-15.23</v>
      </c>
      <c r="J42" s="5">
        <f t="shared" si="2"/>
        <v>-4.070581074</v>
      </c>
    </row>
    <row r="43">
      <c r="A43" s="3" t="s">
        <v>86</v>
      </c>
      <c r="B43" s="3">
        <v>12.5</v>
      </c>
      <c r="C43" s="3">
        <v>15.4</v>
      </c>
      <c r="D43" s="3">
        <v>1.87</v>
      </c>
      <c r="E43" s="3" t="s">
        <v>75</v>
      </c>
      <c r="F43" s="3">
        <v>6.0E-5</v>
      </c>
      <c r="G43" s="3">
        <v>2670.0</v>
      </c>
      <c r="H43" s="3">
        <v>0.102</v>
      </c>
      <c r="I43" s="4">
        <f t="shared" si="1"/>
        <v>-15.4</v>
      </c>
      <c r="J43" s="5">
        <f t="shared" si="2"/>
        <v>-4.22184875</v>
      </c>
    </row>
    <row r="44">
      <c r="A44" s="3" t="s">
        <v>114</v>
      </c>
      <c r="B44" s="3">
        <v>9.86</v>
      </c>
      <c r="C44" s="3">
        <v>12.0</v>
      </c>
      <c r="D44" s="3">
        <v>1.57</v>
      </c>
      <c r="E44" s="3" t="s">
        <v>115</v>
      </c>
      <c r="F44" s="3">
        <v>0.0088</v>
      </c>
      <c r="G44" s="3">
        <v>3150.0</v>
      </c>
      <c r="H44" s="3">
        <v>0.26</v>
      </c>
      <c r="I44" s="4">
        <f t="shared" si="1"/>
        <v>-12</v>
      </c>
      <c r="J44" s="5">
        <f t="shared" si="2"/>
        <v>-2.055517328</v>
      </c>
    </row>
    <row r="45">
      <c r="A45" s="3" t="s">
        <v>63</v>
      </c>
      <c r="B45" s="3">
        <v>1.69</v>
      </c>
      <c r="C45" s="3">
        <v>-1.03</v>
      </c>
      <c r="D45" s="3">
        <v>0.0</v>
      </c>
      <c r="E45" s="3" t="s">
        <v>64</v>
      </c>
      <c r="F45" s="3">
        <v>288.0</v>
      </c>
      <c r="G45" s="3">
        <v>8870.0</v>
      </c>
      <c r="H45" s="3">
        <v>3.5</v>
      </c>
      <c r="I45" s="4">
        <f t="shared" si="1"/>
        <v>1.03</v>
      </c>
      <c r="J45" s="5">
        <f t="shared" si="2"/>
        <v>2.459392488</v>
      </c>
    </row>
    <row r="46">
      <c r="A46" s="3" t="s">
        <v>47</v>
      </c>
      <c r="B46" s="3">
        <v>1.25</v>
      </c>
      <c r="C46" s="6">
        <v>-3.92</v>
      </c>
      <c r="D46" s="3">
        <v>-0.23</v>
      </c>
      <c r="E46" s="3" t="s">
        <v>48</v>
      </c>
      <c r="F46" s="3">
        <v>34000.0</v>
      </c>
      <c r="G46" s="3">
        <v>27000.0</v>
      </c>
      <c r="H46" s="3">
        <v>16.0</v>
      </c>
      <c r="I46" s="4">
        <f t="shared" si="1"/>
        <v>3.92</v>
      </c>
      <c r="J46" s="5">
        <f t="shared" si="2"/>
        <v>4.531478917</v>
      </c>
    </row>
    <row r="47">
      <c r="A47" s="3" t="s">
        <v>70</v>
      </c>
      <c r="B47" s="3">
        <v>2.05</v>
      </c>
      <c r="C47" s="3">
        <v>-2.17</v>
      </c>
      <c r="D47" s="3">
        <v>-0.204</v>
      </c>
      <c r="E47" s="3" t="s">
        <v>71</v>
      </c>
      <c r="F47" s="3">
        <v>3300.0</v>
      </c>
      <c r="G47" s="3">
        <v>18890.0</v>
      </c>
      <c r="H47" s="3">
        <v>7.8</v>
      </c>
      <c r="I47" s="4">
        <f t="shared" si="1"/>
        <v>2.17</v>
      </c>
      <c r="J47" s="5">
        <f t="shared" si="2"/>
        <v>3.51851394</v>
      </c>
    </row>
    <row r="48">
      <c r="A48" s="3" t="s">
        <v>69</v>
      </c>
      <c r="B48" s="3">
        <v>1.94</v>
      </c>
      <c r="C48" s="3">
        <v>-1.76</v>
      </c>
      <c r="D48" s="3">
        <v>-0.2</v>
      </c>
      <c r="E48" s="3" t="s">
        <v>68</v>
      </c>
      <c r="F48" s="3">
        <v>2200.0</v>
      </c>
      <c r="G48" s="3">
        <v>17700.0</v>
      </c>
      <c r="H48" s="3">
        <v>5.91</v>
      </c>
      <c r="I48" s="4">
        <f t="shared" si="1"/>
        <v>1.76</v>
      </c>
      <c r="J48" s="5">
        <f t="shared" si="2"/>
        <v>3.342422681</v>
      </c>
    </row>
    <row r="49">
      <c r="A49" s="3" t="s">
        <v>42</v>
      </c>
      <c r="B49" s="3">
        <v>1.14</v>
      </c>
      <c r="C49" s="3">
        <v>1.08</v>
      </c>
      <c r="D49" s="3">
        <v>1.0</v>
      </c>
      <c r="E49" s="3" t="s">
        <v>18</v>
      </c>
      <c r="F49" s="3">
        <v>32.7</v>
      </c>
      <c r="G49" s="3">
        <v>4590.0</v>
      </c>
      <c r="H49" s="3">
        <v>1.91</v>
      </c>
      <c r="I49" s="4">
        <f t="shared" si="1"/>
        <v>-1.08</v>
      </c>
      <c r="J49" s="5">
        <f t="shared" si="2"/>
        <v>1.514547753</v>
      </c>
    </row>
    <row r="50">
      <c r="A50" s="3" t="s">
        <v>24</v>
      </c>
      <c r="B50" s="3">
        <v>0.38</v>
      </c>
      <c r="C50" s="3">
        <v>2.66</v>
      </c>
      <c r="D50" s="3">
        <v>0.42</v>
      </c>
      <c r="E50" s="3" t="s">
        <v>100</v>
      </c>
      <c r="F50" s="3">
        <v>6.93</v>
      </c>
      <c r="G50" s="3">
        <v>6530.0</v>
      </c>
      <c r="H50" s="3">
        <v>1.5</v>
      </c>
      <c r="I50" s="4">
        <f t="shared" si="1"/>
        <v>-2.66</v>
      </c>
      <c r="J50" s="5">
        <f t="shared" si="2"/>
        <v>0.8407332346</v>
      </c>
    </row>
    <row r="51">
      <c r="A51" s="3" t="s">
        <v>136</v>
      </c>
      <c r="B51" s="3">
        <v>10.7</v>
      </c>
      <c r="C51" s="3">
        <v>13.0</v>
      </c>
      <c r="D51" s="3">
        <v>0.42</v>
      </c>
      <c r="E51" s="3" t="s">
        <v>137</v>
      </c>
      <c r="F51" s="3">
        <v>4.9E-4</v>
      </c>
      <c r="G51" s="3">
        <v>7740.0</v>
      </c>
      <c r="H51" s="3">
        <v>0.602</v>
      </c>
      <c r="I51" s="4">
        <f t="shared" si="1"/>
        <v>-13</v>
      </c>
      <c r="J51" s="5">
        <f t="shared" si="2"/>
        <v>-3.30980392</v>
      </c>
    </row>
    <row r="52">
      <c r="A52" s="7" t="s">
        <v>74</v>
      </c>
      <c r="B52" s="3">
        <v>11.1</v>
      </c>
      <c r="C52" s="3">
        <v>15.5</v>
      </c>
      <c r="D52" s="3">
        <v>1.82</v>
      </c>
      <c r="E52" s="3" t="s">
        <v>75</v>
      </c>
      <c r="F52" s="3">
        <v>0.0017</v>
      </c>
      <c r="G52" s="3">
        <v>3040.0</v>
      </c>
      <c r="H52" s="3">
        <v>0.122</v>
      </c>
      <c r="I52" s="4">
        <f t="shared" si="1"/>
        <v>-15.5</v>
      </c>
      <c r="J52" s="5">
        <f t="shared" si="2"/>
        <v>-2.769551079</v>
      </c>
    </row>
    <row r="53">
      <c r="A53" s="3" t="s">
        <v>49</v>
      </c>
      <c r="B53" s="3">
        <v>1.39</v>
      </c>
      <c r="C53" s="3">
        <v>-0.57</v>
      </c>
      <c r="D53" s="3">
        <v>0.86</v>
      </c>
      <c r="E53" s="3" t="s">
        <v>50</v>
      </c>
      <c r="F53" s="3">
        <v>316.0</v>
      </c>
      <c r="G53" s="3">
        <v>11700.0</v>
      </c>
      <c r="H53" s="3">
        <v>3.8</v>
      </c>
      <c r="I53" s="4">
        <f t="shared" si="1"/>
        <v>0.57</v>
      </c>
      <c r="J53" s="5">
        <f t="shared" si="2"/>
        <v>2.499687083</v>
      </c>
    </row>
    <row r="54">
      <c r="A54" s="3" t="s">
        <v>22</v>
      </c>
      <c r="B54" s="3">
        <v>0.13</v>
      </c>
      <c r="C54" s="3">
        <v>-7.84</v>
      </c>
      <c r="D54" s="3">
        <v>-0.03</v>
      </c>
      <c r="E54" s="3" t="s">
        <v>23</v>
      </c>
      <c r="F54" s="3">
        <v>120000.0</v>
      </c>
      <c r="G54" s="3">
        <v>12100.0</v>
      </c>
      <c r="H54" s="3">
        <v>21.0</v>
      </c>
      <c r="I54" s="4">
        <f t="shared" si="1"/>
        <v>7.84</v>
      </c>
      <c r="J54" s="5">
        <f t="shared" si="2"/>
        <v>5.079181246</v>
      </c>
    </row>
    <row r="55">
      <c r="A55" s="3" t="s">
        <v>16</v>
      </c>
      <c r="B55" s="3">
        <v>-0.27</v>
      </c>
      <c r="C55" s="3">
        <v>4.38</v>
      </c>
      <c r="D55" s="3">
        <v>0.71</v>
      </c>
      <c r="E55" s="3" t="s">
        <v>11</v>
      </c>
      <c r="F55" s="3">
        <v>1.51</v>
      </c>
      <c r="G55" s="3">
        <v>5790.0</v>
      </c>
      <c r="H55" s="3">
        <v>1.08</v>
      </c>
      <c r="I55" s="4">
        <f t="shared" si="1"/>
        <v>-4.38</v>
      </c>
      <c r="J55" s="5">
        <f t="shared" si="2"/>
        <v>0.1789769473</v>
      </c>
    </row>
    <row r="56">
      <c r="A56" s="3" t="s">
        <v>94</v>
      </c>
      <c r="B56" s="3">
        <v>11.1</v>
      </c>
      <c r="C56" s="3">
        <v>13.5</v>
      </c>
      <c r="D56" s="3">
        <v>1.59</v>
      </c>
      <c r="E56" s="3" t="s">
        <v>95</v>
      </c>
      <c r="F56" s="3">
        <v>0.00362</v>
      </c>
      <c r="G56" s="3">
        <v>3190.0</v>
      </c>
      <c r="H56" s="3">
        <v>0.168</v>
      </c>
      <c r="I56" s="4">
        <f t="shared" si="1"/>
        <v>-13.5</v>
      </c>
      <c r="J56" s="5">
        <f t="shared" si="2"/>
        <v>-2.441291429</v>
      </c>
    </row>
    <row r="57">
      <c r="A57" s="3" t="s">
        <v>87</v>
      </c>
      <c r="B57" s="3">
        <v>10.4</v>
      </c>
      <c r="C57" s="3">
        <v>13.1</v>
      </c>
      <c r="D57" s="3">
        <v>1.76</v>
      </c>
      <c r="E57" s="3" t="s">
        <v>88</v>
      </c>
      <c r="F57" s="3">
        <v>0.0038</v>
      </c>
      <c r="G57" s="3">
        <v>3340.0</v>
      </c>
      <c r="H57" s="3">
        <v>0.17</v>
      </c>
      <c r="I57" s="4">
        <f t="shared" si="1"/>
        <v>-13.1</v>
      </c>
      <c r="J57" s="5">
        <f t="shared" si="2"/>
        <v>-2.420216403</v>
      </c>
    </row>
    <row r="58">
      <c r="A58" s="3" t="s">
        <v>89</v>
      </c>
      <c r="B58" s="3">
        <v>12.3</v>
      </c>
      <c r="C58" s="3">
        <v>14.8</v>
      </c>
      <c r="D58" s="3">
        <v>1.92</v>
      </c>
      <c r="E58" s="3" t="s">
        <v>75</v>
      </c>
      <c r="F58" s="3">
        <v>0.0018</v>
      </c>
      <c r="G58" s="3">
        <v>2800.0</v>
      </c>
      <c r="H58" s="3">
        <v>0.136</v>
      </c>
      <c r="I58" s="4">
        <f t="shared" si="1"/>
        <v>-14.8</v>
      </c>
      <c r="J58" s="5">
        <f t="shared" si="2"/>
        <v>-2.744727495</v>
      </c>
    </row>
    <row r="59">
      <c r="A59" s="3" t="s">
        <v>53</v>
      </c>
      <c r="B59" s="3">
        <v>1.62</v>
      </c>
      <c r="C59" s="3">
        <v>-3.7</v>
      </c>
      <c r="D59" s="3">
        <v>-0.24</v>
      </c>
      <c r="E59" s="3" t="s">
        <v>54</v>
      </c>
      <c r="F59" s="3">
        <v>36300.0</v>
      </c>
      <c r="G59" s="3">
        <v>25000.0</v>
      </c>
      <c r="H59" s="3">
        <v>14.5</v>
      </c>
      <c r="I59" s="4">
        <f t="shared" si="1"/>
        <v>3.7</v>
      </c>
      <c r="J59" s="5">
        <f t="shared" si="2"/>
        <v>4.559906625</v>
      </c>
    </row>
    <row r="60">
      <c r="A60" s="3" t="s">
        <v>12</v>
      </c>
      <c r="B60" s="3">
        <v>-1.46</v>
      </c>
      <c r="C60" s="3">
        <v>1.42</v>
      </c>
      <c r="D60" s="3">
        <v>0.0</v>
      </c>
      <c r="E60" s="3" t="s">
        <v>85</v>
      </c>
      <c r="F60" s="3">
        <v>25.4</v>
      </c>
      <c r="G60" s="3">
        <v>9940.0</v>
      </c>
      <c r="H60" s="3">
        <v>2.06</v>
      </c>
      <c r="I60" s="4">
        <f t="shared" si="1"/>
        <v>-1.42</v>
      </c>
      <c r="J60" s="5">
        <f t="shared" si="2"/>
        <v>1.404833717</v>
      </c>
    </row>
    <row r="61">
      <c r="A61" s="3" t="s">
        <v>138</v>
      </c>
      <c r="B61" s="3">
        <v>8.44</v>
      </c>
      <c r="C61" s="3">
        <v>11.2</v>
      </c>
      <c r="D61" s="3">
        <v>-0.03</v>
      </c>
      <c r="E61" s="3" t="s">
        <v>139</v>
      </c>
      <c r="F61" s="3">
        <v>0.056</v>
      </c>
      <c r="G61" s="3">
        <v>25000.0</v>
      </c>
      <c r="H61" s="3">
        <v>1.02</v>
      </c>
      <c r="I61" s="4">
        <f t="shared" si="1"/>
        <v>-11.2</v>
      </c>
      <c r="J61" s="5">
        <f t="shared" si="2"/>
        <v>-1.251811973</v>
      </c>
    </row>
    <row r="62">
      <c r="A62" s="3" t="s">
        <v>40</v>
      </c>
      <c r="B62" s="3">
        <v>0.97</v>
      </c>
      <c r="C62" s="3">
        <v>-3.55</v>
      </c>
      <c r="D62" s="3">
        <v>-0.23</v>
      </c>
      <c r="E62" s="3" t="s">
        <v>41</v>
      </c>
      <c r="F62" s="3">
        <v>20500.0</v>
      </c>
      <c r="G62" s="3">
        <v>25300.0</v>
      </c>
      <c r="H62" s="3">
        <v>11.4</v>
      </c>
      <c r="I62" s="4">
        <f t="shared" si="1"/>
        <v>3.55</v>
      </c>
      <c r="J62" s="5">
        <f t="shared" si="2"/>
        <v>4.311753861</v>
      </c>
    </row>
    <row r="63">
      <c r="A63" s="3" t="s">
        <v>140</v>
      </c>
      <c r="B63" s="3">
        <v>11.2</v>
      </c>
      <c r="C63" s="3">
        <v>12.5</v>
      </c>
      <c r="D63" s="3">
        <v>0.31</v>
      </c>
      <c r="E63" s="3" t="s">
        <v>141</v>
      </c>
      <c r="F63" s="3" t="s">
        <v>129</v>
      </c>
      <c r="G63" s="6">
        <v>7050.0</v>
      </c>
      <c r="H63" s="3">
        <v>0.675</v>
      </c>
      <c r="I63" s="4">
        <f t="shared" si="1"/>
        <v>-12.5</v>
      </c>
      <c r="J63" s="5" t="str">
        <f t="shared" si="2"/>
        <v>#VALUE!</v>
      </c>
    </row>
    <row r="64">
      <c r="A64" s="3" t="s">
        <v>101</v>
      </c>
      <c r="B64" s="3">
        <v>8.9</v>
      </c>
      <c r="C64" s="3">
        <v>11.2</v>
      </c>
      <c r="D64" s="3">
        <v>1.53</v>
      </c>
      <c r="E64" s="3" t="s">
        <v>102</v>
      </c>
      <c r="F64" s="3">
        <v>0.039</v>
      </c>
      <c r="G64" s="3">
        <v>3440.0</v>
      </c>
      <c r="H64" s="3">
        <v>0.334</v>
      </c>
      <c r="I64" s="4">
        <f t="shared" si="1"/>
        <v>-11.2</v>
      </c>
      <c r="J64" s="5">
        <f t="shared" si="2"/>
        <v>-1.408935393</v>
      </c>
    </row>
    <row r="65">
      <c r="A65" s="3" t="s">
        <v>103</v>
      </c>
      <c r="B65" s="3">
        <v>9.69</v>
      </c>
      <c r="C65" s="3">
        <v>12.0</v>
      </c>
      <c r="D65" s="3">
        <v>1.59</v>
      </c>
      <c r="E65" s="3" t="s">
        <v>104</v>
      </c>
      <c r="F65" s="3">
        <v>0.021</v>
      </c>
      <c r="G65" s="3">
        <v>3350.0</v>
      </c>
      <c r="H65" s="3">
        <v>0.248</v>
      </c>
      <c r="I65" s="4">
        <f t="shared" si="1"/>
        <v>-12</v>
      </c>
      <c r="J65" s="5">
        <f t="shared" si="2"/>
        <v>-1.677780705</v>
      </c>
    </row>
    <row r="66">
      <c r="A66" s="3" t="s">
        <v>10</v>
      </c>
      <c r="B66" s="3">
        <v>-26.7</v>
      </c>
      <c r="C66" s="3">
        <v>4.85</v>
      </c>
      <c r="D66" s="3">
        <v>0.63</v>
      </c>
      <c r="E66" s="3" t="s">
        <v>11</v>
      </c>
      <c r="F66" s="3">
        <v>1.0</v>
      </c>
      <c r="G66" s="3">
        <v>5770.0</v>
      </c>
      <c r="H66" s="3">
        <v>1.0</v>
      </c>
      <c r="I66" s="4">
        <f t="shared" si="1"/>
        <v>-4.85</v>
      </c>
      <c r="J66" s="5">
        <f t="shared" si="2"/>
        <v>0</v>
      </c>
    </row>
    <row r="67">
      <c r="A67" s="3" t="s">
        <v>110</v>
      </c>
      <c r="B67" s="3">
        <v>3.49</v>
      </c>
      <c r="C67" s="3">
        <v>5.68</v>
      </c>
      <c r="D67" s="3">
        <v>0.72</v>
      </c>
      <c r="E67" s="3" t="s">
        <v>111</v>
      </c>
      <c r="F67" s="3">
        <v>0.52</v>
      </c>
      <c r="G67" s="3">
        <v>5340.0</v>
      </c>
      <c r="H67" s="3">
        <v>0.783</v>
      </c>
      <c r="I67" s="4">
        <f t="shared" si="1"/>
        <v>-5.68</v>
      </c>
      <c r="J67" s="5">
        <f t="shared" si="2"/>
        <v>-0.2839966564</v>
      </c>
    </row>
    <row r="68">
      <c r="A68" s="3" t="s">
        <v>116</v>
      </c>
      <c r="B68" s="3">
        <v>15.4</v>
      </c>
      <c r="C68" s="3">
        <v>17.2</v>
      </c>
      <c r="D68" s="3">
        <v>1.81</v>
      </c>
      <c r="E68" s="3" t="s">
        <v>117</v>
      </c>
      <c r="F68" s="3">
        <v>7.3E-4</v>
      </c>
      <c r="G68" s="3">
        <v>2640.0</v>
      </c>
      <c r="H68" s="3">
        <v>0.089</v>
      </c>
      <c r="I68" s="4">
        <f t="shared" si="1"/>
        <v>-17.2</v>
      </c>
      <c r="J68" s="5">
        <f t="shared" si="2"/>
        <v>-3.13667714</v>
      </c>
    </row>
    <row r="69">
      <c r="A69" s="3" t="s">
        <v>142</v>
      </c>
      <c r="B69" s="3">
        <v>12.4</v>
      </c>
      <c r="C69" s="3">
        <v>14.2</v>
      </c>
      <c r="D69" s="3">
        <v>0.546</v>
      </c>
      <c r="E69" s="3" t="s">
        <v>143</v>
      </c>
      <c r="F69" s="3">
        <v>1.6E-4</v>
      </c>
      <c r="G69" s="3">
        <v>6130.0</v>
      </c>
      <c r="H69" s="3">
        <v>0.67</v>
      </c>
      <c r="I69" s="4">
        <f t="shared" si="1"/>
        <v>-14.2</v>
      </c>
      <c r="J69" s="5">
        <f t="shared" si="2"/>
        <v>-3.795880017</v>
      </c>
    </row>
    <row r="70">
      <c r="A70" s="3" t="s">
        <v>19</v>
      </c>
      <c r="B70" s="3">
        <v>0.03</v>
      </c>
      <c r="C70" s="3">
        <v>0.582</v>
      </c>
      <c r="D70" s="3">
        <v>0.0</v>
      </c>
      <c r="E70" s="3" t="s">
        <v>20</v>
      </c>
      <c r="F70" s="3">
        <v>40.1</v>
      </c>
      <c r="G70" s="3">
        <v>9600.0</v>
      </c>
      <c r="H70" s="3">
        <v>2.14</v>
      </c>
      <c r="I70" s="4">
        <f t="shared" si="1"/>
        <v>-0.582</v>
      </c>
      <c r="J70" s="5">
        <f t="shared" si="2"/>
        <v>1.603144373</v>
      </c>
    </row>
    <row r="71">
      <c r="A71" s="3" t="s">
        <v>81</v>
      </c>
      <c r="B71" s="3">
        <v>13.4</v>
      </c>
      <c r="C71" s="3">
        <v>16.6</v>
      </c>
      <c r="D71" s="3">
        <v>2.03</v>
      </c>
      <c r="E71" s="3" t="s">
        <v>82</v>
      </c>
      <c r="F71" s="3">
        <v>0.0014</v>
      </c>
      <c r="G71" s="3">
        <v>2800.0</v>
      </c>
      <c r="H71" s="3">
        <v>0.09</v>
      </c>
      <c r="I71" s="4">
        <f t="shared" si="1"/>
        <v>-16.6</v>
      </c>
      <c r="J71" s="5">
        <f t="shared" si="2"/>
        <v>-2.853871964</v>
      </c>
    </row>
    <row r="72">
      <c r="A72" s="3" t="s">
        <v>144</v>
      </c>
      <c r="B72" s="3">
        <v>14.6</v>
      </c>
      <c r="C72" s="3">
        <v>15.1</v>
      </c>
      <c r="D72" s="3">
        <v>0.96</v>
      </c>
      <c r="E72" s="3" t="s">
        <v>145</v>
      </c>
      <c r="F72" s="3" t="s">
        <v>129</v>
      </c>
      <c r="G72" s="3">
        <v>5030.0</v>
      </c>
      <c r="H72" s="3">
        <v>0.55</v>
      </c>
      <c r="I72" s="4">
        <f t="shared" si="1"/>
        <v>-15.1</v>
      </c>
      <c r="J72" s="5" t="str">
        <f t="shared" si="2"/>
        <v>#VALUE!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7.71"/>
    <col customWidth="1" min="3" max="3" width="27.43"/>
    <col customWidth="1" min="4" max="4" width="11.14"/>
    <col customWidth="1" min="5" max="5" width="14.29"/>
    <col customWidth="1" min="6" max="6" width="18.71"/>
    <col customWidth="1" min="7" max="7" width="16.71"/>
    <col customWidth="1" min="8" max="8" width="13.71"/>
    <col customWidth="1" min="9" max="9" width="41.29"/>
    <col customWidth="1" min="10" max="10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96</v>
      </c>
      <c r="B2" s="3">
        <v>5.21</v>
      </c>
      <c r="C2" s="3">
        <v>7.49</v>
      </c>
      <c r="D2" s="3">
        <v>1.14</v>
      </c>
      <c r="E2" s="3" t="s">
        <v>97</v>
      </c>
      <c r="F2" s="3">
        <v>0.153</v>
      </c>
      <c r="G2" s="3">
        <v>4530.0</v>
      </c>
      <c r="H2" s="3">
        <v>0.7</v>
      </c>
      <c r="I2" s="4">
        <f t="shared" ref="I2:I51" si="1">0-C2</f>
        <v>-7.49</v>
      </c>
      <c r="J2" s="5">
        <f t="shared" ref="J2:J51" si="2">LOG10(F2)</f>
        <v>-0.8153085692</v>
      </c>
    </row>
    <row r="3">
      <c r="A3" s="3" t="s">
        <v>98</v>
      </c>
      <c r="B3" s="3">
        <v>6.03</v>
      </c>
      <c r="C3" s="3">
        <v>8.31</v>
      </c>
      <c r="D3" s="3">
        <v>1.32</v>
      </c>
      <c r="E3" s="3" t="s">
        <v>99</v>
      </c>
      <c r="F3" s="3">
        <v>0.085</v>
      </c>
      <c r="G3" s="3">
        <v>4080.0</v>
      </c>
      <c r="H3" s="3">
        <v>0.63</v>
      </c>
      <c r="I3" s="4">
        <f t="shared" si="1"/>
        <v>-8.31</v>
      </c>
      <c r="J3" s="5">
        <f t="shared" si="2"/>
        <v>-1.070581074</v>
      </c>
    </row>
    <row r="4">
      <c r="A4" s="3" t="s">
        <v>26</v>
      </c>
      <c r="B4" s="3">
        <v>0.46</v>
      </c>
      <c r="C4" s="3">
        <v>-1.46</v>
      </c>
      <c r="D4" s="3">
        <v>-0.16</v>
      </c>
      <c r="E4" s="3" t="s">
        <v>27</v>
      </c>
      <c r="F4" s="3">
        <v>3150.0</v>
      </c>
      <c r="G4" s="3">
        <v>15000.0</v>
      </c>
      <c r="H4" s="3">
        <v>6.7</v>
      </c>
      <c r="I4" s="4">
        <f t="shared" si="1"/>
        <v>1.46</v>
      </c>
      <c r="J4" s="5">
        <f t="shared" si="2"/>
        <v>3.498310554</v>
      </c>
    </row>
    <row r="5">
      <c r="A5" s="3" t="s">
        <v>34</v>
      </c>
      <c r="B5" s="3">
        <v>0.76</v>
      </c>
      <c r="C5" s="3">
        <v>-3.77</v>
      </c>
      <c r="D5" s="3">
        <v>-0.26</v>
      </c>
      <c r="E5" s="3" t="s">
        <v>35</v>
      </c>
      <c r="F5" s="3">
        <v>25000.0</v>
      </c>
      <c r="G5" s="3">
        <v>24000.0</v>
      </c>
      <c r="H5" s="3">
        <v>17.8</v>
      </c>
      <c r="I5" s="4">
        <f t="shared" si="1"/>
        <v>3.77</v>
      </c>
      <c r="J5" s="5">
        <f t="shared" si="2"/>
        <v>4.397940009</v>
      </c>
    </row>
    <row r="6">
      <c r="A6" s="3" t="s">
        <v>51</v>
      </c>
      <c r="B6" s="3">
        <v>1.5</v>
      </c>
      <c r="C6" s="3">
        <v>-4.8</v>
      </c>
      <c r="D6" s="3">
        <v>-0.21</v>
      </c>
      <c r="E6" s="3" t="s">
        <v>52</v>
      </c>
      <c r="F6" s="3">
        <v>38700.0</v>
      </c>
      <c r="G6" s="3">
        <v>22900.0</v>
      </c>
      <c r="H6" s="3">
        <v>12.6</v>
      </c>
      <c r="I6" s="4">
        <f t="shared" si="1"/>
        <v>4.8</v>
      </c>
      <c r="J6" s="5">
        <f t="shared" si="2"/>
        <v>4.587710965</v>
      </c>
    </row>
    <row r="7">
      <c r="A7" s="3" t="s">
        <v>67</v>
      </c>
      <c r="B7" s="3">
        <v>1.86</v>
      </c>
      <c r="C7" s="3">
        <v>-0.67</v>
      </c>
      <c r="D7" s="3">
        <v>-0.19</v>
      </c>
      <c r="E7" s="3" t="s">
        <v>68</v>
      </c>
      <c r="F7" s="3">
        <v>594.0</v>
      </c>
      <c r="G7" s="3">
        <v>15540.0</v>
      </c>
      <c r="H7" s="3">
        <v>6.1</v>
      </c>
      <c r="I7" s="4">
        <f t="shared" si="1"/>
        <v>0.67</v>
      </c>
      <c r="J7" s="5">
        <f t="shared" si="2"/>
        <v>2.773786445</v>
      </c>
    </row>
    <row r="8">
      <c r="A8" s="3" t="s">
        <v>65</v>
      </c>
      <c r="B8" s="3">
        <v>1.69</v>
      </c>
      <c r="C8" s="3">
        <v>-6.89</v>
      </c>
      <c r="D8" s="3">
        <v>-0.18</v>
      </c>
      <c r="E8" s="3" t="s">
        <v>66</v>
      </c>
      <c r="F8" s="3">
        <v>537000.0</v>
      </c>
      <c r="G8" s="3">
        <v>27500.0</v>
      </c>
      <c r="H8" s="3">
        <v>40.0</v>
      </c>
      <c r="I8" s="4">
        <f t="shared" si="1"/>
        <v>6.89</v>
      </c>
      <c r="J8" s="5">
        <f t="shared" si="2"/>
        <v>5.729974286</v>
      </c>
    </row>
    <row r="9">
      <c r="A9" s="3" t="s">
        <v>76</v>
      </c>
      <c r="B9" s="3">
        <v>0.01</v>
      </c>
      <c r="C9" s="3">
        <v>4.38</v>
      </c>
      <c r="D9" s="3">
        <v>0.71</v>
      </c>
      <c r="E9" s="3" t="s">
        <v>11</v>
      </c>
      <c r="F9" s="3">
        <v>1.51</v>
      </c>
      <c r="G9" s="3">
        <v>5790.0</v>
      </c>
      <c r="H9" s="3">
        <v>1.1</v>
      </c>
      <c r="I9" s="4">
        <f t="shared" si="1"/>
        <v>-4.38</v>
      </c>
      <c r="J9" s="5">
        <f t="shared" si="2"/>
        <v>0.1789769473</v>
      </c>
    </row>
    <row r="10">
      <c r="A10" s="3" t="s">
        <v>77</v>
      </c>
      <c r="B10" s="3">
        <v>1.34</v>
      </c>
      <c r="C10" s="3">
        <v>5.71</v>
      </c>
      <c r="D10" s="3">
        <v>0.88</v>
      </c>
      <c r="E10" s="3" t="s">
        <v>78</v>
      </c>
      <c r="F10" s="3">
        <v>0.498</v>
      </c>
      <c r="G10" s="3">
        <v>5260.0</v>
      </c>
      <c r="H10" s="3">
        <v>0.907</v>
      </c>
      <c r="I10" s="4">
        <f t="shared" si="1"/>
        <v>-5.71</v>
      </c>
      <c r="J10" s="5">
        <f t="shared" si="2"/>
        <v>-0.3027706572</v>
      </c>
    </row>
    <row r="11">
      <c r="A11" s="3" t="s">
        <v>32</v>
      </c>
      <c r="B11" s="3">
        <v>0.76</v>
      </c>
      <c r="C11" s="3">
        <v>2.22</v>
      </c>
      <c r="D11" s="3">
        <v>0.22</v>
      </c>
      <c r="E11" s="3" t="s">
        <v>33</v>
      </c>
      <c r="F11" s="3">
        <v>10.6</v>
      </c>
      <c r="G11" s="3">
        <v>6900.0</v>
      </c>
      <c r="H11" s="3">
        <v>1.79</v>
      </c>
      <c r="I11" s="4">
        <f t="shared" si="1"/>
        <v>-2.22</v>
      </c>
      <c r="J11" s="5">
        <f t="shared" si="2"/>
        <v>1.025305865</v>
      </c>
    </row>
    <row r="12">
      <c r="A12" s="3" t="s">
        <v>79</v>
      </c>
      <c r="B12" s="3">
        <v>9.53</v>
      </c>
      <c r="C12" s="3">
        <v>13.2</v>
      </c>
      <c r="D12" s="3">
        <v>1.71</v>
      </c>
      <c r="E12" s="3" t="s">
        <v>80</v>
      </c>
      <c r="F12" s="3">
        <v>0.0035</v>
      </c>
      <c r="G12" s="3">
        <v>3130.0</v>
      </c>
      <c r="H12" s="3">
        <v>0.144</v>
      </c>
      <c r="I12" s="4">
        <f t="shared" si="1"/>
        <v>-13.2</v>
      </c>
      <c r="J12" s="5">
        <f t="shared" si="2"/>
        <v>-2.455931956</v>
      </c>
    </row>
    <row r="13">
      <c r="A13" s="3" t="s">
        <v>59</v>
      </c>
      <c r="B13" s="3">
        <v>1.64</v>
      </c>
      <c r="C13" s="3">
        <v>-2.78</v>
      </c>
      <c r="D13" s="3">
        <v>-0.21</v>
      </c>
      <c r="E13" s="3" t="s">
        <v>60</v>
      </c>
      <c r="F13" s="3">
        <v>9210.0</v>
      </c>
      <c r="G13" s="3">
        <v>21800.0</v>
      </c>
      <c r="H13" s="3">
        <v>7.7</v>
      </c>
      <c r="I13" s="4">
        <f t="shared" si="1"/>
        <v>2.78</v>
      </c>
      <c r="J13" s="5">
        <f t="shared" si="2"/>
        <v>3.96425963</v>
      </c>
    </row>
    <row r="14">
      <c r="A14" s="3" t="s">
        <v>55</v>
      </c>
      <c r="B14" s="3">
        <v>1.62</v>
      </c>
      <c r="C14" s="3">
        <v>0.986</v>
      </c>
      <c r="D14" s="3">
        <v>0.03</v>
      </c>
      <c r="E14" s="3" t="s">
        <v>56</v>
      </c>
      <c r="F14" s="6">
        <v>53.4</v>
      </c>
      <c r="G14" s="3">
        <v>10300.0</v>
      </c>
      <c r="H14" s="3">
        <v>2.76</v>
      </c>
      <c r="I14" s="4">
        <f t="shared" si="1"/>
        <v>-0.986</v>
      </c>
      <c r="J14" s="5">
        <f t="shared" si="2"/>
        <v>1.727541257</v>
      </c>
    </row>
    <row r="15">
      <c r="A15" s="3" t="s">
        <v>108</v>
      </c>
      <c r="B15" s="3">
        <v>14.8</v>
      </c>
      <c r="C15" s="3">
        <v>17.0</v>
      </c>
      <c r="D15" s="3">
        <v>2.08</v>
      </c>
      <c r="E15" s="3" t="s">
        <v>109</v>
      </c>
      <c r="F15" s="3">
        <v>6.5E-4</v>
      </c>
      <c r="G15" s="3">
        <v>2840.0</v>
      </c>
      <c r="H15" s="3">
        <v>0.09</v>
      </c>
      <c r="I15" s="4">
        <f t="shared" si="1"/>
        <v>-17</v>
      </c>
      <c r="J15" s="5">
        <f t="shared" si="2"/>
        <v>-3.187086643</v>
      </c>
    </row>
    <row r="16">
      <c r="A16" s="3" t="s">
        <v>61</v>
      </c>
      <c r="B16" s="3">
        <v>1.65</v>
      </c>
      <c r="C16" s="3">
        <v>-1.42</v>
      </c>
      <c r="D16" s="3">
        <v>-0.13</v>
      </c>
      <c r="E16" s="3" t="s">
        <v>62</v>
      </c>
      <c r="F16" s="3">
        <v>700.0</v>
      </c>
      <c r="G16" s="3">
        <v>13800.0</v>
      </c>
      <c r="H16" s="3">
        <v>5.0</v>
      </c>
      <c r="I16" s="4">
        <f t="shared" si="1"/>
        <v>1.42</v>
      </c>
      <c r="J16" s="5">
        <f t="shared" si="2"/>
        <v>2.84509804</v>
      </c>
    </row>
    <row r="17">
      <c r="A17" s="3" t="s">
        <v>90</v>
      </c>
      <c r="B17" s="3">
        <v>3.73</v>
      </c>
      <c r="C17" s="3">
        <v>6.19</v>
      </c>
      <c r="D17" s="3">
        <v>0.887</v>
      </c>
      <c r="E17" s="3" t="s">
        <v>91</v>
      </c>
      <c r="F17" s="3">
        <v>0.34</v>
      </c>
      <c r="G17" s="3">
        <v>5080.0</v>
      </c>
      <c r="H17" s="3">
        <v>0.82</v>
      </c>
      <c r="I17" s="4">
        <f t="shared" si="1"/>
        <v>-6.19</v>
      </c>
      <c r="J17" s="5">
        <f t="shared" si="2"/>
        <v>-0.468521083</v>
      </c>
    </row>
    <row r="18">
      <c r="A18" s="3" t="s">
        <v>43</v>
      </c>
      <c r="B18" s="3">
        <v>1.16</v>
      </c>
      <c r="C18" s="3">
        <v>1.72</v>
      </c>
      <c r="D18" s="3">
        <v>0.09</v>
      </c>
      <c r="E18" s="3" t="s">
        <v>44</v>
      </c>
      <c r="F18" s="3">
        <v>16.63</v>
      </c>
      <c r="G18" s="3">
        <v>8590.0</v>
      </c>
      <c r="H18" s="3">
        <v>1.92</v>
      </c>
      <c r="I18" s="4">
        <f t="shared" si="1"/>
        <v>-1.72</v>
      </c>
      <c r="J18" s="5">
        <f t="shared" si="2"/>
        <v>1.220892249</v>
      </c>
    </row>
    <row r="19">
      <c r="A19" s="3" t="s">
        <v>112</v>
      </c>
      <c r="B19" s="3">
        <v>13.1</v>
      </c>
      <c r="C19" s="3">
        <v>15.3</v>
      </c>
      <c r="D19" s="3">
        <v>1.9</v>
      </c>
      <c r="E19" s="3" t="s">
        <v>113</v>
      </c>
      <c r="F19" s="3">
        <v>0.0017</v>
      </c>
      <c r="G19" s="3">
        <v>2950.0</v>
      </c>
      <c r="H19" s="3">
        <v>0.113</v>
      </c>
      <c r="I19" s="4">
        <f t="shared" si="1"/>
        <v>-15.3</v>
      </c>
      <c r="J19" s="5">
        <f t="shared" si="2"/>
        <v>-2.769551079</v>
      </c>
    </row>
    <row r="20">
      <c r="A20" s="3" t="s">
        <v>105</v>
      </c>
      <c r="B20" s="3">
        <v>8.08</v>
      </c>
      <c r="C20" s="3">
        <v>10.3</v>
      </c>
      <c r="D20" s="3">
        <v>1.56</v>
      </c>
      <c r="E20" s="3" t="s">
        <v>106</v>
      </c>
      <c r="F20" s="3">
        <v>0.022</v>
      </c>
      <c r="G20" s="3">
        <v>3610.0</v>
      </c>
      <c r="H20" s="3">
        <v>0.38</v>
      </c>
      <c r="I20" s="4">
        <f t="shared" si="1"/>
        <v>-10.3</v>
      </c>
      <c r="J20" s="5">
        <f t="shared" si="2"/>
        <v>-1.657577319</v>
      </c>
    </row>
    <row r="21">
      <c r="A21" s="3" t="s">
        <v>107</v>
      </c>
      <c r="B21" s="3">
        <v>11.1</v>
      </c>
      <c r="C21" s="3">
        <v>13.3</v>
      </c>
      <c r="D21" s="3">
        <v>1.8</v>
      </c>
      <c r="E21" s="3" t="s">
        <v>104</v>
      </c>
      <c r="F21" s="3">
        <v>8.5E-4</v>
      </c>
      <c r="G21" s="3">
        <v>3300.0</v>
      </c>
      <c r="H21" s="3">
        <v>0.15</v>
      </c>
      <c r="I21" s="4">
        <f t="shared" si="1"/>
        <v>-13.3</v>
      </c>
      <c r="J21" s="5">
        <f t="shared" si="2"/>
        <v>-3.070581074</v>
      </c>
    </row>
    <row r="22">
      <c r="A22" s="3" t="s">
        <v>30</v>
      </c>
      <c r="B22" s="3">
        <v>0.61</v>
      </c>
      <c r="C22" s="3">
        <v>-4.9</v>
      </c>
      <c r="D22" s="3">
        <v>-0.23</v>
      </c>
      <c r="E22" s="3" t="s">
        <v>31</v>
      </c>
      <c r="F22" s="3">
        <v>31600.0</v>
      </c>
      <c r="G22" s="3">
        <v>25000.0</v>
      </c>
      <c r="H22" s="3">
        <v>12.0</v>
      </c>
      <c r="I22" s="4">
        <f t="shared" si="1"/>
        <v>4.9</v>
      </c>
      <c r="J22" s="5">
        <f t="shared" si="2"/>
        <v>4.499687083</v>
      </c>
    </row>
    <row r="23">
      <c r="A23" s="3" t="s">
        <v>118</v>
      </c>
      <c r="B23" s="3">
        <v>8.85</v>
      </c>
      <c r="C23" s="3">
        <v>10.9</v>
      </c>
      <c r="D23" s="3">
        <v>1.57</v>
      </c>
      <c r="E23" s="3" t="s">
        <v>106</v>
      </c>
      <c r="F23" s="3">
        <v>0.012</v>
      </c>
      <c r="G23" s="3">
        <v>3570.0</v>
      </c>
      <c r="H23" s="3">
        <v>0.281</v>
      </c>
      <c r="I23" s="4">
        <f t="shared" si="1"/>
        <v>-10.9</v>
      </c>
      <c r="J23" s="5">
        <f t="shared" si="2"/>
        <v>-1.920818754</v>
      </c>
    </row>
    <row r="24">
      <c r="A24" s="3" t="s">
        <v>121</v>
      </c>
      <c r="B24" s="3">
        <v>9.59</v>
      </c>
      <c r="C24" s="3">
        <v>11.76</v>
      </c>
      <c r="D24" s="3">
        <v>1.65</v>
      </c>
      <c r="E24" s="3" t="s">
        <v>122</v>
      </c>
      <c r="F24" s="3">
        <v>0.01</v>
      </c>
      <c r="G24" s="3">
        <v>3180.0</v>
      </c>
      <c r="H24" s="3">
        <v>0.271</v>
      </c>
      <c r="I24" s="4">
        <f t="shared" si="1"/>
        <v>-11.76</v>
      </c>
      <c r="J24" s="5">
        <f t="shared" si="2"/>
        <v>-2</v>
      </c>
    </row>
    <row r="25">
      <c r="A25" s="3" t="s">
        <v>123</v>
      </c>
      <c r="B25" s="3">
        <v>11.4</v>
      </c>
      <c r="C25" s="3">
        <v>13.46</v>
      </c>
      <c r="D25" s="3">
        <v>1.8</v>
      </c>
      <c r="E25" s="3" t="s">
        <v>124</v>
      </c>
      <c r="F25" s="3">
        <v>0.0034</v>
      </c>
      <c r="G25" s="3">
        <v>2890.0</v>
      </c>
      <c r="H25" s="3">
        <v>0.176</v>
      </c>
      <c r="I25" s="4">
        <f t="shared" si="1"/>
        <v>-13.46</v>
      </c>
      <c r="J25" s="5">
        <f t="shared" si="2"/>
        <v>-2.468521083</v>
      </c>
    </row>
    <row r="26">
      <c r="A26" s="3" t="s">
        <v>119</v>
      </c>
      <c r="B26" s="3">
        <v>6.67</v>
      </c>
      <c r="C26" s="3">
        <v>8.69</v>
      </c>
      <c r="D26" s="3">
        <v>1.4</v>
      </c>
      <c r="E26" s="3" t="s">
        <v>120</v>
      </c>
      <c r="F26" s="3">
        <v>0.072</v>
      </c>
      <c r="G26" s="3">
        <v>3800.0</v>
      </c>
      <c r="H26" s="3">
        <v>0.6</v>
      </c>
      <c r="I26" s="4">
        <f t="shared" si="1"/>
        <v>-8.69</v>
      </c>
      <c r="J26" s="5">
        <f t="shared" si="2"/>
        <v>-1.142667504</v>
      </c>
    </row>
    <row r="27">
      <c r="A27" s="3" t="s">
        <v>92</v>
      </c>
      <c r="B27" s="3">
        <v>7.34</v>
      </c>
      <c r="C27" s="3">
        <v>9.75</v>
      </c>
      <c r="D27" s="3">
        <v>1.5</v>
      </c>
      <c r="E27" s="3" t="s">
        <v>93</v>
      </c>
      <c r="F27" s="3">
        <v>0.0367</v>
      </c>
      <c r="G27" s="3">
        <v>3690.0</v>
      </c>
      <c r="H27" s="3">
        <v>0.486</v>
      </c>
      <c r="I27" s="4">
        <f t="shared" si="1"/>
        <v>-9.75</v>
      </c>
      <c r="J27" s="5">
        <f t="shared" si="2"/>
        <v>-1.435333936</v>
      </c>
    </row>
    <row r="28">
      <c r="A28" s="3" t="s">
        <v>83</v>
      </c>
      <c r="B28" s="3">
        <v>7.47</v>
      </c>
      <c r="C28" s="3">
        <v>10.4</v>
      </c>
      <c r="D28" s="3">
        <v>1.44</v>
      </c>
      <c r="E28" s="3" t="s">
        <v>84</v>
      </c>
      <c r="F28" s="3">
        <v>0.0195</v>
      </c>
      <c r="G28" s="3">
        <v>3600.0</v>
      </c>
      <c r="H28" s="3">
        <v>0.39</v>
      </c>
      <c r="I28" s="4">
        <f t="shared" si="1"/>
        <v>-10.4</v>
      </c>
      <c r="J28" s="5">
        <f t="shared" si="2"/>
        <v>-1.709965389</v>
      </c>
    </row>
    <row r="29">
      <c r="A29" s="3" t="s">
        <v>86</v>
      </c>
      <c r="B29" s="3">
        <v>12.5</v>
      </c>
      <c r="C29" s="3">
        <v>15.4</v>
      </c>
      <c r="D29" s="3">
        <v>1.87</v>
      </c>
      <c r="E29" s="3" t="s">
        <v>75</v>
      </c>
      <c r="F29" s="3">
        <v>6.0E-5</v>
      </c>
      <c r="G29" s="3">
        <v>2670.0</v>
      </c>
      <c r="H29" s="3">
        <v>0.102</v>
      </c>
      <c r="I29" s="4">
        <f t="shared" si="1"/>
        <v>-15.4</v>
      </c>
      <c r="J29" s="5">
        <f t="shared" si="2"/>
        <v>-4.22184875</v>
      </c>
    </row>
    <row r="30">
      <c r="A30" s="3" t="s">
        <v>114</v>
      </c>
      <c r="B30" s="3">
        <v>9.86</v>
      </c>
      <c r="C30" s="3">
        <v>12.0</v>
      </c>
      <c r="D30" s="3">
        <v>1.57</v>
      </c>
      <c r="E30" s="3" t="s">
        <v>115</v>
      </c>
      <c r="F30" s="3">
        <v>0.0088</v>
      </c>
      <c r="G30" s="3">
        <v>3150.0</v>
      </c>
      <c r="H30" s="3">
        <v>0.26</v>
      </c>
      <c r="I30" s="4">
        <f t="shared" si="1"/>
        <v>-12</v>
      </c>
      <c r="J30" s="5">
        <f t="shared" si="2"/>
        <v>-2.055517328</v>
      </c>
    </row>
    <row r="31">
      <c r="A31" s="3" t="s">
        <v>63</v>
      </c>
      <c r="B31" s="3">
        <v>1.69</v>
      </c>
      <c r="C31" s="3">
        <v>-1.03</v>
      </c>
      <c r="D31" s="3">
        <v>0.0</v>
      </c>
      <c r="E31" s="3" t="s">
        <v>64</v>
      </c>
      <c r="F31" s="3">
        <v>288.0</v>
      </c>
      <c r="G31" s="3">
        <v>8870.0</v>
      </c>
      <c r="H31" s="3">
        <v>3.5</v>
      </c>
      <c r="I31" s="4">
        <f t="shared" si="1"/>
        <v>1.03</v>
      </c>
      <c r="J31" s="5">
        <f t="shared" si="2"/>
        <v>2.459392488</v>
      </c>
    </row>
    <row r="32">
      <c r="A32" s="3" t="s">
        <v>47</v>
      </c>
      <c r="B32" s="3">
        <v>1.25</v>
      </c>
      <c r="C32" s="6">
        <v>-3.92</v>
      </c>
      <c r="D32" s="3">
        <v>-0.23</v>
      </c>
      <c r="E32" s="3" t="s">
        <v>48</v>
      </c>
      <c r="F32" s="3">
        <v>34000.0</v>
      </c>
      <c r="G32" s="3">
        <v>27000.0</v>
      </c>
      <c r="H32" s="3">
        <v>16.0</v>
      </c>
      <c r="I32" s="4">
        <f t="shared" si="1"/>
        <v>3.92</v>
      </c>
      <c r="J32" s="5">
        <f t="shared" si="2"/>
        <v>4.531478917</v>
      </c>
    </row>
    <row r="33">
      <c r="A33" s="3" t="s">
        <v>70</v>
      </c>
      <c r="B33" s="3">
        <v>2.05</v>
      </c>
      <c r="C33" s="3">
        <v>-2.17</v>
      </c>
      <c r="D33" s="3">
        <v>-0.204</v>
      </c>
      <c r="E33" s="3" t="s">
        <v>71</v>
      </c>
      <c r="F33" s="3">
        <v>3300.0</v>
      </c>
      <c r="G33" s="3">
        <v>18890.0</v>
      </c>
      <c r="H33" s="3">
        <v>7.8</v>
      </c>
      <c r="I33" s="4">
        <f t="shared" si="1"/>
        <v>2.17</v>
      </c>
      <c r="J33" s="5">
        <f t="shared" si="2"/>
        <v>3.51851394</v>
      </c>
    </row>
    <row r="34">
      <c r="A34" s="3" t="s">
        <v>69</v>
      </c>
      <c r="B34" s="3">
        <v>1.94</v>
      </c>
      <c r="C34" s="3">
        <v>-1.76</v>
      </c>
      <c r="D34" s="3">
        <v>-0.2</v>
      </c>
      <c r="E34" s="3" t="s">
        <v>68</v>
      </c>
      <c r="F34" s="3">
        <v>2200.0</v>
      </c>
      <c r="G34" s="3">
        <v>17700.0</v>
      </c>
      <c r="H34" s="3">
        <v>5.91</v>
      </c>
      <c r="I34" s="4">
        <f t="shared" si="1"/>
        <v>1.76</v>
      </c>
      <c r="J34" s="5">
        <f t="shared" si="2"/>
        <v>3.342422681</v>
      </c>
    </row>
    <row r="35">
      <c r="A35" s="3" t="s">
        <v>24</v>
      </c>
      <c r="B35" s="3">
        <v>0.38</v>
      </c>
      <c r="C35" s="3">
        <v>2.66</v>
      </c>
      <c r="D35" s="3">
        <v>0.42</v>
      </c>
      <c r="E35" s="3" t="s">
        <v>100</v>
      </c>
      <c r="F35" s="3">
        <v>6.93</v>
      </c>
      <c r="G35" s="3">
        <v>6530.0</v>
      </c>
      <c r="H35" s="3">
        <v>1.5</v>
      </c>
      <c r="I35" s="4">
        <f t="shared" si="1"/>
        <v>-2.66</v>
      </c>
      <c r="J35" s="5">
        <f t="shared" si="2"/>
        <v>0.8407332346</v>
      </c>
    </row>
    <row r="36">
      <c r="A36" s="7" t="s">
        <v>74</v>
      </c>
      <c r="B36" s="3">
        <v>11.1</v>
      </c>
      <c r="C36" s="3">
        <v>15.5</v>
      </c>
      <c r="D36" s="3">
        <v>1.82</v>
      </c>
      <c r="E36" s="3" t="s">
        <v>75</v>
      </c>
      <c r="F36" s="3">
        <v>0.0017</v>
      </c>
      <c r="G36" s="3">
        <v>3040.0</v>
      </c>
      <c r="H36" s="3">
        <v>0.122</v>
      </c>
      <c r="I36" s="4">
        <f t="shared" si="1"/>
        <v>-15.5</v>
      </c>
      <c r="J36" s="5">
        <f t="shared" si="2"/>
        <v>-2.769551079</v>
      </c>
    </row>
    <row r="37">
      <c r="A37" s="3" t="s">
        <v>49</v>
      </c>
      <c r="B37" s="3">
        <v>1.39</v>
      </c>
      <c r="C37" s="3">
        <v>-0.57</v>
      </c>
      <c r="D37" s="3">
        <v>0.86</v>
      </c>
      <c r="E37" s="3" t="s">
        <v>50</v>
      </c>
      <c r="F37" s="3">
        <v>316.0</v>
      </c>
      <c r="G37" s="3">
        <v>11700.0</v>
      </c>
      <c r="H37" s="3">
        <v>3.8</v>
      </c>
      <c r="I37" s="4">
        <f t="shared" si="1"/>
        <v>0.57</v>
      </c>
      <c r="J37" s="5">
        <f t="shared" si="2"/>
        <v>2.499687083</v>
      </c>
    </row>
    <row r="38">
      <c r="A38" s="3" t="s">
        <v>16</v>
      </c>
      <c r="B38" s="3">
        <v>-0.27</v>
      </c>
      <c r="C38" s="3">
        <v>4.38</v>
      </c>
      <c r="D38" s="3">
        <v>0.71</v>
      </c>
      <c r="E38" s="3" t="s">
        <v>11</v>
      </c>
      <c r="F38" s="3">
        <v>1.51</v>
      </c>
      <c r="G38" s="3">
        <v>5790.0</v>
      </c>
      <c r="H38" s="3">
        <v>1.08</v>
      </c>
      <c r="I38" s="4">
        <f t="shared" si="1"/>
        <v>-4.38</v>
      </c>
      <c r="J38" s="5">
        <f t="shared" si="2"/>
        <v>0.1789769473</v>
      </c>
    </row>
    <row r="39">
      <c r="A39" s="3" t="s">
        <v>94</v>
      </c>
      <c r="B39" s="3">
        <v>11.1</v>
      </c>
      <c r="C39" s="3">
        <v>13.5</v>
      </c>
      <c r="D39" s="3">
        <v>1.59</v>
      </c>
      <c r="E39" s="3" t="s">
        <v>95</v>
      </c>
      <c r="F39" s="3">
        <v>0.00362</v>
      </c>
      <c r="G39" s="3">
        <v>3190.0</v>
      </c>
      <c r="H39" s="3">
        <v>0.168</v>
      </c>
      <c r="I39" s="4">
        <f t="shared" si="1"/>
        <v>-13.5</v>
      </c>
      <c r="J39" s="5">
        <f t="shared" si="2"/>
        <v>-2.441291429</v>
      </c>
    </row>
    <row r="40">
      <c r="A40" s="3" t="s">
        <v>87</v>
      </c>
      <c r="B40" s="3">
        <v>10.4</v>
      </c>
      <c r="C40" s="3">
        <v>13.1</v>
      </c>
      <c r="D40" s="3">
        <v>1.76</v>
      </c>
      <c r="E40" s="3" t="s">
        <v>88</v>
      </c>
      <c r="F40" s="3">
        <v>0.0038</v>
      </c>
      <c r="G40" s="3">
        <v>3340.0</v>
      </c>
      <c r="H40" s="3">
        <v>0.17</v>
      </c>
      <c r="I40" s="4">
        <f t="shared" si="1"/>
        <v>-13.1</v>
      </c>
      <c r="J40" s="5">
        <f t="shared" si="2"/>
        <v>-2.420216403</v>
      </c>
    </row>
    <row r="41">
      <c r="A41" s="3" t="s">
        <v>89</v>
      </c>
      <c r="B41" s="3">
        <v>12.3</v>
      </c>
      <c r="C41" s="3">
        <v>14.8</v>
      </c>
      <c r="D41" s="3">
        <v>1.92</v>
      </c>
      <c r="E41" s="3" t="s">
        <v>75</v>
      </c>
      <c r="F41" s="3">
        <v>0.0018</v>
      </c>
      <c r="G41" s="3">
        <v>2800.0</v>
      </c>
      <c r="H41" s="3">
        <v>0.136</v>
      </c>
      <c r="I41" s="4">
        <f t="shared" si="1"/>
        <v>-14.8</v>
      </c>
      <c r="J41" s="5">
        <f t="shared" si="2"/>
        <v>-2.744727495</v>
      </c>
    </row>
    <row r="42">
      <c r="A42" s="3" t="s">
        <v>53</v>
      </c>
      <c r="B42" s="3">
        <v>1.62</v>
      </c>
      <c r="C42" s="3">
        <v>-3.7</v>
      </c>
      <c r="D42" s="3">
        <v>-0.24</v>
      </c>
      <c r="E42" s="3" t="s">
        <v>54</v>
      </c>
      <c r="F42" s="3">
        <v>36300.0</v>
      </c>
      <c r="G42" s="3">
        <v>25000.0</v>
      </c>
      <c r="H42" s="3">
        <v>14.5</v>
      </c>
      <c r="I42" s="4">
        <f t="shared" si="1"/>
        <v>3.7</v>
      </c>
      <c r="J42" s="5">
        <f t="shared" si="2"/>
        <v>4.559906625</v>
      </c>
    </row>
    <row r="43">
      <c r="A43" s="3" t="s">
        <v>12</v>
      </c>
      <c r="B43" s="3">
        <v>-1.46</v>
      </c>
      <c r="C43" s="3">
        <v>1.42</v>
      </c>
      <c r="D43" s="3">
        <v>0.0</v>
      </c>
      <c r="E43" s="3" t="s">
        <v>85</v>
      </c>
      <c r="F43" s="3">
        <v>25.4</v>
      </c>
      <c r="G43" s="3">
        <v>9940.0</v>
      </c>
      <c r="H43" s="3">
        <v>2.06</v>
      </c>
      <c r="I43" s="4">
        <f t="shared" si="1"/>
        <v>-1.42</v>
      </c>
      <c r="J43" s="5">
        <f t="shared" si="2"/>
        <v>1.404833717</v>
      </c>
    </row>
    <row r="44">
      <c r="A44" s="3" t="s">
        <v>40</v>
      </c>
      <c r="B44" s="3">
        <v>0.97</v>
      </c>
      <c r="C44" s="3">
        <v>-3.55</v>
      </c>
      <c r="D44" s="3">
        <v>-0.23</v>
      </c>
      <c r="E44" s="3" t="s">
        <v>41</v>
      </c>
      <c r="F44" s="3">
        <v>20500.0</v>
      </c>
      <c r="G44" s="3">
        <v>25300.0</v>
      </c>
      <c r="H44" s="3">
        <v>11.4</v>
      </c>
      <c r="I44" s="4">
        <f t="shared" si="1"/>
        <v>3.55</v>
      </c>
      <c r="J44" s="5">
        <f t="shared" si="2"/>
        <v>4.311753861</v>
      </c>
    </row>
    <row r="45">
      <c r="A45" s="3" t="s">
        <v>101</v>
      </c>
      <c r="B45" s="3">
        <v>8.9</v>
      </c>
      <c r="C45" s="3">
        <v>11.2</v>
      </c>
      <c r="D45" s="3">
        <v>1.53</v>
      </c>
      <c r="E45" s="3" t="s">
        <v>102</v>
      </c>
      <c r="F45" s="3">
        <v>0.039</v>
      </c>
      <c r="G45" s="3">
        <v>3440.0</v>
      </c>
      <c r="H45" s="3">
        <v>0.334</v>
      </c>
      <c r="I45" s="4">
        <f t="shared" si="1"/>
        <v>-11.2</v>
      </c>
      <c r="J45" s="5">
        <f t="shared" si="2"/>
        <v>-1.408935393</v>
      </c>
    </row>
    <row r="46">
      <c r="A46" s="3" t="s">
        <v>103</v>
      </c>
      <c r="B46" s="3">
        <v>9.69</v>
      </c>
      <c r="C46" s="3">
        <v>12.0</v>
      </c>
      <c r="D46" s="3">
        <v>1.59</v>
      </c>
      <c r="E46" s="3" t="s">
        <v>104</v>
      </c>
      <c r="F46" s="3">
        <v>0.021</v>
      </c>
      <c r="G46" s="3">
        <v>3350.0</v>
      </c>
      <c r="H46" s="3">
        <v>0.248</v>
      </c>
      <c r="I46" s="4">
        <f t="shared" si="1"/>
        <v>-12</v>
      </c>
      <c r="J46" s="5">
        <f t="shared" si="2"/>
        <v>-1.677780705</v>
      </c>
    </row>
    <row r="47">
      <c r="A47" s="3" t="s">
        <v>10</v>
      </c>
      <c r="B47" s="3">
        <v>-26.7</v>
      </c>
      <c r="C47" s="3">
        <v>4.85</v>
      </c>
      <c r="D47" s="3">
        <v>0.63</v>
      </c>
      <c r="E47" s="3" t="s">
        <v>11</v>
      </c>
      <c r="F47" s="3">
        <v>1.0</v>
      </c>
      <c r="G47" s="3">
        <v>5770.0</v>
      </c>
      <c r="H47" s="3">
        <v>1.0</v>
      </c>
      <c r="I47" s="4">
        <f t="shared" si="1"/>
        <v>-4.85</v>
      </c>
      <c r="J47" s="5">
        <f t="shared" si="2"/>
        <v>0</v>
      </c>
    </row>
    <row r="48">
      <c r="A48" s="3" t="s">
        <v>110</v>
      </c>
      <c r="B48" s="3">
        <v>3.49</v>
      </c>
      <c r="C48" s="3">
        <v>5.68</v>
      </c>
      <c r="D48" s="3">
        <v>0.72</v>
      </c>
      <c r="E48" s="3" t="s">
        <v>111</v>
      </c>
      <c r="F48" s="3">
        <v>0.52</v>
      </c>
      <c r="G48" s="3">
        <v>5340.0</v>
      </c>
      <c r="H48" s="3">
        <v>0.783</v>
      </c>
      <c r="I48" s="4">
        <f t="shared" si="1"/>
        <v>-5.68</v>
      </c>
      <c r="J48" s="5">
        <f t="shared" si="2"/>
        <v>-0.2839966564</v>
      </c>
    </row>
    <row r="49">
      <c r="A49" s="3" t="s">
        <v>116</v>
      </c>
      <c r="B49" s="3">
        <v>15.4</v>
      </c>
      <c r="C49" s="3">
        <v>17.2</v>
      </c>
      <c r="D49" s="3">
        <v>1.81</v>
      </c>
      <c r="E49" s="3" t="s">
        <v>117</v>
      </c>
      <c r="F49" s="3">
        <v>7.3E-4</v>
      </c>
      <c r="G49" s="3">
        <v>2640.0</v>
      </c>
      <c r="H49" s="3">
        <v>0.089</v>
      </c>
      <c r="I49" s="4">
        <f t="shared" si="1"/>
        <v>-17.2</v>
      </c>
      <c r="J49" s="5">
        <f t="shared" si="2"/>
        <v>-3.13667714</v>
      </c>
    </row>
    <row r="50">
      <c r="A50" s="3" t="s">
        <v>19</v>
      </c>
      <c r="B50" s="3">
        <v>0.03</v>
      </c>
      <c r="C50" s="3">
        <v>0.582</v>
      </c>
      <c r="D50" s="3">
        <v>0.0</v>
      </c>
      <c r="E50" s="3" t="s">
        <v>20</v>
      </c>
      <c r="F50" s="3">
        <v>40.1</v>
      </c>
      <c r="G50" s="3">
        <v>9600.0</v>
      </c>
      <c r="H50" s="3">
        <v>2.14</v>
      </c>
      <c r="I50" s="4">
        <f t="shared" si="1"/>
        <v>-0.582</v>
      </c>
      <c r="J50" s="5">
        <f t="shared" si="2"/>
        <v>1.603144373</v>
      </c>
    </row>
    <row r="51">
      <c r="A51" s="3" t="s">
        <v>81</v>
      </c>
      <c r="B51" s="3">
        <v>13.4</v>
      </c>
      <c r="C51" s="3">
        <v>16.6</v>
      </c>
      <c r="D51" s="3">
        <v>2.03</v>
      </c>
      <c r="E51" s="3" t="s">
        <v>82</v>
      </c>
      <c r="F51" s="3">
        <v>0.0014</v>
      </c>
      <c r="G51" s="3">
        <v>2800.0</v>
      </c>
      <c r="H51" s="3">
        <v>0.09</v>
      </c>
      <c r="I51" s="4">
        <f t="shared" si="1"/>
        <v>-16.6</v>
      </c>
      <c r="J51" s="5">
        <f t="shared" si="2"/>
        <v>-2.853871964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7.71"/>
    <col customWidth="1" min="3" max="3" width="27.43"/>
    <col customWidth="1" min="4" max="4" width="11.14"/>
    <col customWidth="1" min="5" max="5" width="14.29"/>
    <col customWidth="1" min="6" max="6" width="18.71"/>
    <col customWidth="1" min="7" max="7" width="16.71"/>
    <col customWidth="1" min="8" max="8" width="13.71"/>
    <col customWidth="1" min="9" max="9" width="41.29"/>
    <col customWidth="1" min="10" max="10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138</v>
      </c>
      <c r="B2" s="3">
        <v>8.44</v>
      </c>
      <c r="C2" s="3">
        <v>11.2</v>
      </c>
      <c r="D2" s="3">
        <v>-0.03</v>
      </c>
      <c r="E2" s="3" t="s">
        <v>139</v>
      </c>
      <c r="F2" s="3">
        <v>0.056</v>
      </c>
      <c r="G2" s="3">
        <v>25000.0</v>
      </c>
      <c r="H2" s="3">
        <v>1.02</v>
      </c>
      <c r="I2" s="4">
        <f t="shared" ref="I2:I11" si="1">0-C2</f>
        <v>-11.2</v>
      </c>
      <c r="J2" s="5">
        <f t="shared" ref="J2:J11" si="2">LOG10(F2)</f>
        <v>-1.251811973</v>
      </c>
    </row>
    <row r="3">
      <c r="A3" s="3" t="s">
        <v>136</v>
      </c>
      <c r="B3" s="3">
        <v>10.7</v>
      </c>
      <c r="C3" s="3">
        <v>13.0</v>
      </c>
      <c r="D3" s="3">
        <v>0.42</v>
      </c>
      <c r="E3" s="3" t="s">
        <v>137</v>
      </c>
      <c r="F3" s="3">
        <v>4.9E-4</v>
      </c>
      <c r="G3" s="3">
        <v>7740.0</v>
      </c>
      <c r="H3" s="3">
        <v>0.602</v>
      </c>
      <c r="I3" s="4">
        <f t="shared" si="1"/>
        <v>-13</v>
      </c>
      <c r="J3" s="5">
        <f t="shared" si="2"/>
        <v>-3.30980392</v>
      </c>
    </row>
    <row r="4">
      <c r="A4" s="3" t="s">
        <v>142</v>
      </c>
      <c r="B4" s="3">
        <v>12.4</v>
      </c>
      <c r="C4" s="3">
        <v>14.2</v>
      </c>
      <c r="D4" s="3">
        <v>0.546</v>
      </c>
      <c r="E4" s="3" t="s">
        <v>143</v>
      </c>
      <c r="F4" s="3">
        <v>1.6E-4</v>
      </c>
      <c r="G4" s="3">
        <v>6130.0</v>
      </c>
      <c r="H4" s="3">
        <v>0.67</v>
      </c>
      <c r="I4" s="4">
        <f t="shared" si="1"/>
        <v>-14.2</v>
      </c>
      <c r="J4" s="5">
        <f t="shared" si="2"/>
        <v>-3.795880017</v>
      </c>
    </row>
    <row r="5">
      <c r="A5" s="3" t="s">
        <v>130</v>
      </c>
      <c r="B5" s="3">
        <v>11.5</v>
      </c>
      <c r="C5" s="6">
        <v>13.7</v>
      </c>
      <c r="D5" s="3">
        <v>0.19</v>
      </c>
      <c r="E5" s="3" t="s">
        <v>131</v>
      </c>
      <c r="F5" s="3">
        <v>5.0E-4</v>
      </c>
      <c r="G5" s="3">
        <v>8500.0</v>
      </c>
      <c r="H5" s="3">
        <v>0.75</v>
      </c>
      <c r="I5" s="4">
        <f t="shared" si="1"/>
        <v>-13.7</v>
      </c>
      <c r="J5" s="5">
        <f t="shared" si="2"/>
        <v>-3.301029996</v>
      </c>
    </row>
    <row r="6">
      <c r="A6" s="3" t="s">
        <v>125</v>
      </c>
      <c r="B6" s="3">
        <v>9.52</v>
      </c>
      <c r="C6" s="3">
        <v>10.8</v>
      </c>
      <c r="D6" s="3">
        <v>0.03</v>
      </c>
      <c r="E6" s="3" t="s">
        <v>126</v>
      </c>
      <c r="F6" s="3">
        <v>0.013</v>
      </c>
      <c r="G6" s="3">
        <v>16500.0</v>
      </c>
      <c r="H6" s="3">
        <v>0.573</v>
      </c>
      <c r="I6" s="4">
        <f t="shared" si="1"/>
        <v>-10.8</v>
      </c>
      <c r="J6" s="5">
        <f t="shared" si="2"/>
        <v>-1.886056648</v>
      </c>
    </row>
    <row r="7">
      <c r="A7" s="3" t="s">
        <v>140</v>
      </c>
      <c r="B7" s="3">
        <v>11.2</v>
      </c>
      <c r="C7" s="3">
        <v>12.5</v>
      </c>
      <c r="D7" s="3">
        <v>0.31</v>
      </c>
      <c r="E7" s="3" t="s">
        <v>141</v>
      </c>
      <c r="F7" s="8"/>
      <c r="G7" s="6">
        <v>7050.0</v>
      </c>
      <c r="H7" s="3">
        <v>0.675</v>
      </c>
      <c r="I7" s="4">
        <f t="shared" si="1"/>
        <v>-12.5</v>
      </c>
      <c r="J7" s="5" t="str">
        <f t="shared" si="2"/>
        <v>#NUM!</v>
      </c>
    </row>
    <row r="8">
      <c r="A8" s="3" t="s">
        <v>134</v>
      </c>
      <c r="B8" s="3">
        <v>14.15</v>
      </c>
      <c r="C8" s="3">
        <v>15.23</v>
      </c>
      <c r="D8" s="3">
        <v>0.4</v>
      </c>
      <c r="E8" s="3" t="s">
        <v>135</v>
      </c>
      <c r="F8" s="3">
        <v>8.5E-5</v>
      </c>
      <c r="G8" s="3">
        <v>5590.0</v>
      </c>
      <c r="H8" s="3">
        <v>0.81</v>
      </c>
      <c r="I8" s="4">
        <f t="shared" si="1"/>
        <v>-15.23</v>
      </c>
      <c r="J8" s="5">
        <f t="shared" si="2"/>
        <v>-4.070581074</v>
      </c>
    </row>
    <row r="9">
      <c r="A9" s="3" t="s">
        <v>127</v>
      </c>
      <c r="B9" s="3">
        <v>14.5</v>
      </c>
      <c r="C9" s="3">
        <v>15.4</v>
      </c>
      <c r="D9" s="3">
        <v>1.0</v>
      </c>
      <c r="E9" s="3" t="s">
        <v>128</v>
      </c>
      <c r="G9" s="3">
        <v>5180.0</v>
      </c>
      <c r="H9" s="3">
        <v>0.8</v>
      </c>
      <c r="I9" s="4">
        <f t="shared" si="1"/>
        <v>-15.4</v>
      </c>
      <c r="J9" s="5" t="str">
        <f t="shared" si="2"/>
        <v>#NUM!</v>
      </c>
    </row>
    <row r="10">
      <c r="A10" s="3" t="s">
        <v>132</v>
      </c>
      <c r="B10" s="3">
        <v>14.0</v>
      </c>
      <c r="C10" s="3">
        <v>14.5</v>
      </c>
      <c r="D10" s="3">
        <v>0.79</v>
      </c>
      <c r="E10" s="3" t="s">
        <v>133</v>
      </c>
      <c r="G10" s="3">
        <v>5700.0</v>
      </c>
      <c r="H10" s="3">
        <v>0.59</v>
      </c>
      <c r="I10" s="4">
        <f t="shared" si="1"/>
        <v>-14.5</v>
      </c>
      <c r="J10" s="5" t="str">
        <f t="shared" si="2"/>
        <v>#NUM!</v>
      </c>
    </row>
    <row r="11">
      <c r="A11" s="3" t="s">
        <v>144</v>
      </c>
      <c r="B11" s="3">
        <v>14.6</v>
      </c>
      <c r="C11" s="3">
        <v>15.1</v>
      </c>
      <c r="D11" s="3">
        <v>0.96</v>
      </c>
      <c r="E11" s="3" t="s">
        <v>145</v>
      </c>
      <c r="G11" s="3">
        <v>5030.0</v>
      </c>
      <c r="H11" s="3">
        <v>0.55</v>
      </c>
      <c r="I11" s="4">
        <f t="shared" si="1"/>
        <v>-15.1</v>
      </c>
      <c r="J11" s="5" t="str">
        <f t="shared" si="2"/>
        <v>#NUM!</v>
      </c>
    </row>
  </sheetData>
  <drawing r:id="rId1"/>
</worksheet>
</file>