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/Excel-nivel-Basico-LogiRail-/Ejercicios/"/>
    </mc:Choice>
  </mc:AlternateContent>
  <xr:revisionPtr revIDLastSave="116" documentId="8_{716FF4E6-804C-40A3-B9E6-2A1AA1720A5C}" xr6:coauthVersionLast="47" xr6:coauthVersionMax="47" xr10:uidLastSave="{D348DA92-BB43-457D-8709-7A69452A3998}"/>
  <bookViews>
    <workbookView xWindow="-28920" yWindow="-900" windowWidth="29040" windowHeight="15720" activeTab="1" xr2:uid="{4931DBE5-FD99-485F-A9FE-A81DA33CEC6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C7" i="2"/>
  <c r="F6" i="2"/>
  <c r="D6" i="2"/>
  <c r="E6" i="2"/>
  <c r="C6" i="2"/>
  <c r="F4" i="2"/>
  <c r="D4" i="2"/>
  <c r="E4" i="2"/>
  <c r="C4" i="2"/>
  <c r="F5" i="2"/>
  <c r="F3" i="2"/>
  <c r="G10" i="1"/>
  <c r="F10" i="1"/>
  <c r="E10" i="1"/>
  <c r="G4" i="1"/>
  <c r="G5" i="1"/>
  <c r="G6" i="1"/>
  <c r="G7" i="1"/>
  <c r="G3" i="1"/>
  <c r="F3" i="1"/>
  <c r="F4" i="1"/>
  <c r="F5" i="1"/>
  <c r="F6" i="1"/>
  <c r="F7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<sst xmlns="http://schemas.openxmlformats.org/spreadsheetml/2006/main" count="22" uniqueCount="20">
  <si>
    <t>ARTICULO</t>
  </si>
  <si>
    <t>PRECIO</t>
  </si>
  <si>
    <t>CANTIDAD</t>
  </si>
  <si>
    <t>BRUTO</t>
  </si>
  <si>
    <t>TOTAL</t>
  </si>
  <si>
    <t>Impresora</t>
  </si>
  <si>
    <t>CPU Pentium II</t>
  </si>
  <si>
    <t>Monitor color</t>
  </si>
  <si>
    <t>Ratón</t>
  </si>
  <si>
    <t>Teclado</t>
  </si>
  <si>
    <t>TOT. BRUTO</t>
  </si>
  <si>
    <t>IVA:</t>
  </si>
  <si>
    <t>IVA</t>
  </si>
  <si>
    <t>TOT. IVA</t>
  </si>
  <si>
    <t>AÑOS</t>
  </si>
  <si>
    <t>Exportaciones</t>
  </si>
  <si>
    <t>% sobre el total</t>
  </si>
  <si>
    <t>Importaciones</t>
  </si>
  <si>
    <t>%Sobre el total</t>
  </si>
  <si>
    <t>Diferencia Import/Export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</si>
</sst>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3" xfId="0" applyBorder="1"/>
    <xf numFmtId="9" fontId="0" fillId="2" borderId="4" xfId="0" applyNumberFormat="1" applyFill="1" applyBorder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3" fontId="0" fillId="0" borderId="11" xfId="0" applyNumberFormat="1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1" xfId="1" applyNumberFormat="1" applyFont="1" applyBorder="1"/>
    <xf numFmtId="165" fontId="0" fillId="0" borderId="1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1" xfId="1" applyNumberFormat="1" applyFont="1" applyBorder="1"/>
    <xf numFmtId="3" fontId="0" fillId="0" borderId="13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0" fontId="0" fillId="3" borderId="19" xfId="0" applyFill="1" applyBorder="1"/>
    <xf numFmtId="0" fontId="0" fillId="3" borderId="20" xfId="0" applyFill="1" applyBorder="1"/>
    <xf numFmtId="0" fontId="2" fillId="3" borderId="2" xfId="0" applyFont="1" applyFill="1" applyBorder="1"/>
    <xf numFmtId="0" fontId="2" fillId="3" borderId="16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21" xfId="0" applyFont="1" applyFill="1" applyBorder="1"/>
    <xf numFmtId="10" fontId="0" fillId="0" borderId="13" xfId="2" applyNumberFormat="1" applyFont="1" applyBorder="1"/>
    <xf numFmtId="10" fontId="0" fillId="0" borderId="18" xfId="2" applyNumberFormat="1" applyFont="1" applyBorder="1"/>
    <xf numFmtId="10" fontId="0" fillId="0" borderId="1" xfId="2" applyNumberFormat="1" applyFont="1" applyBorder="1"/>
    <xf numFmtId="10" fontId="0" fillId="0" borderId="13" xfId="0" applyNumberForma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9FD3-1891-40B9-9D61-739F3A54B8FF}">
  <dimension ref="B1:J10"/>
  <sheetViews>
    <sheetView workbookViewId="0">
      <selection activeCell="C12" sqref="C12"/>
    </sheetView>
  </sheetViews>
  <sheetFormatPr baseColWidth="10" defaultRowHeight="26.25" x14ac:dyDescent="0.4"/>
  <cols>
    <col min="2" max="2" width="13.5" customWidth="1"/>
  </cols>
  <sheetData>
    <row r="1" spans="2:10" ht="27" thickBot="1" x14ac:dyDescent="0.45"/>
    <row r="2" spans="2:10" ht="27" thickBot="1" x14ac:dyDescent="0.45">
      <c r="B2" s="5" t="s">
        <v>0</v>
      </c>
      <c r="C2" s="6" t="s">
        <v>1</v>
      </c>
      <c r="D2" s="6" t="s">
        <v>2</v>
      </c>
      <c r="E2" s="6" t="s">
        <v>3</v>
      </c>
      <c r="F2" s="6" t="s">
        <v>12</v>
      </c>
      <c r="G2" s="7" t="s">
        <v>4</v>
      </c>
    </row>
    <row r="3" spans="2:10" ht="27" thickBot="1" x14ac:dyDescent="0.45">
      <c r="B3" s="8" t="s">
        <v>5</v>
      </c>
      <c r="C3" s="2">
        <v>29900</v>
      </c>
      <c r="D3" s="1">
        <v>2</v>
      </c>
      <c r="E3" s="15">
        <f>C3*D3</f>
        <v>59800</v>
      </c>
      <c r="F3" s="16">
        <f>E3*$J$3</f>
        <v>9568</v>
      </c>
      <c r="G3" s="17">
        <f>E3+F3</f>
        <v>69368</v>
      </c>
      <c r="I3" s="3" t="s">
        <v>11</v>
      </c>
      <c r="J3" s="4">
        <v>0.16</v>
      </c>
    </row>
    <row r="4" spans="2:10" x14ac:dyDescent="0.4">
      <c r="B4" s="8" t="s">
        <v>6</v>
      </c>
      <c r="C4" s="2">
        <v>110000</v>
      </c>
      <c r="D4" s="1">
        <v>4</v>
      </c>
      <c r="E4" s="15">
        <f t="shared" ref="E4:E7" si="0">C4*D4</f>
        <v>440000</v>
      </c>
      <c r="F4" s="16">
        <f t="shared" ref="F4:F7" si="1">E4*$J$3</f>
        <v>70400</v>
      </c>
      <c r="G4" s="17">
        <f t="shared" ref="G4:G7" si="2">E4+F4</f>
        <v>510400</v>
      </c>
    </row>
    <row r="5" spans="2:10" x14ac:dyDescent="0.4">
      <c r="B5" s="8" t="s">
        <v>7</v>
      </c>
      <c r="C5" s="2">
        <v>52000</v>
      </c>
      <c r="D5" s="1">
        <v>4</v>
      </c>
      <c r="E5" s="15">
        <f t="shared" si="0"/>
        <v>208000</v>
      </c>
      <c r="F5" s="16">
        <f t="shared" si="1"/>
        <v>33280</v>
      </c>
      <c r="G5" s="17">
        <f t="shared" si="2"/>
        <v>241280</v>
      </c>
    </row>
    <row r="6" spans="2:10" x14ac:dyDescent="0.4">
      <c r="B6" s="8" t="s">
        <v>8</v>
      </c>
      <c r="C6" s="2">
        <v>600</v>
      </c>
      <c r="D6" s="1">
        <v>4</v>
      </c>
      <c r="E6" s="15">
        <f t="shared" si="0"/>
        <v>2400</v>
      </c>
      <c r="F6" s="16">
        <f t="shared" si="1"/>
        <v>384</v>
      </c>
      <c r="G6" s="17">
        <f t="shared" si="2"/>
        <v>2784</v>
      </c>
    </row>
    <row r="7" spans="2:10" ht="27" thickBot="1" x14ac:dyDescent="0.45">
      <c r="B7" s="9" t="s">
        <v>9</v>
      </c>
      <c r="C7" s="10">
        <v>1500</v>
      </c>
      <c r="D7" s="11">
        <v>4</v>
      </c>
      <c r="E7" s="21">
        <f t="shared" si="0"/>
        <v>6000</v>
      </c>
      <c r="F7" s="19">
        <f t="shared" si="1"/>
        <v>960</v>
      </c>
      <c r="G7" s="20">
        <f t="shared" si="2"/>
        <v>6960</v>
      </c>
    </row>
    <row r="8" spans="2:10" ht="27" thickBot="1" x14ac:dyDescent="0.45"/>
    <row r="9" spans="2:10" x14ac:dyDescent="0.4">
      <c r="E9" s="12" t="s">
        <v>10</v>
      </c>
      <c r="F9" s="13" t="s">
        <v>13</v>
      </c>
      <c r="G9" s="14" t="s">
        <v>4</v>
      </c>
    </row>
    <row r="10" spans="2:10" ht="27" thickBot="1" x14ac:dyDescent="0.45">
      <c r="E10" s="18">
        <f>SUM(E3:E7)</f>
        <v>716200</v>
      </c>
      <c r="F10" s="19">
        <f>SUM(F3:F7)</f>
        <v>114592</v>
      </c>
      <c r="G10" s="20">
        <f>SUM(G3:G7)</f>
        <v>830792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89E4-E8C5-4515-8E6B-5DBB3D319621}">
  <dimension ref="B1:F7"/>
  <sheetViews>
    <sheetView tabSelected="1" workbookViewId="0">
      <selection activeCell="D11" sqref="D11"/>
    </sheetView>
  </sheetViews>
  <sheetFormatPr baseColWidth="10" defaultRowHeight="26.25" x14ac:dyDescent="0.4"/>
  <cols>
    <col min="2" max="2" width="23.7109375" customWidth="1"/>
  </cols>
  <sheetData>
    <row r="1" spans="2:6" ht="27" thickBot="1" x14ac:dyDescent="0.45"/>
    <row r="2" spans="2:6" ht="27" thickBot="1" x14ac:dyDescent="0.45">
      <c r="B2" s="27" t="s">
        <v>14</v>
      </c>
      <c r="C2" s="25">
        <v>1998</v>
      </c>
      <c r="D2" s="26">
        <v>1999</v>
      </c>
      <c r="E2" s="26">
        <v>2000</v>
      </c>
      <c r="F2" s="31" t="s">
        <v>4</v>
      </c>
    </row>
    <row r="3" spans="2:6" x14ac:dyDescent="0.4">
      <c r="B3" s="28" t="s">
        <v>15</v>
      </c>
      <c r="C3" s="23">
        <v>24247</v>
      </c>
      <c r="D3" s="24">
        <v>27255</v>
      </c>
      <c r="E3" s="24">
        <v>36153</v>
      </c>
      <c r="F3" s="24">
        <f>SUM(C3:E3)</f>
        <v>87655</v>
      </c>
    </row>
    <row r="4" spans="2:6" x14ac:dyDescent="0.4">
      <c r="B4" s="29" t="s">
        <v>16</v>
      </c>
      <c r="C4" s="32">
        <f>C3/$F$3</f>
        <v>0.27661856140551022</v>
      </c>
      <c r="D4" s="32">
        <f t="shared" ref="D4:E4" si="0">D3/$F$3</f>
        <v>0.31093491529290973</v>
      </c>
      <c r="E4" s="32">
        <f t="shared" si="0"/>
        <v>0.41244652330158005</v>
      </c>
      <c r="F4" s="33">
        <f>SUM(C4:E4)</f>
        <v>1</v>
      </c>
    </row>
    <row r="5" spans="2:6" x14ac:dyDescent="0.4">
      <c r="B5" s="29" t="s">
        <v>17</v>
      </c>
      <c r="C5" s="22">
        <v>29963</v>
      </c>
      <c r="D5" s="2">
        <v>35390</v>
      </c>
      <c r="E5" s="2">
        <v>51943</v>
      </c>
      <c r="F5" s="2">
        <f>SUM(C5:E5)</f>
        <v>117296</v>
      </c>
    </row>
    <row r="6" spans="2:6" x14ac:dyDescent="0.4">
      <c r="B6" s="29" t="s">
        <v>18</v>
      </c>
      <c r="C6" s="32">
        <f>C5/$F$5</f>
        <v>0.255447756104215</v>
      </c>
      <c r="D6" s="32">
        <f t="shared" ref="D6:E6" si="1">D5/$F$5</f>
        <v>0.30171531851043515</v>
      </c>
      <c r="E6" s="32">
        <f t="shared" si="1"/>
        <v>0.44283692538534991</v>
      </c>
      <c r="F6" s="34">
        <f>SUM(C6:E6)</f>
        <v>1</v>
      </c>
    </row>
    <row r="7" spans="2:6" ht="27" thickBot="1" x14ac:dyDescent="0.45">
      <c r="B7" s="30" t="s">
        <v>19</v>
      </c>
      <c r="C7" s="35">
        <f>C6-C4</f>
        <v>-2.1170805301295226E-2</v>
      </c>
      <c r="D7" s="35">
        <f t="shared" ref="D7:F7" si="2">D6-D4</f>
        <v>-9.2195967824745817E-3</v>
      </c>
      <c r="E7" s="35">
        <f t="shared" si="2"/>
        <v>3.0390402083769863E-2</v>
      </c>
      <c r="F7" s="3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VirtualClass Power BI</cp:lastModifiedBy>
  <dcterms:created xsi:type="dcterms:W3CDTF">2022-10-18T07:50:27Z</dcterms:created>
  <dcterms:modified xsi:type="dcterms:W3CDTF">2022-10-18T08:22:04Z</dcterms:modified>
</cp:coreProperties>
</file>