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Cilantro IT/Bankia 30 al 10-06-2022/Compartir/Funciones/Funciones lógicas/"/>
    </mc:Choice>
  </mc:AlternateContent>
  <xr:revisionPtr revIDLastSave="10" documentId="8_{3FFEF3FB-0641-4C5A-8E4B-57F0390CE7DF}" xr6:coauthVersionLast="47" xr6:coauthVersionMax="47" xr10:uidLastSave="{2693758A-A352-4E79-AD6F-4FA4FD86EED3}"/>
  <bookViews>
    <workbookView xWindow="-28920" yWindow="-202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11" i="1"/>
  <c r="H12" i="1"/>
  <c r="H13" i="1"/>
  <c r="H14" i="1"/>
  <c r="H15" i="1"/>
  <c r="H16" i="1"/>
  <c r="I16" i="1" s="1"/>
  <c r="H17" i="1"/>
  <c r="G10" i="1"/>
  <c r="G11" i="1"/>
  <c r="I11" i="1" s="1"/>
  <c r="G12" i="1"/>
  <c r="G13" i="1"/>
  <c r="G14" i="1"/>
  <c r="G15" i="1"/>
  <c r="I15" i="1" s="1"/>
  <c r="G16" i="1"/>
  <c r="G17" i="1"/>
  <c r="G9" i="1"/>
  <c r="G18" i="1" s="1"/>
  <c r="F10" i="1"/>
  <c r="F11" i="1"/>
  <c r="F12" i="1"/>
  <c r="I12" i="1" s="1"/>
  <c r="F13" i="1"/>
  <c r="F14" i="1"/>
  <c r="F15" i="1"/>
  <c r="F16" i="1"/>
  <c r="F17" i="1"/>
  <c r="F9" i="1"/>
  <c r="I13" i="1"/>
  <c r="C18" i="1"/>
  <c r="E18" i="1"/>
  <c r="B18" i="1"/>
  <c r="I17" i="1" l="1"/>
  <c r="I14" i="1"/>
  <c r="I10" i="1"/>
  <c r="I9" i="1"/>
  <c r="H18" i="1"/>
  <c r="F18" i="1"/>
  <c r="I18" i="1" l="1"/>
</calcChain>
</file>

<file path=xl/sharedStrings.xml><?xml version="1.0" encoding="utf-8"?>
<sst xmlns="http://schemas.openxmlformats.org/spreadsheetml/2006/main" count="24" uniqueCount="24">
  <si>
    <t>Total</t>
  </si>
  <si>
    <t>Brad Cruise</t>
  </si>
  <si>
    <t>Ian Dean</t>
  </si>
  <si>
    <t>Paris Smith</t>
  </si>
  <si>
    <t>Gordon Ramsay</t>
  </si>
  <si>
    <t>Barack Brown</t>
  </si>
  <si>
    <t>Johnny Nicholson</t>
  </si>
  <si>
    <t>Tony Blair</t>
  </si>
  <si>
    <t>Jack Nicholson</t>
  </si>
  <si>
    <t>Bob Clinton</t>
  </si>
  <si>
    <t>Totals:</t>
  </si>
  <si>
    <t>Si han trabajado mas de 35, el exceso se paga a 1,5 precio hora</t>
  </si>
  <si>
    <t xml:space="preserve">SI supera em objetivo de ventas  se bonifica la diferencia de ventas con un 5% </t>
  </si>
  <si>
    <t>Resumen de Ventas</t>
  </si>
  <si>
    <t xml:space="preserve">Semana </t>
  </si>
  <si>
    <t>Nombre</t>
  </si>
  <si>
    <t>Ventas</t>
  </si>
  <si>
    <t>Objetivo</t>
  </si>
  <si>
    <t>Precio Hora</t>
  </si>
  <si>
    <t>Horas Trabajadas</t>
  </si>
  <si>
    <t>Hasta 35 horas trabajadas se paga a Precio/Hora</t>
  </si>
  <si>
    <t>Bonos</t>
  </si>
  <si>
    <t xml:space="preserve">Importe horas </t>
  </si>
  <si>
    <t>Importe Horas 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</si>
</sst>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</cellStyleXfs>
  <cellXfs count="15">
    <xf numFmtId="0" fontId="0" fillId="0" borderId="0" xfId="0"/>
    <xf numFmtId="0" fontId="2" fillId="0" borderId="0" xfId="2"/>
    <xf numFmtId="0" fontId="4" fillId="0" borderId="0" xfId="4"/>
    <xf numFmtId="0" fontId="3" fillId="0" borderId="1" xfId="3" applyAlignment="1">
      <alignment wrapText="1"/>
    </xf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0" fontId="5" fillId="0" borderId="2" xfId="5"/>
    <xf numFmtId="164" fontId="5" fillId="0" borderId="2" xfId="5" applyNumberFormat="1"/>
    <xf numFmtId="43" fontId="5" fillId="0" borderId="2" xfId="1" applyFont="1" applyBorder="1"/>
    <xf numFmtId="0" fontId="3" fillId="0" borderId="3" xfId="3" applyBorder="1"/>
    <xf numFmtId="15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2" fontId="3" fillId="0" borderId="1" xfId="3" applyNumberFormat="1" applyAlignment="1">
      <alignment wrapText="1"/>
    </xf>
  </cellXfs>
  <cellStyles count="6">
    <cellStyle name="Encabezado 4" xfId="4" builtinId="19"/>
    <cellStyle name="Millares" xfId="1" builtinId="3"/>
    <cellStyle name="Normal" xfId="0" builtinId="0"/>
    <cellStyle name="Título" xfId="2" builtinId="15"/>
    <cellStyle name="Título 2" xfId="3" builtinId="17"/>
    <cellStyle name="Total" xfId="5" builtinId="25"/>
  </cellStyles>
  <dxfs count="0"/>
  <tableStyles count="1" defaultTableStyle="TableStyleMedium9" defaultPivotStyle="PivotStyleLight16">
    <tableStyle name="Invisible" pivot="0" table="0" count="0" xr9:uid="{F5D26503-3375-42C7-A51C-87E351CDD6B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H9" sqref="H9"/>
    </sheetView>
  </sheetViews>
  <sheetFormatPr baseColWidth="10" defaultColWidth="9.140625" defaultRowHeight="15" x14ac:dyDescent="0.25"/>
  <cols>
    <col min="1" max="1" width="17.5703125" customWidth="1"/>
    <col min="2" max="2" width="8.85546875" customWidth="1"/>
    <col min="3" max="3" width="10.5703125" customWidth="1"/>
    <col min="4" max="4" width="8.42578125" customWidth="1"/>
    <col min="5" max="5" width="14.85546875" customWidth="1"/>
    <col min="6" max="6" width="13.7109375" customWidth="1"/>
    <col min="7" max="7" width="14.5703125" customWidth="1"/>
    <col min="8" max="8" width="9.5703125" style="13" bestFit="1" customWidth="1"/>
    <col min="9" max="9" width="12.85546875" customWidth="1"/>
  </cols>
  <sheetData>
    <row r="1" spans="1:9" ht="23.25" x14ac:dyDescent="0.35">
      <c r="A1" s="1" t="s">
        <v>13</v>
      </c>
    </row>
    <row r="2" spans="1:9" x14ac:dyDescent="0.25">
      <c r="A2" s="2" t="s">
        <v>14</v>
      </c>
      <c r="B2" s="11">
        <v>42200</v>
      </c>
    </row>
    <row r="3" spans="1:9" ht="20.25" customHeight="1" x14ac:dyDescent="0.3">
      <c r="A3" s="10"/>
      <c r="B3" s="10"/>
      <c r="C3" s="10"/>
      <c r="D3" s="10"/>
      <c r="E3" s="10"/>
      <c r="F3" s="10"/>
      <c r="G3" s="10"/>
    </row>
    <row r="4" spans="1:9" x14ac:dyDescent="0.25">
      <c r="A4" t="s">
        <v>20</v>
      </c>
    </row>
    <row r="5" spans="1:9" x14ac:dyDescent="0.25">
      <c r="A5" t="s">
        <v>11</v>
      </c>
    </row>
    <row r="6" spans="1:9" x14ac:dyDescent="0.25">
      <c r="A6" t="s">
        <v>12</v>
      </c>
    </row>
    <row r="8" spans="1:9" ht="35.25" customHeight="1" thickBot="1" x14ac:dyDescent="0.35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22</v>
      </c>
      <c r="G8" s="3" t="s">
        <v>23</v>
      </c>
      <c r="H8" s="14" t="s">
        <v>21</v>
      </c>
      <c r="I8" s="3" t="s">
        <v>0</v>
      </c>
    </row>
    <row r="9" spans="1:9" ht="15.75" thickTop="1" x14ac:dyDescent="0.25">
      <c r="A9" t="s">
        <v>1</v>
      </c>
      <c r="B9" s="5">
        <v>22000</v>
      </c>
      <c r="C9" s="5">
        <v>10000</v>
      </c>
      <c r="D9" s="4">
        <v>15</v>
      </c>
      <c r="E9" s="5">
        <v>40</v>
      </c>
      <c r="F9" s="4">
        <f>IF(E9&gt; 35,35,E9)*D9</f>
        <v>525</v>
      </c>
      <c r="G9" s="12">
        <f>IF(E9&gt;35,(E9-35)*1.5,0)</f>
        <v>7.5</v>
      </c>
      <c r="H9" s="12">
        <f>IF(B9&gt;C9,(B9-C9)*5%,0)</f>
        <v>600</v>
      </c>
      <c r="I9" s="6">
        <f>F9+G9+H9</f>
        <v>1132.5</v>
      </c>
    </row>
    <row r="10" spans="1:9" x14ac:dyDescent="0.25">
      <c r="A10" t="s">
        <v>2</v>
      </c>
      <c r="B10" s="5">
        <v>9000</v>
      </c>
      <c r="C10" s="5">
        <v>8000</v>
      </c>
      <c r="D10" s="4">
        <v>13</v>
      </c>
      <c r="E10" s="5">
        <v>35</v>
      </c>
      <c r="F10" s="4">
        <f t="shared" ref="F10:F17" si="0">IF(E10&gt; 35,35,E10)*D10</f>
        <v>455</v>
      </c>
      <c r="G10" s="12">
        <f t="shared" ref="G10:G17" si="1">IF(E10&gt;35,(E10-35)*1.5,0)</f>
        <v>0</v>
      </c>
      <c r="H10" s="12">
        <f>IF(B10&gt;C10,(B10-C10)*5%,0)</f>
        <v>50</v>
      </c>
      <c r="I10" s="6">
        <f t="shared" ref="I10:I17" si="2">F10+G10+H10</f>
        <v>505</v>
      </c>
    </row>
    <row r="11" spans="1:9" x14ac:dyDescent="0.25">
      <c r="A11" t="s">
        <v>3</v>
      </c>
      <c r="B11" s="5">
        <v>10000</v>
      </c>
      <c r="C11" s="5">
        <v>12000</v>
      </c>
      <c r="D11" s="4">
        <v>15</v>
      </c>
      <c r="E11" s="5">
        <v>42</v>
      </c>
      <c r="F11" s="4">
        <f t="shared" si="0"/>
        <v>525</v>
      </c>
      <c r="G11" s="12">
        <f t="shared" si="1"/>
        <v>10.5</v>
      </c>
      <c r="H11" s="12">
        <f t="shared" ref="H10:H17" si="3">IF(B11&gt;C11,(B11-C11)*5%,0)</f>
        <v>0</v>
      </c>
      <c r="I11" s="6">
        <f t="shared" si="2"/>
        <v>535.5</v>
      </c>
    </row>
    <row r="12" spans="1:9" x14ac:dyDescent="0.25">
      <c r="A12" t="s">
        <v>4</v>
      </c>
      <c r="B12" s="5">
        <v>12000</v>
      </c>
      <c r="C12" s="5">
        <v>14000</v>
      </c>
      <c r="D12" s="4">
        <v>17</v>
      </c>
      <c r="E12" s="5">
        <v>45</v>
      </c>
      <c r="F12" s="4">
        <f t="shared" si="0"/>
        <v>595</v>
      </c>
      <c r="G12" s="12">
        <f t="shared" si="1"/>
        <v>15</v>
      </c>
      <c r="H12" s="12">
        <f t="shared" si="3"/>
        <v>0</v>
      </c>
      <c r="I12" s="6">
        <f t="shared" si="2"/>
        <v>610</v>
      </c>
    </row>
    <row r="13" spans="1:9" x14ac:dyDescent="0.25">
      <c r="A13" t="s">
        <v>5</v>
      </c>
      <c r="B13" s="5">
        <v>15000</v>
      </c>
      <c r="C13" s="5">
        <v>9000</v>
      </c>
      <c r="D13" s="4">
        <v>13</v>
      </c>
      <c r="E13" s="5">
        <v>35</v>
      </c>
      <c r="F13" s="4">
        <f t="shared" si="0"/>
        <v>455</v>
      </c>
      <c r="G13" s="12">
        <f t="shared" si="1"/>
        <v>0</v>
      </c>
      <c r="H13" s="12">
        <f t="shared" si="3"/>
        <v>300</v>
      </c>
      <c r="I13" s="6">
        <f t="shared" si="2"/>
        <v>755</v>
      </c>
    </row>
    <row r="14" spans="1:9" x14ac:dyDescent="0.25">
      <c r="A14" t="s">
        <v>6</v>
      </c>
      <c r="B14" s="5">
        <v>18000</v>
      </c>
      <c r="C14" s="5">
        <v>14000</v>
      </c>
      <c r="D14" s="4">
        <v>17</v>
      </c>
      <c r="E14" s="5">
        <v>40</v>
      </c>
      <c r="F14" s="4">
        <f t="shared" si="0"/>
        <v>595</v>
      </c>
      <c r="G14" s="12">
        <f t="shared" si="1"/>
        <v>7.5</v>
      </c>
      <c r="H14" s="12">
        <f t="shared" si="3"/>
        <v>200</v>
      </c>
      <c r="I14" s="6">
        <f t="shared" si="2"/>
        <v>802.5</v>
      </c>
    </row>
    <row r="15" spans="1:9" x14ac:dyDescent="0.25">
      <c r="A15" t="s">
        <v>7</v>
      </c>
      <c r="B15" s="5">
        <v>9000</v>
      </c>
      <c r="C15" s="5">
        <v>10000</v>
      </c>
      <c r="D15" s="4">
        <v>15</v>
      </c>
      <c r="E15" s="5">
        <v>42</v>
      </c>
      <c r="F15" s="4">
        <f t="shared" si="0"/>
        <v>525</v>
      </c>
      <c r="G15" s="12">
        <f t="shared" si="1"/>
        <v>10.5</v>
      </c>
      <c r="H15" s="12">
        <f t="shared" si="3"/>
        <v>0</v>
      </c>
      <c r="I15" s="6">
        <f t="shared" si="2"/>
        <v>535.5</v>
      </c>
    </row>
    <row r="16" spans="1:9" x14ac:dyDescent="0.25">
      <c r="A16" t="s">
        <v>8</v>
      </c>
      <c r="B16" s="5">
        <v>10000</v>
      </c>
      <c r="C16" s="5">
        <v>9000</v>
      </c>
      <c r="D16" s="4">
        <v>13</v>
      </c>
      <c r="E16" s="5">
        <v>30</v>
      </c>
      <c r="F16" s="4">
        <f t="shared" si="0"/>
        <v>390</v>
      </c>
      <c r="G16" s="12">
        <f t="shared" si="1"/>
        <v>0</v>
      </c>
      <c r="H16" s="12">
        <f t="shared" si="3"/>
        <v>50</v>
      </c>
      <c r="I16" s="6">
        <f t="shared" si="2"/>
        <v>440</v>
      </c>
    </row>
    <row r="17" spans="1:9" x14ac:dyDescent="0.25">
      <c r="A17" t="s">
        <v>9</v>
      </c>
      <c r="B17" s="5">
        <v>9000</v>
      </c>
      <c r="C17" s="5">
        <v>11000</v>
      </c>
      <c r="D17" s="4">
        <v>15</v>
      </c>
      <c r="E17" s="5">
        <v>35</v>
      </c>
      <c r="F17" s="4">
        <f t="shared" si="0"/>
        <v>525</v>
      </c>
      <c r="G17" s="12">
        <f t="shared" si="1"/>
        <v>0</v>
      </c>
      <c r="H17" s="12">
        <f t="shared" si="3"/>
        <v>0</v>
      </c>
      <c r="I17" s="6">
        <f t="shared" si="2"/>
        <v>525</v>
      </c>
    </row>
    <row r="18" spans="1:9" ht="15.75" thickBot="1" x14ac:dyDescent="0.3">
      <c r="A18" s="7" t="s">
        <v>10</v>
      </c>
      <c r="B18" s="8">
        <f>SUM(B9:B17)</f>
        <v>114000</v>
      </c>
      <c r="C18" s="8">
        <f t="shared" ref="C18:E18" si="4">SUM(C9:C17)</f>
        <v>97000</v>
      </c>
      <c r="D18" s="8"/>
      <c r="E18" s="8">
        <f t="shared" si="4"/>
        <v>344</v>
      </c>
      <c r="F18" s="9">
        <f>SUM(F9:F17)</f>
        <v>4590</v>
      </c>
      <c r="G18" s="9">
        <f>SUM(G9:G17)</f>
        <v>51</v>
      </c>
      <c r="H18" s="9">
        <f>SUM(H9:H17)</f>
        <v>1200</v>
      </c>
      <c r="I18" s="9">
        <f>SUM(I9:I17)</f>
        <v>5841</v>
      </c>
    </row>
    <row r="19" spans="1:9" ht="15.75" thickTop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VirtualClass Power BI</cp:lastModifiedBy>
  <dcterms:created xsi:type="dcterms:W3CDTF">2009-06-08T10:35:56Z</dcterms:created>
  <dcterms:modified xsi:type="dcterms:W3CDTF">2022-05-30T15:26:49Z</dcterms:modified>
</cp:coreProperties>
</file>