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elopment\Website\reference\"/>
    </mc:Choice>
  </mc:AlternateContent>
  <xr:revisionPtr revIDLastSave="0" documentId="8_{87125B01-5F4C-4260-BA6D-C6D60E934D0E}" xr6:coauthVersionLast="31" xr6:coauthVersionMax="31" xr10:uidLastSave="{00000000-0000-0000-0000-000000000000}"/>
  <bookViews>
    <workbookView xWindow="0" yWindow="0" windowWidth="17256" windowHeight="5676" xr2:uid="{67AA28BE-2230-4271-B349-226745D8B278}"/>
  </bookViews>
  <sheets>
    <sheet name="Sheet1" sheetId="1" r:id="rId1"/>
  </sheets>
  <definedNames>
    <definedName name="_xlnm._FilterDatabase" localSheetId="0" hidden="1">Sheet1!$A$2:$D$14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1" l="1"/>
  <c r="E14" i="1"/>
  <c r="D14" i="1"/>
  <c r="D13" i="1"/>
  <c r="D12" i="1"/>
  <c r="D11" i="1"/>
  <c r="E13" i="1"/>
  <c r="E12" i="1"/>
  <c r="E11" i="1"/>
  <c r="E10" i="1"/>
  <c r="D10" i="1"/>
  <c r="E9" i="1"/>
  <c r="D9" i="1"/>
  <c r="E5" i="1"/>
  <c r="E4" i="1"/>
  <c r="D3" i="1"/>
  <c r="D5" i="1"/>
  <c r="D4" i="1"/>
  <c r="E3" i="1"/>
  <c r="E6" i="1"/>
  <c r="D6" i="1"/>
  <c r="E7" i="1"/>
  <c r="D7" i="1"/>
  <c r="E2" i="1"/>
  <c r="D2" i="1"/>
</calcChain>
</file>

<file path=xl/sharedStrings.xml><?xml version="1.0" encoding="utf-8"?>
<sst xmlns="http://schemas.openxmlformats.org/spreadsheetml/2006/main" count="37" uniqueCount="33">
  <si>
    <t>Anthony "The Mooch" Scaramucci</t>
  </si>
  <si>
    <t>July 21 2017 - July 31 2017</t>
  </si>
  <si>
    <t>1 Mooch</t>
  </si>
  <si>
    <t>Michael Flynn</t>
  </si>
  <si>
    <t>January 20 2017 - Feb 13 2017</t>
  </si>
  <si>
    <t>James Comey</t>
  </si>
  <si>
    <t>September 4 2013 - May 9 2017</t>
  </si>
  <si>
    <t>Rex Tillerson</t>
  </si>
  <si>
    <t>February 1 2017 - March 31 2018</t>
  </si>
  <si>
    <t>Sean "Spicey" Spicer</t>
  </si>
  <si>
    <t>January 20 2017 - July 21 2017</t>
  </si>
  <si>
    <t>David Shulkin</t>
  </si>
  <si>
    <t>February 14 2017 - March 28 2018</t>
  </si>
  <si>
    <t>Hope Hicks</t>
  </si>
  <si>
    <t>August 16 2017 - March 29 2018</t>
  </si>
  <si>
    <t>Omarosa</t>
  </si>
  <si>
    <t>January 20 2017 - December 13 2017</t>
  </si>
  <si>
    <t>Steve Bannon</t>
  </si>
  <si>
    <t>January 20 2017 - August 18 2017</t>
  </si>
  <si>
    <t>Scott Pruitt</t>
  </si>
  <si>
    <t>February 17 2017</t>
  </si>
  <si>
    <t>Robert Mueller</t>
  </si>
  <si>
    <t>May 17 2017</t>
  </si>
  <si>
    <t>Jeff Sessions</t>
  </si>
  <si>
    <t>February 19 2017</t>
  </si>
  <si>
    <t>John Kelly</t>
  </si>
  <si>
    <t>July 31 2017</t>
  </si>
  <si>
    <t>Donald Trump</t>
  </si>
  <si>
    <t>January 20 2017</t>
  </si>
  <si>
    <t>7/21/2017</t>
  </si>
  <si>
    <t>7/31/2017</t>
  </si>
  <si>
    <t>3/31/2018</t>
  </si>
  <si>
    <t>present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</si>
</sst>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0" formatCode="m/d/yyyy;@"/>
    <numFmt numFmtId="171" formatCode="mm/dd/yy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71" fontId="0" fillId="0" borderId="0" xfId="0" applyNumberFormat="1" applyAlignment="1">
      <alignment horizontal="left"/>
    </xf>
    <xf numFmtId="0" fontId="0" fillId="0" borderId="0" xfId="0" applyFill="1"/>
    <xf numFmtId="170" fontId="0" fillId="0" borderId="0" xfId="0" applyNumberFormat="1" applyFill="1" applyAlignment="1">
      <alignment horizontal="left"/>
    </xf>
    <xf numFmtId="14" fontId="0" fillId="0" borderId="0" xfId="0" applyNumberFormat="1" applyFill="1"/>
    <xf numFmtId="170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5EFC2E-331D-48D1-9EBB-DC1BB7A12A5C}">
  <dimension ref="A1:G14"/>
  <sheetViews>
    <sheetView tabSelected="1" workbookViewId="0">
      <selection activeCell="B4" sqref="B4"/>
    </sheetView>
  </sheetViews>
  <sheetFormatPr defaultRowHeight="14.4" x14ac:dyDescent="0.3"/>
  <cols>
    <col min="1" max="1" width="31.109375" customWidth="1"/>
    <col min="2" max="2" width="31.44140625" bestFit="1" customWidth="1"/>
    <col min="4" max="5" width="10.5546875" style="1" bestFit="1" customWidth="1"/>
    <col min="6" max="7" width="10.5546875" bestFit="1" customWidth="1"/>
  </cols>
  <sheetData>
    <row r="1" spans="1:7" s="2" customFormat="1" x14ac:dyDescent="0.3">
      <c r="A1" s="2" t="s">
        <v>0</v>
      </c>
      <c r="B1" s="2" t="s">
        <v>1</v>
      </c>
      <c r="C1" s="2" t="s">
        <v>2</v>
      </c>
      <c r="D1" s="3" t="s">
        <v>29</v>
      </c>
      <c r="E1" s="3" t="s">
        <v>30</v>
      </c>
      <c r="G1" s="4"/>
    </row>
    <row r="2" spans="1:7" s="2" customFormat="1" x14ac:dyDescent="0.3">
      <c r="A2" s="2" t="s">
        <v>5</v>
      </c>
      <c r="B2" s="2" t="s">
        <v>6</v>
      </c>
      <c r="C2" s="2">
        <v>134.30000000000001</v>
      </c>
      <c r="D2" s="3">
        <f>DATE(2013,9,4)</f>
        <v>41521</v>
      </c>
      <c r="E2" s="5">
        <f>DATE(2017,5,9)</f>
        <v>42864</v>
      </c>
    </row>
    <row r="3" spans="1:7" s="2" customFormat="1" x14ac:dyDescent="0.3">
      <c r="A3" s="2" t="s">
        <v>3</v>
      </c>
      <c r="B3" s="2" t="s">
        <v>4</v>
      </c>
      <c r="C3" s="2">
        <v>2.4</v>
      </c>
      <c r="D3" s="3">
        <f>DATE(2017,1,20)</f>
        <v>42755</v>
      </c>
      <c r="E3" s="3">
        <f>DATE(2017,2,13)</f>
        <v>42779</v>
      </c>
    </row>
    <row r="4" spans="1:7" s="2" customFormat="1" x14ac:dyDescent="0.3">
      <c r="A4" s="2" t="s">
        <v>9</v>
      </c>
      <c r="B4" s="2" t="s">
        <v>10</v>
      </c>
      <c r="C4" s="2">
        <v>18.2</v>
      </c>
      <c r="D4" s="3">
        <f>DATE(2017,1,20)</f>
        <v>42755</v>
      </c>
      <c r="E4" s="3">
        <f>DATE(2017,7,21)</f>
        <v>42937</v>
      </c>
    </row>
    <row r="5" spans="1:7" s="2" customFormat="1" x14ac:dyDescent="0.3">
      <c r="A5" s="2" t="s">
        <v>17</v>
      </c>
      <c r="B5" s="2" t="s">
        <v>18</v>
      </c>
      <c r="C5" s="2">
        <v>21</v>
      </c>
      <c r="D5" s="3">
        <f>DATE(2017,1,20)</f>
        <v>42755</v>
      </c>
      <c r="E5" s="3">
        <f>DATE(2017,8,18)</f>
        <v>42965</v>
      </c>
    </row>
    <row r="6" spans="1:7" s="2" customFormat="1" x14ac:dyDescent="0.3">
      <c r="A6" s="2" t="s">
        <v>15</v>
      </c>
      <c r="B6" s="2" t="s">
        <v>16</v>
      </c>
      <c r="C6" s="2">
        <v>31.7</v>
      </c>
      <c r="D6" s="3">
        <f>DATE(2017,1,20)</f>
        <v>42755</v>
      </c>
      <c r="E6" s="3">
        <f>DATE(2017,12,13)</f>
        <v>43082</v>
      </c>
    </row>
    <row r="7" spans="1:7" s="2" customFormat="1" x14ac:dyDescent="0.3">
      <c r="A7" s="2" t="s">
        <v>27</v>
      </c>
      <c r="B7" s="2" t="s">
        <v>28</v>
      </c>
      <c r="C7" s="2">
        <v>44.6</v>
      </c>
      <c r="D7" s="3">
        <f>DATE(2017,1,20)</f>
        <v>42755</v>
      </c>
      <c r="E7" s="3">
        <f ca="1">TODAY()</f>
        <v>43201</v>
      </c>
      <c r="F7" s="2" t="s">
        <v>32</v>
      </c>
    </row>
    <row r="8" spans="1:7" s="2" customFormat="1" x14ac:dyDescent="0.3">
      <c r="A8" s="2" t="s">
        <v>7</v>
      </c>
      <c r="B8" s="2" t="s">
        <v>8</v>
      </c>
      <c r="C8" s="2">
        <v>42.3</v>
      </c>
      <c r="D8" s="3">
        <f>DATE(2017,2,1)</f>
        <v>42767</v>
      </c>
      <c r="E8" s="3" t="s">
        <v>31</v>
      </c>
    </row>
    <row r="9" spans="1:7" s="2" customFormat="1" x14ac:dyDescent="0.3">
      <c r="A9" s="2" t="s">
        <v>11</v>
      </c>
      <c r="B9" s="2" t="s">
        <v>12</v>
      </c>
      <c r="C9" s="2">
        <v>40.700000000000003</v>
      </c>
      <c r="D9" s="3">
        <f>DATE(2017,2,14)</f>
        <v>42780</v>
      </c>
      <c r="E9" s="3">
        <f>DATE(2018,3,28)</f>
        <v>43187</v>
      </c>
    </row>
    <row r="10" spans="1:7" s="2" customFormat="1" x14ac:dyDescent="0.3">
      <c r="A10" s="2" t="s">
        <v>19</v>
      </c>
      <c r="B10" s="2" t="s">
        <v>20</v>
      </c>
      <c r="C10" s="2">
        <v>41.8</v>
      </c>
      <c r="D10" s="3">
        <f>DATE(2017,2,17)</f>
        <v>42783</v>
      </c>
      <c r="E10" s="3">
        <f ca="1">TODAY()</f>
        <v>43201</v>
      </c>
      <c r="F10" s="2" t="s">
        <v>32</v>
      </c>
    </row>
    <row r="11" spans="1:7" s="2" customFormat="1" x14ac:dyDescent="0.3">
      <c r="A11" s="2" t="s">
        <v>23</v>
      </c>
      <c r="B11" s="2" t="s">
        <v>24</v>
      </c>
      <c r="C11" s="2">
        <v>41.6</v>
      </c>
      <c r="D11" s="3">
        <f>DATE(2017,2,19)</f>
        <v>42785</v>
      </c>
      <c r="E11" s="3">
        <f ca="1">TODAY()</f>
        <v>43201</v>
      </c>
      <c r="F11" s="2" t="s">
        <v>32</v>
      </c>
    </row>
    <row r="12" spans="1:7" s="2" customFormat="1" x14ac:dyDescent="0.3">
      <c r="A12" s="2" t="s">
        <v>21</v>
      </c>
      <c r="B12" s="2" t="s">
        <v>22</v>
      </c>
      <c r="C12" s="2">
        <v>32.9</v>
      </c>
      <c r="D12" s="3">
        <f>DATE(2017,5,17)</f>
        <v>42872</v>
      </c>
      <c r="E12" s="3">
        <f ca="1">TODAY()</f>
        <v>43201</v>
      </c>
      <c r="F12" s="2" t="s">
        <v>32</v>
      </c>
    </row>
    <row r="13" spans="1:7" s="2" customFormat="1" x14ac:dyDescent="0.3">
      <c r="A13" s="2" t="s">
        <v>25</v>
      </c>
      <c r="B13" s="2" t="s">
        <v>26</v>
      </c>
      <c r="C13" s="2">
        <v>25.4</v>
      </c>
      <c r="D13" s="3">
        <f>DATE(2017,7,31)</f>
        <v>42947</v>
      </c>
      <c r="E13" s="3">
        <f ca="1">TODAY()</f>
        <v>43201</v>
      </c>
      <c r="F13" s="2" t="s">
        <v>32</v>
      </c>
    </row>
    <row r="14" spans="1:7" s="2" customFormat="1" x14ac:dyDescent="0.3">
      <c r="A14" s="2" t="s">
        <v>13</v>
      </c>
      <c r="B14" s="2" t="s">
        <v>14</v>
      </c>
      <c r="C14" s="2">
        <v>22.5</v>
      </c>
      <c r="D14" s="3">
        <f>DATE(2017,8,16)</f>
        <v>42963</v>
      </c>
      <c r="E14" s="3">
        <f>DATE(2018,3,29)</f>
        <v>43188</v>
      </c>
    </row>
  </sheetData>
  <sortState ref="A3:F14">
    <sortCondition ref="D3:D14"/>
    <sortCondition ref="E3:E14"/>
  </sortState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Diana Lewis</dc:creator>
  <cp:lastModifiedBy>Diana Lewis</cp:lastModifiedBy>
  <dcterms:created xsi:type="dcterms:W3CDTF">2018-04-11T12:37:02Z</dcterms:created>
  <dcterms:modified xsi:type="dcterms:W3CDTF">2018-04-11T13:43:45Z</dcterms:modified>
</cp:coreProperties>
</file>