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ocuments\GitHub\Huella_Carbono\Sprint0\10-09-2021\"/>
    </mc:Choice>
  </mc:AlternateContent>
  <xr:revisionPtr revIDLastSave="0" documentId="13_ncr:1_{B8266976-8A27-4063-B21C-039CB2B1E4CE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Backlog'!$A$4:$H$135</definedName>
    <definedName name="RealizedSpeed">OFFSET('[1]PB Burndown'!$D$27,1,0,'[1]PB Burndown'!$G$3,1)</definedName>
    <definedName name="Sprint">'Product Backlog'!$E$5:$E$135</definedName>
    <definedName name="SprintCount">'[1]PB Burndown'!$G$3</definedName>
    <definedName name="SprintsInTrend">'[1]PB Burndown'!$G$6</definedName>
    <definedName name="SprintTasks">#REF!</definedName>
    <definedName name="Status">'Product Backlog'!$C$5:$C$135</definedName>
    <definedName name="StoryName">'Product Backlog'!$B$5:$B$135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D5" i="1" s="1"/>
  <c r="K23" i="1"/>
  <c r="K22" i="1"/>
  <c r="K21" i="1"/>
  <c r="D24" i="1"/>
  <c r="D23" i="1"/>
  <c r="D22" i="1"/>
  <c r="B6" i="1"/>
  <c r="F8" i="1"/>
  <c r="F7" i="1"/>
  <c r="D18" i="1"/>
  <c r="K18" i="1"/>
  <c r="D21" i="1"/>
  <c r="D20" i="1"/>
  <c r="D19" i="1"/>
  <c r="D17" i="1"/>
  <c r="F32" i="1"/>
  <c r="F4" i="1" s="1"/>
  <c r="G25" i="1"/>
  <c r="G26" i="1" s="1"/>
  <c r="G27" i="1" s="1"/>
  <c r="G28" i="1" s="1"/>
  <c r="G29" i="1" s="1"/>
  <c r="G30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D4" i="1" l="1"/>
  <c r="D6" i="1" l="1"/>
  <c r="B7" i="1"/>
  <c r="B8" i="1" l="1"/>
  <c r="D8" i="1" s="1"/>
  <c r="D7" i="1"/>
  <c r="B25" i="1" l="1"/>
  <c r="A25" i="1" l="1"/>
  <c r="E25" i="1" s="1"/>
  <c r="D25" i="1"/>
  <c r="B26" i="1"/>
  <c r="D26" i="1" l="1"/>
  <c r="B27" i="1"/>
  <c r="A26" i="1"/>
  <c r="E26" i="1" s="1"/>
  <c r="D27" i="1" l="1"/>
  <c r="B28" i="1"/>
  <c r="A27" i="1"/>
  <c r="E27" i="1" s="1"/>
  <c r="A28" i="1" l="1"/>
  <c r="E28" i="1" s="1"/>
  <c r="B29" i="1"/>
  <c r="D28" i="1"/>
  <c r="B30" i="1" l="1"/>
  <c r="D29" i="1"/>
  <c r="A29" i="1"/>
  <c r="E29" i="1" s="1"/>
  <c r="A30" i="1" l="1"/>
  <c r="E30" i="1" s="1"/>
  <c r="E32" i="1" s="1"/>
  <c r="E4" i="1" s="1"/>
  <c r="J4" i="1" s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<sst xmlns="http://schemas.openxmlformats.org/spreadsheetml/2006/main" count="141" uniqueCount="62">
  <si>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</si>
  <si>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</si>
  <si>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</si>
  <si>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</si>
  <si>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</si>
  <si>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</si>
  <si>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</si>
  <si>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</si>
  <si>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</si>
  <si>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</si>
  <si>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</si>
  <si>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</si>
  <si>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Planned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</si>
  <si>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</si>
  <si>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</si>
  <si>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</si>
  <si>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</si>
  <si>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</si>
  <si>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</si>
  <si>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</si>
  <si>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</si>
  <si>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</si>
  <si>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</si>
  <si>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</si>
  <si>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</si>
  <si>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</si>
  <si>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</si>
  <si>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</si>
  <si>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</si>
  <si>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</si>
  <si>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</si>
  <si>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</si>
  <si>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</si>
  <si>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</si>
  <si>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</si>
  <si>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</si>
  <si>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</si>
  <si>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</si>
  <si>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</si>
  <si>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</si>
  <si>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</si>
  <si>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</si>
  <si>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</si>
  <si>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Creación Base de datos</t>
  </si>
  <si>
    <t>Front - Formulario con las preguntas</t>
  </si>
  <si>
    <t>BackEnd - Formulario con las preguntas</t>
  </si>
  <si>
    <t>BackEnd - Cálculo de la Huella de carbono</t>
  </si>
  <si>
    <t>BackEnd - Resultados Huella de Carbono</t>
  </si>
  <si>
    <t>FrontEnd - Resultados Huella de Carbono</t>
  </si>
  <si>
    <t>FrontEnd - Formulario tips cuidado ambiental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</si>
  <si>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</si>
  <si>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</si>
  <si>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</si>
  <si>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</si>
  <si>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</si>
  <si>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</si>
  <si>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</si>
  <si>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</si>
  <si>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Correccione casoso de uso</t>
  </si>
  <si>
    <t>Historias de usuario a desarrollar en el Sprint 0</t>
  </si>
  <si>
    <t>finalización</t>
  </si>
  <si>
    <t>finalización sprint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</si>
</sst>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0" fillId="2" borderId="0" xfId="0" applyNumberForma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</cellXfs>
  <cellStyles count="2">
    <cellStyle name="Normal" xfId="0" builtinId="0"/>
    <cellStyle name="Porcentaje" xfId="1" builtinId="5"/>
  </cellStyles>
  <dxfs count="85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2"/>
  <sheetViews>
    <sheetView zoomScale="80" zoomScaleNormal="80" workbookViewId="0">
      <selection activeCell="C4" sqref="C4"/>
    </sheetView>
  </sheetViews>
  <sheetFormatPr baseColWidth="10" defaultColWidth="9.140625" defaultRowHeight="12.75" x14ac:dyDescent="0.2"/>
  <cols>
    <col min="1" max="1" width="7.85546875" customWidth="1"/>
    <col min="2" max="2" width="38.140625" bestFit="1" customWidth="1"/>
    <col min="3" max="3" width="5.85546875" bestFit="1" customWidth="1"/>
    <col min="4" max="4" width="38.140625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38.2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f>E32</f>
        <v>32</v>
      </c>
      <c r="F4" s="7">
        <f>F32</f>
        <v>33.699999999999996</v>
      </c>
      <c r="G4" s="9" t="s">
        <v>31</v>
      </c>
      <c r="H4" s="10">
        <v>41738</v>
      </c>
      <c r="I4" s="56" t="s">
        <v>50</v>
      </c>
      <c r="J4" s="12">
        <f>(F4/E4)</f>
        <v>1.0531249999999999</v>
      </c>
    </row>
    <row r="5" spans="1:11" x14ac:dyDescent="0.2">
      <c r="A5" s="7"/>
      <c r="B5" s="8" t="str">
        <f>IF(OR(B17="",A5=""),"",B17)</f>
        <v/>
      </c>
      <c r="C5" s="7"/>
      <c r="D5" s="8" t="str">
        <f t="shared" si="0"/>
        <v/>
      </c>
      <c r="E5" s="7" t="str">
        <f>IF(A5="","",SUMIF(J$16:J$30,'Release Plan'!A5,E$16:E$30))</f>
        <v/>
      </c>
      <c r="F5" s="7" t="str">
        <f>IF(A5="","",SUMIF(J$16:J$30,'Release Plan'!A5,F$16:F$30))</f>
        <v/>
      </c>
      <c r="G5" s="9"/>
      <c r="H5" s="10"/>
      <c r="I5" s="11"/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IF(A6="","",SUMIF(J$16:J$30,'Release Plan'!A6,E$16:E$30))</f>
        <v/>
      </c>
      <c r="F6" s="7" t="str">
        <f>IF(A6="","",SUMIF(J$16:J$30,'Release Plan'!A6,F$16:F$30))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IF(A7="","",SUMIF(J$16:J$30,'Release Plan'!A7,E$16:E$30))</f>
        <v/>
      </c>
      <c r="F7" s="7" t="str">
        <f>IF(A7="","",SUMIF(J$16:J$30,'Release Plan'!A7,F$16:F$30))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IF(A8="","",SUMIF(J$16:J$30,'Release Plan'!A8,E$16:E$30))</f>
        <v/>
      </c>
      <c r="F8" s="7" t="str">
        <f>IF(A8="","",SUMIF(J$16:J$30,'Release Plan'!A8,F$16:F$30))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IF(A9="","",SUMIF(J$16:J$30,A9,C$16:C$30))</f>
        <v/>
      </c>
      <c r="D9" s="14" t="str">
        <f t="shared" si="0"/>
        <v/>
      </c>
      <c r="E9" s="15" t="str">
        <f>IF(A9="","",SUMIF(J$16:J$30,'Release Plan'!A9,E$16:E$30))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IF(A10="","",SUMIF(J$16:J$30,A10,C$16:C$30))</f>
        <v/>
      </c>
      <c r="D10" s="20" t="str">
        <f t="shared" si="0"/>
        <v/>
      </c>
      <c r="E10" s="21" t="str">
        <f>IF(A10="","",SUMIF(J$16:J$30,'Release Plan'!A10,E$16:E$30))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13</v>
      </c>
    </row>
    <row r="15" spans="1:11" s="6" customFormat="1" ht="24.75" customHeight="1" x14ac:dyDescent="0.2">
      <c r="A15" s="4" t="s">
        <v>14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15</v>
      </c>
      <c r="K15" s="5" t="s">
        <v>16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30" si="1">IF(AND(B16&lt;&gt;"",C16&lt;&gt;""),B16+C16-1,"")</f>
        <v>44445</v>
      </c>
      <c r="E16" s="7">
        <v>4</v>
      </c>
      <c r="F16" s="7">
        <v>4</v>
      </c>
      <c r="G16" s="9" t="s">
        <v>11</v>
      </c>
      <c r="H16" s="28">
        <v>44449</v>
      </c>
      <c r="I16" s="57" t="s">
        <v>51</v>
      </c>
      <c r="J16" s="27">
        <v>1</v>
      </c>
      <c r="K16" s="12">
        <f t="shared" ref="K16:K23" si="2">(F16/E16)-1</f>
        <v>0</v>
      </c>
    </row>
    <row r="17" spans="1:11" x14ac:dyDescent="0.2">
      <c r="A17" s="53">
        <v>0</v>
      </c>
      <c r="B17" s="8">
        <v>44446</v>
      </c>
      <c r="C17" s="27">
        <v>1</v>
      </c>
      <c r="D17" s="8">
        <f t="shared" si="1"/>
        <v>44446</v>
      </c>
      <c r="E17" s="7">
        <v>4</v>
      </c>
      <c r="F17" s="7">
        <v>4.4000000000000004</v>
      </c>
      <c r="G17" s="9" t="s">
        <v>11</v>
      </c>
      <c r="H17" s="28">
        <v>44449</v>
      </c>
      <c r="I17" s="57" t="s">
        <v>52</v>
      </c>
      <c r="J17" s="27">
        <v>1</v>
      </c>
      <c r="K17" s="12">
        <f t="shared" si="2"/>
        <v>0.10000000000000009</v>
      </c>
    </row>
    <row r="18" spans="1:11" x14ac:dyDescent="0.2">
      <c r="A18" s="53">
        <v>0</v>
      </c>
      <c r="B18" s="8">
        <v>44446</v>
      </c>
      <c r="C18" s="27">
        <v>1</v>
      </c>
      <c r="D18" s="8">
        <f t="shared" si="1"/>
        <v>44446</v>
      </c>
      <c r="E18" s="7">
        <v>4</v>
      </c>
      <c r="F18" s="7">
        <v>4</v>
      </c>
      <c r="G18" s="9" t="s">
        <v>11</v>
      </c>
      <c r="H18" s="28">
        <v>44449</v>
      </c>
      <c r="I18" s="57" t="s">
        <v>55</v>
      </c>
      <c r="J18" s="27">
        <v>1</v>
      </c>
      <c r="K18" s="12">
        <f t="shared" si="2"/>
        <v>0</v>
      </c>
    </row>
    <row r="19" spans="1:11" x14ac:dyDescent="0.2">
      <c r="A19" s="7">
        <v>0</v>
      </c>
      <c r="B19" s="8">
        <v>44447</v>
      </c>
      <c r="C19" s="27">
        <v>1</v>
      </c>
      <c r="D19" s="8">
        <f t="shared" si="1"/>
        <v>44447</v>
      </c>
      <c r="E19" s="7">
        <v>4</v>
      </c>
      <c r="F19" s="7">
        <v>4</v>
      </c>
      <c r="G19" s="9" t="s">
        <v>31</v>
      </c>
      <c r="H19" s="28">
        <v>44449</v>
      </c>
      <c r="I19" s="57" t="s">
        <v>53</v>
      </c>
      <c r="J19" s="27">
        <v>1</v>
      </c>
      <c r="K19" s="12">
        <f t="shared" si="2"/>
        <v>0</v>
      </c>
    </row>
    <row r="20" spans="1:11" x14ac:dyDescent="0.2">
      <c r="A20" s="7">
        <v>0</v>
      </c>
      <c r="B20" s="8">
        <v>44447</v>
      </c>
      <c r="C20" s="27">
        <v>1</v>
      </c>
      <c r="D20" s="8">
        <f t="shared" si="1"/>
        <v>44447</v>
      </c>
      <c r="E20" s="7">
        <v>4</v>
      </c>
      <c r="F20" s="7">
        <v>4</v>
      </c>
      <c r="G20" s="9" t="s">
        <v>31</v>
      </c>
      <c r="H20" s="28">
        <v>44449</v>
      </c>
      <c r="I20" s="57" t="s">
        <v>54</v>
      </c>
      <c r="J20" s="27">
        <v>1</v>
      </c>
      <c r="K20" s="12">
        <f t="shared" si="2"/>
        <v>0</v>
      </c>
    </row>
    <row r="21" spans="1:11" x14ac:dyDescent="0.2">
      <c r="A21" s="7">
        <v>0</v>
      </c>
      <c r="B21" s="8">
        <v>44448</v>
      </c>
      <c r="C21" s="27">
        <v>1</v>
      </c>
      <c r="D21" s="8">
        <f t="shared" si="1"/>
        <v>44448</v>
      </c>
      <c r="E21" s="7">
        <v>4</v>
      </c>
      <c r="F21" s="7">
        <v>5</v>
      </c>
      <c r="G21" s="9" t="s">
        <v>31</v>
      </c>
      <c r="H21" s="28">
        <v>44449</v>
      </c>
      <c r="I21" s="57" t="s">
        <v>56</v>
      </c>
      <c r="J21" s="27">
        <v>1</v>
      </c>
      <c r="K21" s="12">
        <f t="shared" si="2"/>
        <v>0.25</v>
      </c>
    </row>
    <row r="22" spans="1:11" x14ac:dyDescent="0.2">
      <c r="A22" s="7">
        <v>0</v>
      </c>
      <c r="B22" s="8">
        <v>44449</v>
      </c>
      <c r="C22" s="27">
        <v>1</v>
      </c>
      <c r="D22" s="8">
        <f t="shared" ref="D22:D24" si="3">IF(AND(B22&lt;&gt;"",C22&lt;&gt;""),B22+C22-1,"")</f>
        <v>44449</v>
      </c>
      <c r="E22" s="7">
        <v>4</v>
      </c>
      <c r="F22" s="7">
        <v>4</v>
      </c>
      <c r="G22" s="9" t="s">
        <v>31</v>
      </c>
      <c r="H22" s="28">
        <v>44449</v>
      </c>
      <c r="I22" s="57" t="s">
        <v>57</v>
      </c>
      <c r="J22" s="27">
        <v>1</v>
      </c>
      <c r="K22" s="12">
        <f t="shared" si="2"/>
        <v>0</v>
      </c>
    </row>
    <row r="23" spans="1:11" x14ac:dyDescent="0.2">
      <c r="A23" s="7">
        <v>0</v>
      </c>
      <c r="B23" s="8">
        <v>44449</v>
      </c>
      <c r="C23" s="27">
        <v>1</v>
      </c>
      <c r="D23" s="8">
        <f t="shared" si="3"/>
        <v>44449</v>
      </c>
      <c r="E23" s="7">
        <v>4</v>
      </c>
      <c r="F23" s="7">
        <v>4.3</v>
      </c>
      <c r="G23" s="9" t="s">
        <v>31</v>
      </c>
      <c r="H23" s="28">
        <v>44449</v>
      </c>
      <c r="I23" s="57" t="s">
        <v>58</v>
      </c>
      <c r="J23" s="27">
        <v>1</v>
      </c>
      <c r="K23" s="12">
        <f t="shared" si="2"/>
        <v>7.4999999999999956E-2</v>
      </c>
    </row>
    <row r="24" spans="1:11" x14ac:dyDescent="0.2">
      <c r="A24" s="7"/>
      <c r="B24" s="8"/>
      <c r="C24" s="27"/>
      <c r="D24" s="8" t="str">
        <f t="shared" si="3"/>
        <v/>
      </c>
      <c r="E24" s="7"/>
      <c r="F24" s="7"/>
      <c r="G24" s="9"/>
      <c r="H24" s="28"/>
      <c r="I24" s="29"/>
      <c r="J24" s="27"/>
      <c r="K24" s="12"/>
    </row>
    <row r="25" spans="1:11" x14ac:dyDescent="0.2">
      <c r="A25" s="15" t="str">
        <f>IF(AND(B25&lt;&gt;"",C25&lt;&gt;""),A24+1,"")</f>
        <v/>
      </c>
      <c r="B25" s="30" t="str">
        <f>IF(AND(B24&lt;&gt;"",C24&lt;&gt;"",C25&lt;&gt;""),B24+C24,"")</f>
        <v/>
      </c>
      <c r="C25" s="3"/>
      <c r="D25" s="30" t="str">
        <f t="shared" si="1"/>
        <v/>
      </c>
      <c r="E25" s="15" t="str">
        <f>IF(A25="","",SUMIF('[1]Product Backlog'!E$5:E$79,'Release Plan'!A25,'[1]Product Backlog'!D$5:D$79))</f>
        <v/>
      </c>
      <c r="F25" s="15"/>
      <c r="G25" t="str">
        <f>IF(AND(OR(G24="Planned",G24="Ongoing"),C25&lt;&gt;""),"Planned","Unplanned")</f>
        <v>Unplanned</v>
      </c>
      <c r="I25" s="32"/>
      <c r="J25" s="31"/>
      <c r="K25" s="18"/>
    </row>
    <row r="26" spans="1:11" x14ac:dyDescent="0.2">
      <c r="A26" s="15" t="str">
        <f t="shared" ref="A26:A30" si="4">IF(AND(B26&lt;&gt;"",C26&lt;&gt;""),A25+1,"")</f>
        <v/>
      </c>
      <c r="B26" s="30" t="str">
        <f t="shared" ref="B26:B30" si="5">IF(AND(B25&lt;&gt;"",C25&lt;&gt;"",C26&lt;&gt;""),B25+C25,"")</f>
        <v/>
      </c>
      <c r="C26" s="3"/>
      <c r="D26" s="30" t="str">
        <f t="shared" si="1"/>
        <v/>
      </c>
      <c r="E26" s="15" t="str">
        <f>IF(A26="","",SUMIF('[1]Product Backlog'!E$5:E$79,'Release Plan'!A26,'[1]Product Backlog'!D$5:D$79))</f>
        <v/>
      </c>
      <c r="F26" s="15"/>
      <c r="G26" t="str">
        <f t="shared" ref="G26:G30" si="6">IF(AND(OR(G25="Planned",G25="Ongoing"),C26&lt;&gt;""),"Planned","Unplanned")</f>
        <v>Unplanned</v>
      </c>
      <c r="I26" s="32"/>
      <c r="J26" s="31"/>
      <c r="K26" s="18"/>
    </row>
    <row r="27" spans="1:11" x14ac:dyDescent="0.2">
      <c r="A27" s="15" t="str">
        <f t="shared" si="4"/>
        <v/>
      </c>
      <c r="B27" s="30" t="str">
        <f t="shared" si="5"/>
        <v/>
      </c>
      <c r="C27" s="3"/>
      <c r="D27" s="30" t="str">
        <f t="shared" si="1"/>
        <v/>
      </c>
      <c r="E27" s="15" t="str">
        <f>IF(A27="","",SUMIF('[1]Product Backlog'!E$5:E$79,'Release Plan'!A27,'[1]Product Backlog'!D$5:D$79))</f>
        <v/>
      </c>
      <c r="F27" s="15"/>
      <c r="G27" t="str">
        <f t="shared" si="6"/>
        <v>Unplanned</v>
      </c>
      <c r="I27" s="32"/>
      <c r="J27" s="31"/>
      <c r="K27" s="18"/>
    </row>
    <row r="28" spans="1:11" x14ac:dyDescent="0.2">
      <c r="A28" s="15" t="str">
        <f t="shared" si="4"/>
        <v/>
      </c>
      <c r="B28" s="30" t="str">
        <f t="shared" si="5"/>
        <v/>
      </c>
      <c r="C28" s="3"/>
      <c r="D28" s="30" t="str">
        <f t="shared" si="1"/>
        <v/>
      </c>
      <c r="E28" s="15" t="str">
        <f>IF(A28="","",SUMIF('[1]Product Backlog'!E$5:E$79,'Release Plan'!A28,'[1]Product Backlog'!D$5:D$79))</f>
        <v/>
      </c>
      <c r="F28" s="15"/>
      <c r="G28" t="str">
        <f t="shared" si="6"/>
        <v>Unplanned</v>
      </c>
      <c r="I28" s="32"/>
      <c r="J28" s="31"/>
      <c r="K28" s="18"/>
    </row>
    <row r="29" spans="1:11" x14ac:dyDescent="0.2">
      <c r="A29" s="15" t="str">
        <f t="shared" si="4"/>
        <v/>
      </c>
      <c r="B29" s="30" t="str">
        <f t="shared" si="5"/>
        <v/>
      </c>
      <c r="C29" s="3"/>
      <c r="D29" s="30" t="str">
        <f t="shared" si="1"/>
        <v/>
      </c>
      <c r="E29" s="15" t="str">
        <f>IF(A29="","",SUMIF('[1]Product Backlog'!E$5:E$79,'Release Plan'!A29,'[1]Product Backlog'!D$5:D$79))</f>
        <v/>
      </c>
      <c r="F29" s="15"/>
      <c r="G29" t="str">
        <f t="shared" si="6"/>
        <v>Unplanned</v>
      </c>
      <c r="I29" s="32"/>
      <c r="J29" s="31"/>
      <c r="K29" s="18"/>
    </row>
    <row r="30" spans="1:11" x14ac:dyDescent="0.2">
      <c r="A30" s="15" t="str">
        <f t="shared" si="4"/>
        <v/>
      </c>
      <c r="B30" s="30" t="str">
        <f t="shared" si="5"/>
        <v/>
      </c>
      <c r="C30" s="3"/>
      <c r="D30" s="30" t="str">
        <f t="shared" si="1"/>
        <v/>
      </c>
      <c r="E30" s="15" t="str">
        <f>IF(A30="","",SUMIF('[1]Product Backlog'!E$5:E$79,'Release Plan'!A30,'[1]Product Backlog'!D$5:D$79))</f>
        <v/>
      </c>
      <c r="F30" s="15"/>
      <c r="G30" t="str">
        <f t="shared" si="6"/>
        <v>Unplanned</v>
      </c>
      <c r="I30" s="33"/>
      <c r="J30" s="34"/>
      <c r="K30" s="25"/>
    </row>
    <row r="31" spans="1:11" x14ac:dyDescent="0.2">
      <c r="A31" s="35"/>
      <c r="B31" s="35"/>
      <c r="C31" s="35"/>
      <c r="D31" s="36" t="s">
        <v>17</v>
      </c>
      <c r="E31" s="37"/>
      <c r="F31" s="37"/>
      <c r="G31" s="35"/>
      <c r="H31" s="38"/>
      <c r="I31" s="35"/>
    </row>
    <row r="32" spans="1:11" x14ac:dyDescent="0.2">
      <c r="D32" s="39" t="s">
        <v>18</v>
      </c>
      <c r="E32" s="37">
        <f>SUM(E16:E30)</f>
        <v>32</v>
      </c>
      <c r="F32" s="37">
        <f>SUM(F16:F30)</f>
        <v>33.699999999999996</v>
      </c>
    </row>
  </sheetData>
  <conditionalFormatting sqref="H4:I6 E5:F6 E31:F32 E9:F10 E7:E8 H9:I10 A4:D10">
    <cfRule type="expression" dxfId="84" priority="67" stopIfTrue="1">
      <formula>$G4="Planned"</formula>
    </cfRule>
    <cfRule type="expression" dxfId="83" priority="68" stopIfTrue="1">
      <formula>$G4="Ongoing"</formula>
    </cfRule>
  </conditionalFormatting>
  <conditionalFormatting sqref="G4:G6 G16:G21 G9:G10 G25:G30">
    <cfRule type="expression" dxfId="82" priority="69" stopIfTrue="1">
      <formula>$G4="Planned"</formula>
    </cfRule>
    <cfRule type="expression" dxfId="81" priority="70" stopIfTrue="1">
      <formula>$G4="Ongoing"</formula>
    </cfRule>
    <cfRule type="cellIs" dxfId="80" priority="71" stopIfTrue="1" operator="equal">
      <formula>"Unplanned"</formula>
    </cfRule>
  </conditionalFormatting>
  <conditionalFormatting sqref="E4:F5 F6 H16:I16 A25:F30 H25:I30 A16:F16 A17:A21 C17:F21 I17:I21">
    <cfRule type="expression" dxfId="79" priority="72" stopIfTrue="1">
      <formula>OR($G4="Planned",$G4="Unplanned")</formula>
    </cfRule>
    <cfRule type="expression" dxfId="78" priority="73" stopIfTrue="1">
      <formula>$G4="Ongoing"</formula>
    </cfRule>
  </conditionalFormatting>
  <conditionalFormatting sqref="B16">
    <cfRule type="expression" dxfId="77" priority="65" stopIfTrue="1">
      <formula>$G16="Planned"</formula>
    </cfRule>
    <cfRule type="expression" dxfId="76" priority="66" stopIfTrue="1">
      <formula>$G16="Ongoing"</formula>
    </cfRule>
  </conditionalFormatting>
  <conditionalFormatting sqref="B16">
    <cfRule type="expression" dxfId="75" priority="63" stopIfTrue="1">
      <formula>$G16="Planned"</formula>
    </cfRule>
    <cfRule type="expression" dxfId="74" priority="64" stopIfTrue="1">
      <formula>$G16="Ongoing"</formula>
    </cfRule>
  </conditionalFormatting>
  <conditionalFormatting sqref="D16:D21">
    <cfRule type="expression" dxfId="73" priority="61" stopIfTrue="1">
      <formula>$G16="Planned"</formula>
    </cfRule>
    <cfRule type="expression" dxfId="72" priority="62" stopIfTrue="1">
      <formula>$G16="Ongoing"</formula>
    </cfRule>
  </conditionalFormatting>
  <conditionalFormatting sqref="H7:I8 F7:F8">
    <cfRule type="expression" dxfId="71" priority="54" stopIfTrue="1">
      <formula>$G7="Planned"</formula>
    </cfRule>
    <cfRule type="expression" dxfId="70" priority="55" stopIfTrue="1">
      <formula>$G7="Ongoing"</formula>
    </cfRule>
  </conditionalFormatting>
  <conditionalFormatting sqref="G7:G8">
    <cfRule type="expression" dxfId="69" priority="56" stopIfTrue="1">
      <formula>$G7="Planned"</formula>
    </cfRule>
    <cfRule type="expression" dxfId="68" priority="57" stopIfTrue="1">
      <formula>$G7="Ongoing"</formula>
    </cfRule>
    <cfRule type="cellIs" dxfId="67" priority="58" stopIfTrue="1" operator="equal">
      <formula>"Unplanned"</formula>
    </cfRule>
  </conditionalFormatting>
  <conditionalFormatting sqref="F7:F8">
    <cfRule type="expression" dxfId="66" priority="59" stopIfTrue="1">
      <formula>OR($G7="Planned",$G7="Unplanned")</formula>
    </cfRule>
    <cfRule type="expression" dxfId="65" priority="60" stopIfTrue="1">
      <formula>$G7="Ongoing"</formula>
    </cfRule>
  </conditionalFormatting>
  <conditionalFormatting sqref="G22">
    <cfRule type="expression" dxfId="64" priority="49" stopIfTrue="1">
      <formula>$G22="Planned"</formula>
    </cfRule>
    <cfRule type="expression" dxfId="63" priority="50" stopIfTrue="1">
      <formula>$G22="Ongoing"</formula>
    </cfRule>
    <cfRule type="cellIs" dxfId="62" priority="51" stopIfTrue="1" operator="equal">
      <formula>"Unplanned"</formula>
    </cfRule>
  </conditionalFormatting>
  <conditionalFormatting sqref="I22 A22 C22:F22">
    <cfRule type="expression" dxfId="61" priority="52" stopIfTrue="1">
      <formula>OR($G22="Planned",$G22="Unplanned")</formula>
    </cfRule>
    <cfRule type="expression" dxfId="60" priority="53" stopIfTrue="1">
      <formula>$G22="Ongoing"</formula>
    </cfRule>
  </conditionalFormatting>
  <conditionalFormatting sqref="D22">
    <cfRule type="expression" dxfId="55" priority="43" stopIfTrue="1">
      <formula>$G22="Planned"</formula>
    </cfRule>
    <cfRule type="expression" dxfId="54" priority="44" stopIfTrue="1">
      <formula>$G22="Ongoing"</formula>
    </cfRule>
  </conditionalFormatting>
  <conditionalFormatting sqref="G23">
    <cfRule type="expression" dxfId="53" priority="38" stopIfTrue="1">
      <formula>$G23="Planned"</formula>
    </cfRule>
    <cfRule type="expression" dxfId="52" priority="39" stopIfTrue="1">
      <formula>$G23="Ongoing"</formula>
    </cfRule>
    <cfRule type="cellIs" dxfId="51" priority="40" stopIfTrue="1" operator="equal">
      <formula>"Unplanned"</formula>
    </cfRule>
  </conditionalFormatting>
  <conditionalFormatting sqref="I23 A23 C23:F23">
    <cfRule type="expression" dxfId="50" priority="41" stopIfTrue="1">
      <formula>OR($G23="Planned",$G23="Unplanned")</formula>
    </cfRule>
    <cfRule type="expression" dxfId="49" priority="42" stopIfTrue="1">
      <formula>$G23="Ongoing"</formula>
    </cfRule>
  </conditionalFormatting>
  <conditionalFormatting sqref="D23">
    <cfRule type="expression" dxfId="44" priority="32" stopIfTrue="1">
      <formula>$G23="Planned"</formula>
    </cfRule>
    <cfRule type="expression" dxfId="43" priority="33" stopIfTrue="1">
      <formula>$G23="Ongoing"</formula>
    </cfRule>
  </conditionalFormatting>
  <conditionalFormatting sqref="G24">
    <cfRule type="expression" dxfId="42" priority="27" stopIfTrue="1">
      <formula>$G24="Planned"</formula>
    </cfRule>
    <cfRule type="expression" dxfId="41" priority="28" stopIfTrue="1">
      <formula>$G24="Ongoing"</formula>
    </cfRule>
    <cfRule type="cellIs" dxfId="40" priority="29" stopIfTrue="1" operator="equal">
      <formula>"Unplanned"</formula>
    </cfRule>
  </conditionalFormatting>
  <conditionalFormatting sqref="H24:I24 A24:F24">
    <cfRule type="expression" dxfId="39" priority="30" stopIfTrue="1">
      <formula>OR($G24="Planned",$G24="Unplanned")</formula>
    </cfRule>
    <cfRule type="expression" dxfId="38" priority="31" stopIfTrue="1">
      <formula>$G24="Ongoing"</formula>
    </cfRule>
  </conditionalFormatting>
  <conditionalFormatting sqref="B24">
    <cfRule type="expression" dxfId="37" priority="25" stopIfTrue="1">
      <formula>$G24="Planned"</formula>
    </cfRule>
    <cfRule type="expression" dxfId="36" priority="26" stopIfTrue="1">
      <formula>$G24="Ongoing"</formula>
    </cfRule>
  </conditionalFormatting>
  <conditionalFormatting sqref="B24">
    <cfRule type="expression" dxfId="35" priority="23" stopIfTrue="1">
      <formula>$G24="Planned"</formula>
    </cfRule>
    <cfRule type="expression" dxfId="34" priority="24" stopIfTrue="1">
      <formula>$G24="Ongoing"</formula>
    </cfRule>
  </conditionalFormatting>
  <conditionalFormatting sqref="D24">
    <cfRule type="expression" dxfId="33" priority="21" stopIfTrue="1">
      <formula>$G24="Planned"</formula>
    </cfRule>
    <cfRule type="expression" dxfId="32" priority="22" stopIfTrue="1">
      <formula>$G24="Ongoing"</formula>
    </cfRule>
  </conditionalFormatting>
  <conditionalFormatting sqref="B17:B23">
    <cfRule type="expression" dxfId="7" priority="7" stopIfTrue="1">
      <formula>OR($G17="Planned",$G17="Unplanned")</formula>
    </cfRule>
    <cfRule type="expression" dxfId="6" priority="8" stopIfTrue="1">
      <formula>$G17="Ongoing"</formula>
    </cfRule>
  </conditionalFormatting>
  <conditionalFormatting sqref="B17:B23">
    <cfRule type="expression" dxfId="5" priority="5" stopIfTrue="1">
      <formula>$G17="Planned"</formula>
    </cfRule>
    <cfRule type="expression" dxfId="4" priority="6" stopIfTrue="1">
      <formula>$G17="Ongoing"</formula>
    </cfRule>
  </conditionalFormatting>
  <conditionalFormatting sqref="B17:B23">
    <cfRule type="expression" dxfId="3" priority="3" stopIfTrue="1">
      <formula>$G17="Planned"</formula>
    </cfRule>
    <cfRule type="expression" dxfId="2" priority="4" stopIfTrue="1">
      <formula>$G17="Ongoing"</formula>
    </cfRule>
  </conditionalFormatting>
  <conditionalFormatting sqref="H17:H23">
    <cfRule type="expression" dxfId="1" priority="1" stopIfTrue="1">
      <formula>OR($G17="Planned",$G17="Unplanned")</formula>
    </cfRule>
    <cfRule type="expression" dxfId="0" priority="2" stopIfTrue="1">
      <formula>$G17="Ongoing"</formula>
    </cfRule>
  </conditionalFormatting>
  <dataValidations count="1">
    <dataValidation type="list" allowBlank="1" showInputMessage="1" showErrorMessage="1" sqref="WVO983056:WVO983070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0:G65546 JC65540:JC65546 SY65540:SY65546 ACU65540:ACU65546 AMQ65540:AMQ65546 AWM65540:AWM65546 BGI65540:BGI65546 BQE65540:BQE65546 CAA65540:CAA65546 CJW65540:CJW65546 CTS65540:CTS65546 DDO65540:DDO65546 DNK65540:DNK65546 DXG65540:DXG65546 EHC65540:EHC65546 EQY65540:EQY65546 FAU65540:FAU65546 FKQ65540:FKQ65546 FUM65540:FUM65546 GEI65540:GEI65546 GOE65540:GOE65546 GYA65540:GYA65546 HHW65540:HHW65546 HRS65540:HRS65546 IBO65540:IBO65546 ILK65540:ILK65546 IVG65540:IVG65546 JFC65540:JFC65546 JOY65540:JOY65546 JYU65540:JYU65546 KIQ65540:KIQ65546 KSM65540:KSM65546 LCI65540:LCI65546 LME65540:LME65546 LWA65540:LWA65546 MFW65540:MFW65546 MPS65540:MPS65546 MZO65540:MZO65546 NJK65540:NJK65546 NTG65540:NTG65546 ODC65540:ODC65546 OMY65540:OMY65546 OWU65540:OWU65546 PGQ65540:PGQ65546 PQM65540:PQM65546 QAI65540:QAI65546 QKE65540:QKE65546 QUA65540:QUA65546 RDW65540:RDW65546 RNS65540:RNS65546 RXO65540:RXO65546 SHK65540:SHK65546 SRG65540:SRG65546 TBC65540:TBC65546 TKY65540:TKY65546 TUU65540:TUU65546 UEQ65540:UEQ65546 UOM65540:UOM65546 UYI65540:UYI65546 VIE65540:VIE65546 VSA65540:VSA65546 WBW65540:WBW65546 WLS65540:WLS65546 WVO65540:WVO65546 G131076:G131082 JC131076:JC131082 SY131076:SY131082 ACU131076:ACU131082 AMQ131076:AMQ131082 AWM131076:AWM131082 BGI131076:BGI131082 BQE131076:BQE131082 CAA131076:CAA131082 CJW131076:CJW131082 CTS131076:CTS131082 DDO131076:DDO131082 DNK131076:DNK131082 DXG131076:DXG131082 EHC131076:EHC131082 EQY131076:EQY131082 FAU131076:FAU131082 FKQ131076:FKQ131082 FUM131076:FUM131082 GEI131076:GEI131082 GOE131076:GOE131082 GYA131076:GYA131082 HHW131076:HHW131082 HRS131076:HRS131082 IBO131076:IBO131082 ILK131076:ILK131082 IVG131076:IVG131082 JFC131076:JFC131082 JOY131076:JOY131082 JYU131076:JYU131082 KIQ131076:KIQ131082 KSM131076:KSM131082 LCI131076:LCI131082 LME131076:LME131082 LWA131076:LWA131082 MFW131076:MFW131082 MPS131076:MPS131082 MZO131076:MZO131082 NJK131076:NJK131082 NTG131076:NTG131082 ODC131076:ODC131082 OMY131076:OMY131082 OWU131076:OWU131082 PGQ131076:PGQ131082 PQM131076:PQM131082 QAI131076:QAI131082 QKE131076:QKE131082 QUA131076:QUA131082 RDW131076:RDW131082 RNS131076:RNS131082 RXO131076:RXO131082 SHK131076:SHK131082 SRG131076:SRG131082 TBC131076:TBC131082 TKY131076:TKY131082 TUU131076:TUU131082 UEQ131076:UEQ131082 UOM131076:UOM131082 UYI131076:UYI131082 VIE131076:VIE131082 VSA131076:VSA131082 WBW131076:WBW131082 WLS131076:WLS131082 WVO131076:WVO131082 G196612:G196618 JC196612:JC196618 SY196612:SY196618 ACU196612:ACU196618 AMQ196612:AMQ196618 AWM196612:AWM196618 BGI196612:BGI196618 BQE196612:BQE196618 CAA196612:CAA196618 CJW196612:CJW196618 CTS196612:CTS196618 DDO196612:DDO196618 DNK196612:DNK196618 DXG196612:DXG196618 EHC196612:EHC196618 EQY196612:EQY196618 FAU196612:FAU196618 FKQ196612:FKQ196618 FUM196612:FUM196618 GEI196612:GEI196618 GOE196612:GOE196618 GYA196612:GYA196618 HHW196612:HHW196618 HRS196612:HRS196618 IBO196612:IBO196618 ILK196612:ILK196618 IVG196612:IVG196618 JFC196612:JFC196618 JOY196612:JOY196618 JYU196612:JYU196618 KIQ196612:KIQ196618 KSM196612:KSM196618 LCI196612:LCI196618 LME196612:LME196618 LWA196612:LWA196618 MFW196612:MFW196618 MPS196612:MPS196618 MZO196612:MZO196618 NJK196612:NJK196618 NTG196612:NTG196618 ODC196612:ODC196618 OMY196612:OMY196618 OWU196612:OWU196618 PGQ196612:PGQ196618 PQM196612:PQM196618 QAI196612:QAI196618 QKE196612:QKE196618 QUA196612:QUA196618 RDW196612:RDW196618 RNS196612:RNS196618 RXO196612:RXO196618 SHK196612:SHK196618 SRG196612:SRG196618 TBC196612:TBC196618 TKY196612:TKY196618 TUU196612:TUU196618 UEQ196612:UEQ196618 UOM196612:UOM196618 UYI196612:UYI196618 VIE196612:VIE196618 VSA196612:VSA196618 WBW196612:WBW196618 WLS196612:WLS196618 WVO196612:WVO196618 G262148:G262154 JC262148:JC262154 SY262148:SY262154 ACU262148:ACU262154 AMQ262148:AMQ262154 AWM262148:AWM262154 BGI262148:BGI262154 BQE262148:BQE262154 CAA262148:CAA262154 CJW262148:CJW262154 CTS262148:CTS262154 DDO262148:DDO262154 DNK262148:DNK262154 DXG262148:DXG262154 EHC262148:EHC262154 EQY262148:EQY262154 FAU262148:FAU262154 FKQ262148:FKQ262154 FUM262148:FUM262154 GEI262148:GEI262154 GOE262148:GOE262154 GYA262148:GYA262154 HHW262148:HHW262154 HRS262148:HRS262154 IBO262148:IBO262154 ILK262148:ILK262154 IVG262148:IVG262154 JFC262148:JFC262154 JOY262148:JOY262154 JYU262148:JYU262154 KIQ262148:KIQ262154 KSM262148:KSM262154 LCI262148:LCI262154 LME262148:LME262154 LWA262148:LWA262154 MFW262148:MFW262154 MPS262148:MPS262154 MZO262148:MZO262154 NJK262148:NJK262154 NTG262148:NTG262154 ODC262148:ODC262154 OMY262148:OMY262154 OWU262148:OWU262154 PGQ262148:PGQ262154 PQM262148:PQM262154 QAI262148:QAI262154 QKE262148:QKE262154 QUA262148:QUA262154 RDW262148:RDW262154 RNS262148:RNS262154 RXO262148:RXO262154 SHK262148:SHK262154 SRG262148:SRG262154 TBC262148:TBC262154 TKY262148:TKY262154 TUU262148:TUU262154 UEQ262148:UEQ262154 UOM262148:UOM262154 UYI262148:UYI262154 VIE262148:VIE262154 VSA262148:VSA262154 WBW262148:WBW262154 WLS262148:WLS262154 WVO262148:WVO262154 G327684:G327690 JC327684:JC327690 SY327684:SY327690 ACU327684:ACU327690 AMQ327684:AMQ327690 AWM327684:AWM327690 BGI327684:BGI327690 BQE327684:BQE327690 CAA327684:CAA327690 CJW327684:CJW327690 CTS327684:CTS327690 DDO327684:DDO327690 DNK327684:DNK327690 DXG327684:DXG327690 EHC327684:EHC327690 EQY327684:EQY327690 FAU327684:FAU327690 FKQ327684:FKQ327690 FUM327684:FUM327690 GEI327684:GEI327690 GOE327684:GOE327690 GYA327684:GYA327690 HHW327684:HHW327690 HRS327684:HRS327690 IBO327684:IBO327690 ILK327684:ILK327690 IVG327684:IVG327690 JFC327684:JFC327690 JOY327684:JOY327690 JYU327684:JYU327690 KIQ327684:KIQ327690 KSM327684:KSM327690 LCI327684:LCI327690 LME327684:LME327690 LWA327684:LWA327690 MFW327684:MFW327690 MPS327684:MPS327690 MZO327684:MZO327690 NJK327684:NJK327690 NTG327684:NTG327690 ODC327684:ODC327690 OMY327684:OMY327690 OWU327684:OWU327690 PGQ327684:PGQ327690 PQM327684:PQM327690 QAI327684:QAI327690 QKE327684:QKE327690 QUA327684:QUA327690 RDW327684:RDW327690 RNS327684:RNS327690 RXO327684:RXO327690 SHK327684:SHK327690 SRG327684:SRG327690 TBC327684:TBC327690 TKY327684:TKY327690 TUU327684:TUU327690 UEQ327684:UEQ327690 UOM327684:UOM327690 UYI327684:UYI327690 VIE327684:VIE327690 VSA327684:VSA327690 WBW327684:WBW327690 WLS327684:WLS327690 WVO327684:WVO327690 G393220:G393226 JC393220:JC393226 SY393220:SY393226 ACU393220:ACU393226 AMQ393220:AMQ393226 AWM393220:AWM393226 BGI393220:BGI393226 BQE393220:BQE393226 CAA393220:CAA393226 CJW393220:CJW393226 CTS393220:CTS393226 DDO393220:DDO393226 DNK393220:DNK393226 DXG393220:DXG393226 EHC393220:EHC393226 EQY393220:EQY393226 FAU393220:FAU393226 FKQ393220:FKQ393226 FUM393220:FUM393226 GEI393220:GEI393226 GOE393220:GOE393226 GYA393220:GYA393226 HHW393220:HHW393226 HRS393220:HRS393226 IBO393220:IBO393226 ILK393220:ILK393226 IVG393220:IVG393226 JFC393220:JFC393226 JOY393220:JOY393226 JYU393220:JYU393226 KIQ393220:KIQ393226 KSM393220:KSM393226 LCI393220:LCI393226 LME393220:LME393226 LWA393220:LWA393226 MFW393220:MFW393226 MPS393220:MPS393226 MZO393220:MZO393226 NJK393220:NJK393226 NTG393220:NTG393226 ODC393220:ODC393226 OMY393220:OMY393226 OWU393220:OWU393226 PGQ393220:PGQ393226 PQM393220:PQM393226 QAI393220:QAI393226 QKE393220:QKE393226 QUA393220:QUA393226 RDW393220:RDW393226 RNS393220:RNS393226 RXO393220:RXO393226 SHK393220:SHK393226 SRG393220:SRG393226 TBC393220:TBC393226 TKY393220:TKY393226 TUU393220:TUU393226 UEQ393220:UEQ393226 UOM393220:UOM393226 UYI393220:UYI393226 VIE393220:VIE393226 VSA393220:VSA393226 WBW393220:WBW393226 WLS393220:WLS393226 WVO393220:WVO393226 G458756:G458762 JC458756:JC458762 SY458756:SY458762 ACU458756:ACU458762 AMQ458756:AMQ458762 AWM458756:AWM458762 BGI458756:BGI458762 BQE458756:BQE458762 CAA458756:CAA458762 CJW458756:CJW458762 CTS458756:CTS458762 DDO458756:DDO458762 DNK458756:DNK458762 DXG458756:DXG458762 EHC458756:EHC458762 EQY458756:EQY458762 FAU458756:FAU458762 FKQ458756:FKQ458762 FUM458756:FUM458762 GEI458756:GEI458762 GOE458756:GOE458762 GYA458756:GYA458762 HHW458756:HHW458762 HRS458756:HRS458762 IBO458756:IBO458762 ILK458756:ILK458762 IVG458756:IVG458762 JFC458756:JFC458762 JOY458756:JOY458762 JYU458756:JYU458762 KIQ458756:KIQ458762 KSM458756:KSM458762 LCI458756:LCI458762 LME458756:LME458762 LWA458756:LWA458762 MFW458756:MFW458762 MPS458756:MPS458762 MZO458756:MZO458762 NJK458756:NJK458762 NTG458756:NTG458762 ODC458756:ODC458762 OMY458756:OMY458762 OWU458756:OWU458762 PGQ458756:PGQ458762 PQM458756:PQM458762 QAI458756:QAI458762 QKE458756:QKE458762 QUA458756:QUA458762 RDW458756:RDW458762 RNS458756:RNS458762 RXO458756:RXO458762 SHK458756:SHK458762 SRG458756:SRG458762 TBC458756:TBC458762 TKY458756:TKY458762 TUU458756:TUU458762 UEQ458756:UEQ458762 UOM458756:UOM458762 UYI458756:UYI458762 VIE458756:VIE458762 VSA458756:VSA458762 WBW458756:WBW458762 WLS458756:WLS458762 WVO458756:WVO458762 G524292:G524298 JC524292:JC524298 SY524292:SY524298 ACU524292:ACU524298 AMQ524292:AMQ524298 AWM524292:AWM524298 BGI524292:BGI524298 BQE524292:BQE524298 CAA524292:CAA524298 CJW524292:CJW524298 CTS524292:CTS524298 DDO524292:DDO524298 DNK524292:DNK524298 DXG524292:DXG524298 EHC524292:EHC524298 EQY524292:EQY524298 FAU524292:FAU524298 FKQ524292:FKQ524298 FUM524292:FUM524298 GEI524292:GEI524298 GOE524292:GOE524298 GYA524292:GYA524298 HHW524292:HHW524298 HRS524292:HRS524298 IBO524292:IBO524298 ILK524292:ILK524298 IVG524292:IVG524298 JFC524292:JFC524298 JOY524292:JOY524298 JYU524292:JYU524298 KIQ524292:KIQ524298 KSM524292:KSM524298 LCI524292:LCI524298 LME524292:LME524298 LWA524292:LWA524298 MFW524292:MFW524298 MPS524292:MPS524298 MZO524292:MZO524298 NJK524292:NJK524298 NTG524292:NTG524298 ODC524292:ODC524298 OMY524292:OMY524298 OWU524292:OWU524298 PGQ524292:PGQ524298 PQM524292:PQM524298 QAI524292:QAI524298 QKE524292:QKE524298 QUA524292:QUA524298 RDW524292:RDW524298 RNS524292:RNS524298 RXO524292:RXO524298 SHK524292:SHK524298 SRG524292:SRG524298 TBC524292:TBC524298 TKY524292:TKY524298 TUU524292:TUU524298 UEQ524292:UEQ524298 UOM524292:UOM524298 UYI524292:UYI524298 VIE524292:VIE524298 VSA524292:VSA524298 WBW524292:WBW524298 WLS524292:WLS524298 WVO524292:WVO524298 G589828:G589834 JC589828:JC589834 SY589828:SY589834 ACU589828:ACU589834 AMQ589828:AMQ589834 AWM589828:AWM589834 BGI589828:BGI589834 BQE589828:BQE589834 CAA589828:CAA589834 CJW589828:CJW589834 CTS589828:CTS589834 DDO589828:DDO589834 DNK589828:DNK589834 DXG589828:DXG589834 EHC589828:EHC589834 EQY589828:EQY589834 FAU589828:FAU589834 FKQ589828:FKQ589834 FUM589828:FUM589834 GEI589828:GEI589834 GOE589828:GOE589834 GYA589828:GYA589834 HHW589828:HHW589834 HRS589828:HRS589834 IBO589828:IBO589834 ILK589828:ILK589834 IVG589828:IVG589834 JFC589828:JFC589834 JOY589828:JOY589834 JYU589828:JYU589834 KIQ589828:KIQ589834 KSM589828:KSM589834 LCI589828:LCI589834 LME589828:LME589834 LWA589828:LWA589834 MFW589828:MFW589834 MPS589828:MPS589834 MZO589828:MZO589834 NJK589828:NJK589834 NTG589828:NTG589834 ODC589828:ODC589834 OMY589828:OMY589834 OWU589828:OWU589834 PGQ589828:PGQ589834 PQM589828:PQM589834 QAI589828:QAI589834 QKE589828:QKE589834 QUA589828:QUA589834 RDW589828:RDW589834 RNS589828:RNS589834 RXO589828:RXO589834 SHK589828:SHK589834 SRG589828:SRG589834 TBC589828:TBC589834 TKY589828:TKY589834 TUU589828:TUU589834 UEQ589828:UEQ589834 UOM589828:UOM589834 UYI589828:UYI589834 VIE589828:VIE589834 VSA589828:VSA589834 WBW589828:WBW589834 WLS589828:WLS589834 WVO589828:WVO589834 G655364:G655370 JC655364:JC655370 SY655364:SY655370 ACU655364:ACU655370 AMQ655364:AMQ655370 AWM655364:AWM655370 BGI655364:BGI655370 BQE655364:BQE655370 CAA655364:CAA655370 CJW655364:CJW655370 CTS655364:CTS655370 DDO655364:DDO655370 DNK655364:DNK655370 DXG655364:DXG655370 EHC655364:EHC655370 EQY655364:EQY655370 FAU655364:FAU655370 FKQ655364:FKQ655370 FUM655364:FUM655370 GEI655364:GEI655370 GOE655364:GOE655370 GYA655364:GYA655370 HHW655364:HHW655370 HRS655364:HRS655370 IBO655364:IBO655370 ILK655364:ILK655370 IVG655364:IVG655370 JFC655364:JFC655370 JOY655364:JOY655370 JYU655364:JYU655370 KIQ655364:KIQ655370 KSM655364:KSM655370 LCI655364:LCI655370 LME655364:LME655370 LWA655364:LWA655370 MFW655364:MFW655370 MPS655364:MPS655370 MZO655364:MZO655370 NJK655364:NJK655370 NTG655364:NTG655370 ODC655364:ODC655370 OMY655364:OMY655370 OWU655364:OWU655370 PGQ655364:PGQ655370 PQM655364:PQM655370 QAI655364:QAI655370 QKE655364:QKE655370 QUA655364:QUA655370 RDW655364:RDW655370 RNS655364:RNS655370 RXO655364:RXO655370 SHK655364:SHK655370 SRG655364:SRG655370 TBC655364:TBC655370 TKY655364:TKY655370 TUU655364:TUU655370 UEQ655364:UEQ655370 UOM655364:UOM655370 UYI655364:UYI655370 VIE655364:VIE655370 VSA655364:VSA655370 WBW655364:WBW655370 WLS655364:WLS655370 WVO655364:WVO655370 G720900:G720906 JC720900:JC720906 SY720900:SY720906 ACU720900:ACU720906 AMQ720900:AMQ720906 AWM720900:AWM720906 BGI720900:BGI720906 BQE720900:BQE720906 CAA720900:CAA720906 CJW720900:CJW720906 CTS720900:CTS720906 DDO720900:DDO720906 DNK720900:DNK720906 DXG720900:DXG720906 EHC720900:EHC720906 EQY720900:EQY720906 FAU720900:FAU720906 FKQ720900:FKQ720906 FUM720900:FUM720906 GEI720900:GEI720906 GOE720900:GOE720906 GYA720900:GYA720906 HHW720900:HHW720906 HRS720900:HRS720906 IBO720900:IBO720906 ILK720900:ILK720906 IVG720900:IVG720906 JFC720900:JFC720906 JOY720900:JOY720906 JYU720900:JYU720906 KIQ720900:KIQ720906 KSM720900:KSM720906 LCI720900:LCI720906 LME720900:LME720906 LWA720900:LWA720906 MFW720900:MFW720906 MPS720900:MPS720906 MZO720900:MZO720906 NJK720900:NJK720906 NTG720900:NTG720906 ODC720900:ODC720906 OMY720900:OMY720906 OWU720900:OWU720906 PGQ720900:PGQ720906 PQM720900:PQM720906 QAI720900:QAI720906 QKE720900:QKE720906 QUA720900:QUA720906 RDW720900:RDW720906 RNS720900:RNS720906 RXO720900:RXO720906 SHK720900:SHK720906 SRG720900:SRG720906 TBC720900:TBC720906 TKY720900:TKY720906 TUU720900:TUU720906 UEQ720900:UEQ720906 UOM720900:UOM720906 UYI720900:UYI720906 VIE720900:VIE720906 VSA720900:VSA720906 WBW720900:WBW720906 WLS720900:WLS720906 WVO720900:WVO720906 G786436:G786442 JC786436:JC786442 SY786436:SY786442 ACU786436:ACU786442 AMQ786436:AMQ786442 AWM786436:AWM786442 BGI786436:BGI786442 BQE786436:BQE786442 CAA786436:CAA786442 CJW786436:CJW786442 CTS786436:CTS786442 DDO786436:DDO786442 DNK786436:DNK786442 DXG786436:DXG786442 EHC786436:EHC786442 EQY786436:EQY786442 FAU786436:FAU786442 FKQ786436:FKQ786442 FUM786436:FUM786442 GEI786436:GEI786442 GOE786436:GOE786442 GYA786436:GYA786442 HHW786436:HHW786442 HRS786436:HRS786442 IBO786436:IBO786442 ILK786436:ILK786442 IVG786436:IVG786442 JFC786436:JFC786442 JOY786436:JOY786442 JYU786436:JYU786442 KIQ786436:KIQ786442 KSM786436:KSM786442 LCI786436:LCI786442 LME786436:LME786442 LWA786436:LWA786442 MFW786436:MFW786442 MPS786436:MPS786442 MZO786436:MZO786442 NJK786436:NJK786442 NTG786436:NTG786442 ODC786436:ODC786442 OMY786436:OMY786442 OWU786436:OWU786442 PGQ786436:PGQ786442 PQM786436:PQM786442 QAI786436:QAI786442 QKE786436:QKE786442 QUA786436:QUA786442 RDW786436:RDW786442 RNS786436:RNS786442 RXO786436:RXO786442 SHK786436:SHK786442 SRG786436:SRG786442 TBC786436:TBC786442 TKY786436:TKY786442 TUU786436:TUU786442 UEQ786436:UEQ786442 UOM786436:UOM786442 UYI786436:UYI786442 VIE786436:VIE786442 VSA786436:VSA786442 WBW786436:WBW786442 WLS786436:WLS786442 WVO786436:WVO786442 G851972:G851978 JC851972:JC851978 SY851972:SY851978 ACU851972:ACU851978 AMQ851972:AMQ851978 AWM851972:AWM851978 BGI851972:BGI851978 BQE851972:BQE851978 CAA851972:CAA851978 CJW851972:CJW851978 CTS851972:CTS851978 DDO851972:DDO851978 DNK851972:DNK851978 DXG851972:DXG851978 EHC851972:EHC851978 EQY851972:EQY851978 FAU851972:FAU851978 FKQ851972:FKQ851978 FUM851972:FUM851978 GEI851972:GEI851978 GOE851972:GOE851978 GYA851972:GYA851978 HHW851972:HHW851978 HRS851972:HRS851978 IBO851972:IBO851978 ILK851972:ILK851978 IVG851972:IVG851978 JFC851972:JFC851978 JOY851972:JOY851978 JYU851972:JYU851978 KIQ851972:KIQ851978 KSM851972:KSM851978 LCI851972:LCI851978 LME851972:LME851978 LWA851972:LWA851978 MFW851972:MFW851978 MPS851972:MPS851978 MZO851972:MZO851978 NJK851972:NJK851978 NTG851972:NTG851978 ODC851972:ODC851978 OMY851972:OMY851978 OWU851972:OWU851978 PGQ851972:PGQ851978 PQM851972:PQM851978 QAI851972:QAI851978 QKE851972:QKE851978 QUA851972:QUA851978 RDW851972:RDW851978 RNS851972:RNS851978 RXO851972:RXO851978 SHK851972:SHK851978 SRG851972:SRG851978 TBC851972:TBC851978 TKY851972:TKY851978 TUU851972:TUU851978 UEQ851972:UEQ851978 UOM851972:UOM851978 UYI851972:UYI851978 VIE851972:VIE851978 VSA851972:VSA851978 WBW851972:WBW851978 WLS851972:WLS851978 WVO851972:WVO851978 G917508:G917514 JC917508:JC917514 SY917508:SY917514 ACU917508:ACU917514 AMQ917508:AMQ917514 AWM917508:AWM917514 BGI917508:BGI917514 BQE917508:BQE917514 CAA917508:CAA917514 CJW917508:CJW917514 CTS917508:CTS917514 DDO917508:DDO917514 DNK917508:DNK917514 DXG917508:DXG917514 EHC917508:EHC917514 EQY917508:EQY917514 FAU917508:FAU917514 FKQ917508:FKQ917514 FUM917508:FUM917514 GEI917508:GEI917514 GOE917508:GOE917514 GYA917508:GYA917514 HHW917508:HHW917514 HRS917508:HRS917514 IBO917508:IBO917514 ILK917508:ILK917514 IVG917508:IVG917514 JFC917508:JFC917514 JOY917508:JOY917514 JYU917508:JYU917514 KIQ917508:KIQ917514 KSM917508:KSM917514 LCI917508:LCI917514 LME917508:LME917514 LWA917508:LWA917514 MFW917508:MFW917514 MPS917508:MPS917514 MZO917508:MZO917514 NJK917508:NJK917514 NTG917508:NTG917514 ODC917508:ODC917514 OMY917508:OMY917514 OWU917508:OWU917514 PGQ917508:PGQ917514 PQM917508:PQM917514 QAI917508:QAI917514 QKE917508:QKE917514 QUA917508:QUA917514 RDW917508:RDW917514 RNS917508:RNS917514 RXO917508:RXO917514 SHK917508:SHK917514 SRG917508:SRG917514 TBC917508:TBC917514 TKY917508:TKY917514 TUU917508:TUU917514 UEQ917508:UEQ917514 UOM917508:UOM917514 UYI917508:UYI917514 VIE917508:VIE917514 VSA917508:VSA917514 WBW917508:WBW917514 WLS917508:WLS917514 WVO917508:WVO917514 G983044:G983050 JC983044:JC983050 SY983044:SY983050 ACU983044:ACU983050 AMQ983044:AMQ983050 AWM983044:AWM983050 BGI983044:BGI983050 BQE983044:BQE983050 CAA983044:CAA983050 CJW983044:CJW983050 CTS983044:CTS983050 DDO983044:DDO983050 DNK983044:DNK983050 DXG983044:DXG983050 EHC983044:EHC983050 EQY983044:EQY983050 FAU983044:FAU983050 FKQ983044:FKQ983050 FUM983044:FUM983050 GEI983044:GEI983050 GOE983044:GOE983050 GYA983044:GYA983050 HHW983044:HHW983050 HRS983044:HRS983050 IBO983044:IBO983050 ILK983044:ILK983050 IVG983044:IVG983050 JFC983044:JFC983050 JOY983044:JOY983050 JYU983044:JYU983050 KIQ983044:KIQ983050 KSM983044:KSM983050 LCI983044:LCI983050 LME983044:LME983050 LWA983044:LWA983050 MFW983044:MFW983050 MPS983044:MPS983050 MZO983044:MZO983050 NJK983044:NJK983050 NTG983044:NTG983050 ODC983044:ODC983050 OMY983044:OMY983050 OWU983044:OWU983050 PGQ983044:PGQ983050 PQM983044:PQM983050 QAI983044:QAI983050 QKE983044:QKE983050 QUA983044:QUA983050 RDW983044:RDW983050 RNS983044:RNS983050 RXO983044:RXO983050 SHK983044:SHK983050 SRG983044:SRG983050 TBC983044:TBC983050 TKY983044:TKY983050 TUU983044:TUU983050 UEQ983044:UEQ983050 UOM983044:UOM983050 UYI983044:UYI983050 VIE983044:VIE983050 VSA983044:VSA983050 WBW983044:WBW983050 WLS983044:WLS983050 WVO983044:WVO983050 G4:G10 JC16:JC30 SY16:SY30 ACU16:ACU30 AMQ16:AMQ30 AWM16:AWM30 BGI16:BGI30 BQE16:BQE30 CAA16:CAA30 CJW16:CJW30 CTS16:CTS30 DDO16:DDO30 DNK16:DNK30 DXG16:DXG30 EHC16:EHC30 EQY16:EQY30 FAU16:FAU30 FKQ16:FKQ30 FUM16:FUM30 GEI16:GEI30 GOE16:GOE30 GYA16:GYA30 HHW16:HHW30 HRS16:HRS30 IBO16:IBO30 ILK16:ILK30 IVG16:IVG30 JFC16:JFC30 JOY16:JOY30 JYU16:JYU30 KIQ16:KIQ30 KSM16:KSM30 LCI16:LCI30 LME16:LME30 LWA16:LWA30 MFW16:MFW30 MPS16:MPS30 MZO16:MZO30 NJK16:NJK30 NTG16:NTG30 ODC16:ODC30 OMY16:OMY30 OWU16:OWU30 PGQ16:PGQ30 PQM16:PQM30 QAI16:QAI30 QKE16:QKE30 QUA16:QUA30 RDW16:RDW30 RNS16:RNS30 RXO16:RXO30 SHK16:SHK30 SRG16:SRG30 TBC16:TBC30 TKY16:TKY30 TUU16:TUU30 UEQ16:UEQ30 UOM16:UOM30 UYI16:UYI30 VIE16:VIE30 VSA16:VSA30 WBW16:WBW30 WLS16:WLS30 WVO16:WVO30 G65552:G65566 JC65552:JC65566 SY65552:SY65566 ACU65552:ACU65566 AMQ65552:AMQ65566 AWM65552:AWM65566 BGI65552:BGI65566 BQE65552:BQE65566 CAA65552:CAA65566 CJW65552:CJW65566 CTS65552:CTS65566 DDO65552:DDO65566 DNK65552:DNK65566 DXG65552:DXG65566 EHC65552:EHC65566 EQY65552:EQY65566 FAU65552:FAU65566 FKQ65552:FKQ65566 FUM65552:FUM65566 GEI65552:GEI65566 GOE65552:GOE65566 GYA65552:GYA65566 HHW65552:HHW65566 HRS65552:HRS65566 IBO65552:IBO65566 ILK65552:ILK65566 IVG65552:IVG65566 JFC65552:JFC65566 JOY65552:JOY65566 JYU65552:JYU65566 KIQ65552:KIQ65566 KSM65552:KSM65566 LCI65552:LCI65566 LME65552:LME65566 LWA65552:LWA65566 MFW65552:MFW65566 MPS65552:MPS65566 MZO65552:MZO65566 NJK65552:NJK65566 NTG65552:NTG65566 ODC65552:ODC65566 OMY65552:OMY65566 OWU65552:OWU65566 PGQ65552:PGQ65566 PQM65552:PQM65566 QAI65552:QAI65566 QKE65552:QKE65566 QUA65552:QUA65566 RDW65552:RDW65566 RNS65552:RNS65566 RXO65552:RXO65566 SHK65552:SHK65566 SRG65552:SRG65566 TBC65552:TBC65566 TKY65552:TKY65566 TUU65552:TUU65566 UEQ65552:UEQ65566 UOM65552:UOM65566 UYI65552:UYI65566 VIE65552:VIE65566 VSA65552:VSA65566 WBW65552:WBW65566 WLS65552:WLS65566 WVO65552:WVO65566 G131088:G131102 JC131088:JC131102 SY131088:SY131102 ACU131088:ACU131102 AMQ131088:AMQ131102 AWM131088:AWM131102 BGI131088:BGI131102 BQE131088:BQE131102 CAA131088:CAA131102 CJW131088:CJW131102 CTS131088:CTS131102 DDO131088:DDO131102 DNK131088:DNK131102 DXG131088:DXG131102 EHC131088:EHC131102 EQY131088:EQY131102 FAU131088:FAU131102 FKQ131088:FKQ131102 FUM131088:FUM131102 GEI131088:GEI131102 GOE131088:GOE131102 GYA131088:GYA131102 HHW131088:HHW131102 HRS131088:HRS131102 IBO131088:IBO131102 ILK131088:ILK131102 IVG131088:IVG131102 JFC131088:JFC131102 JOY131088:JOY131102 JYU131088:JYU131102 KIQ131088:KIQ131102 KSM131088:KSM131102 LCI131088:LCI131102 LME131088:LME131102 LWA131088:LWA131102 MFW131088:MFW131102 MPS131088:MPS131102 MZO131088:MZO131102 NJK131088:NJK131102 NTG131088:NTG131102 ODC131088:ODC131102 OMY131088:OMY131102 OWU131088:OWU131102 PGQ131088:PGQ131102 PQM131088:PQM131102 QAI131088:QAI131102 QKE131088:QKE131102 QUA131088:QUA131102 RDW131088:RDW131102 RNS131088:RNS131102 RXO131088:RXO131102 SHK131088:SHK131102 SRG131088:SRG131102 TBC131088:TBC131102 TKY131088:TKY131102 TUU131088:TUU131102 UEQ131088:UEQ131102 UOM131088:UOM131102 UYI131088:UYI131102 VIE131088:VIE131102 VSA131088:VSA131102 WBW131088:WBW131102 WLS131088:WLS131102 WVO131088:WVO131102 G196624:G196638 JC196624:JC196638 SY196624:SY196638 ACU196624:ACU196638 AMQ196624:AMQ196638 AWM196624:AWM196638 BGI196624:BGI196638 BQE196624:BQE196638 CAA196624:CAA196638 CJW196624:CJW196638 CTS196624:CTS196638 DDO196624:DDO196638 DNK196624:DNK196638 DXG196624:DXG196638 EHC196624:EHC196638 EQY196624:EQY196638 FAU196624:FAU196638 FKQ196624:FKQ196638 FUM196624:FUM196638 GEI196624:GEI196638 GOE196624:GOE196638 GYA196624:GYA196638 HHW196624:HHW196638 HRS196624:HRS196638 IBO196624:IBO196638 ILK196624:ILK196638 IVG196624:IVG196638 JFC196624:JFC196638 JOY196624:JOY196638 JYU196624:JYU196638 KIQ196624:KIQ196638 KSM196624:KSM196638 LCI196624:LCI196638 LME196624:LME196638 LWA196624:LWA196638 MFW196624:MFW196638 MPS196624:MPS196638 MZO196624:MZO196638 NJK196624:NJK196638 NTG196624:NTG196638 ODC196624:ODC196638 OMY196624:OMY196638 OWU196624:OWU196638 PGQ196624:PGQ196638 PQM196624:PQM196638 QAI196624:QAI196638 QKE196624:QKE196638 QUA196624:QUA196638 RDW196624:RDW196638 RNS196624:RNS196638 RXO196624:RXO196638 SHK196624:SHK196638 SRG196624:SRG196638 TBC196624:TBC196638 TKY196624:TKY196638 TUU196624:TUU196638 UEQ196624:UEQ196638 UOM196624:UOM196638 UYI196624:UYI196638 VIE196624:VIE196638 VSA196624:VSA196638 WBW196624:WBW196638 WLS196624:WLS196638 WVO196624:WVO196638 G262160:G262174 JC262160:JC262174 SY262160:SY262174 ACU262160:ACU262174 AMQ262160:AMQ262174 AWM262160:AWM262174 BGI262160:BGI262174 BQE262160:BQE262174 CAA262160:CAA262174 CJW262160:CJW262174 CTS262160:CTS262174 DDO262160:DDO262174 DNK262160:DNK262174 DXG262160:DXG262174 EHC262160:EHC262174 EQY262160:EQY262174 FAU262160:FAU262174 FKQ262160:FKQ262174 FUM262160:FUM262174 GEI262160:GEI262174 GOE262160:GOE262174 GYA262160:GYA262174 HHW262160:HHW262174 HRS262160:HRS262174 IBO262160:IBO262174 ILK262160:ILK262174 IVG262160:IVG262174 JFC262160:JFC262174 JOY262160:JOY262174 JYU262160:JYU262174 KIQ262160:KIQ262174 KSM262160:KSM262174 LCI262160:LCI262174 LME262160:LME262174 LWA262160:LWA262174 MFW262160:MFW262174 MPS262160:MPS262174 MZO262160:MZO262174 NJK262160:NJK262174 NTG262160:NTG262174 ODC262160:ODC262174 OMY262160:OMY262174 OWU262160:OWU262174 PGQ262160:PGQ262174 PQM262160:PQM262174 QAI262160:QAI262174 QKE262160:QKE262174 QUA262160:QUA262174 RDW262160:RDW262174 RNS262160:RNS262174 RXO262160:RXO262174 SHK262160:SHK262174 SRG262160:SRG262174 TBC262160:TBC262174 TKY262160:TKY262174 TUU262160:TUU262174 UEQ262160:UEQ262174 UOM262160:UOM262174 UYI262160:UYI262174 VIE262160:VIE262174 VSA262160:VSA262174 WBW262160:WBW262174 WLS262160:WLS262174 WVO262160:WVO262174 G327696:G327710 JC327696:JC327710 SY327696:SY327710 ACU327696:ACU327710 AMQ327696:AMQ327710 AWM327696:AWM327710 BGI327696:BGI327710 BQE327696:BQE327710 CAA327696:CAA327710 CJW327696:CJW327710 CTS327696:CTS327710 DDO327696:DDO327710 DNK327696:DNK327710 DXG327696:DXG327710 EHC327696:EHC327710 EQY327696:EQY327710 FAU327696:FAU327710 FKQ327696:FKQ327710 FUM327696:FUM327710 GEI327696:GEI327710 GOE327696:GOE327710 GYA327696:GYA327710 HHW327696:HHW327710 HRS327696:HRS327710 IBO327696:IBO327710 ILK327696:ILK327710 IVG327696:IVG327710 JFC327696:JFC327710 JOY327696:JOY327710 JYU327696:JYU327710 KIQ327696:KIQ327710 KSM327696:KSM327710 LCI327696:LCI327710 LME327696:LME327710 LWA327696:LWA327710 MFW327696:MFW327710 MPS327696:MPS327710 MZO327696:MZO327710 NJK327696:NJK327710 NTG327696:NTG327710 ODC327696:ODC327710 OMY327696:OMY327710 OWU327696:OWU327710 PGQ327696:PGQ327710 PQM327696:PQM327710 QAI327696:QAI327710 QKE327696:QKE327710 QUA327696:QUA327710 RDW327696:RDW327710 RNS327696:RNS327710 RXO327696:RXO327710 SHK327696:SHK327710 SRG327696:SRG327710 TBC327696:TBC327710 TKY327696:TKY327710 TUU327696:TUU327710 UEQ327696:UEQ327710 UOM327696:UOM327710 UYI327696:UYI327710 VIE327696:VIE327710 VSA327696:VSA327710 WBW327696:WBW327710 WLS327696:WLS327710 WVO327696:WVO327710 G393232:G393246 JC393232:JC393246 SY393232:SY393246 ACU393232:ACU393246 AMQ393232:AMQ393246 AWM393232:AWM393246 BGI393232:BGI393246 BQE393232:BQE393246 CAA393232:CAA393246 CJW393232:CJW393246 CTS393232:CTS393246 DDO393232:DDO393246 DNK393232:DNK393246 DXG393232:DXG393246 EHC393232:EHC393246 EQY393232:EQY393246 FAU393232:FAU393246 FKQ393232:FKQ393246 FUM393232:FUM393246 GEI393232:GEI393246 GOE393232:GOE393246 GYA393232:GYA393246 HHW393232:HHW393246 HRS393232:HRS393246 IBO393232:IBO393246 ILK393232:ILK393246 IVG393232:IVG393246 JFC393232:JFC393246 JOY393232:JOY393246 JYU393232:JYU393246 KIQ393232:KIQ393246 KSM393232:KSM393246 LCI393232:LCI393246 LME393232:LME393246 LWA393232:LWA393246 MFW393232:MFW393246 MPS393232:MPS393246 MZO393232:MZO393246 NJK393232:NJK393246 NTG393232:NTG393246 ODC393232:ODC393246 OMY393232:OMY393246 OWU393232:OWU393246 PGQ393232:PGQ393246 PQM393232:PQM393246 QAI393232:QAI393246 QKE393232:QKE393246 QUA393232:QUA393246 RDW393232:RDW393246 RNS393232:RNS393246 RXO393232:RXO393246 SHK393232:SHK393246 SRG393232:SRG393246 TBC393232:TBC393246 TKY393232:TKY393246 TUU393232:TUU393246 UEQ393232:UEQ393246 UOM393232:UOM393246 UYI393232:UYI393246 VIE393232:VIE393246 VSA393232:VSA393246 WBW393232:WBW393246 WLS393232:WLS393246 WVO393232:WVO393246 G458768:G458782 JC458768:JC458782 SY458768:SY458782 ACU458768:ACU458782 AMQ458768:AMQ458782 AWM458768:AWM458782 BGI458768:BGI458782 BQE458768:BQE458782 CAA458768:CAA458782 CJW458768:CJW458782 CTS458768:CTS458782 DDO458768:DDO458782 DNK458768:DNK458782 DXG458768:DXG458782 EHC458768:EHC458782 EQY458768:EQY458782 FAU458768:FAU458782 FKQ458768:FKQ458782 FUM458768:FUM458782 GEI458768:GEI458782 GOE458768:GOE458782 GYA458768:GYA458782 HHW458768:HHW458782 HRS458768:HRS458782 IBO458768:IBO458782 ILK458768:ILK458782 IVG458768:IVG458782 JFC458768:JFC458782 JOY458768:JOY458782 JYU458768:JYU458782 KIQ458768:KIQ458782 KSM458768:KSM458782 LCI458768:LCI458782 LME458768:LME458782 LWA458768:LWA458782 MFW458768:MFW458782 MPS458768:MPS458782 MZO458768:MZO458782 NJK458768:NJK458782 NTG458768:NTG458782 ODC458768:ODC458782 OMY458768:OMY458782 OWU458768:OWU458782 PGQ458768:PGQ458782 PQM458768:PQM458782 QAI458768:QAI458782 QKE458768:QKE458782 QUA458768:QUA458782 RDW458768:RDW458782 RNS458768:RNS458782 RXO458768:RXO458782 SHK458768:SHK458782 SRG458768:SRG458782 TBC458768:TBC458782 TKY458768:TKY458782 TUU458768:TUU458782 UEQ458768:UEQ458782 UOM458768:UOM458782 UYI458768:UYI458782 VIE458768:VIE458782 VSA458768:VSA458782 WBW458768:WBW458782 WLS458768:WLS458782 WVO458768:WVO458782 G524304:G524318 JC524304:JC524318 SY524304:SY524318 ACU524304:ACU524318 AMQ524304:AMQ524318 AWM524304:AWM524318 BGI524304:BGI524318 BQE524304:BQE524318 CAA524304:CAA524318 CJW524304:CJW524318 CTS524304:CTS524318 DDO524304:DDO524318 DNK524304:DNK524318 DXG524304:DXG524318 EHC524304:EHC524318 EQY524304:EQY524318 FAU524304:FAU524318 FKQ524304:FKQ524318 FUM524304:FUM524318 GEI524304:GEI524318 GOE524304:GOE524318 GYA524304:GYA524318 HHW524304:HHW524318 HRS524304:HRS524318 IBO524304:IBO524318 ILK524304:ILK524318 IVG524304:IVG524318 JFC524304:JFC524318 JOY524304:JOY524318 JYU524304:JYU524318 KIQ524304:KIQ524318 KSM524304:KSM524318 LCI524304:LCI524318 LME524304:LME524318 LWA524304:LWA524318 MFW524304:MFW524318 MPS524304:MPS524318 MZO524304:MZO524318 NJK524304:NJK524318 NTG524304:NTG524318 ODC524304:ODC524318 OMY524304:OMY524318 OWU524304:OWU524318 PGQ524304:PGQ524318 PQM524304:PQM524318 QAI524304:QAI524318 QKE524304:QKE524318 QUA524304:QUA524318 RDW524304:RDW524318 RNS524304:RNS524318 RXO524304:RXO524318 SHK524304:SHK524318 SRG524304:SRG524318 TBC524304:TBC524318 TKY524304:TKY524318 TUU524304:TUU524318 UEQ524304:UEQ524318 UOM524304:UOM524318 UYI524304:UYI524318 VIE524304:VIE524318 VSA524304:VSA524318 WBW524304:WBW524318 WLS524304:WLS524318 WVO524304:WVO524318 G589840:G589854 JC589840:JC589854 SY589840:SY589854 ACU589840:ACU589854 AMQ589840:AMQ589854 AWM589840:AWM589854 BGI589840:BGI589854 BQE589840:BQE589854 CAA589840:CAA589854 CJW589840:CJW589854 CTS589840:CTS589854 DDO589840:DDO589854 DNK589840:DNK589854 DXG589840:DXG589854 EHC589840:EHC589854 EQY589840:EQY589854 FAU589840:FAU589854 FKQ589840:FKQ589854 FUM589840:FUM589854 GEI589840:GEI589854 GOE589840:GOE589854 GYA589840:GYA589854 HHW589840:HHW589854 HRS589840:HRS589854 IBO589840:IBO589854 ILK589840:ILK589854 IVG589840:IVG589854 JFC589840:JFC589854 JOY589840:JOY589854 JYU589840:JYU589854 KIQ589840:KIQ589854 KSM589840:KSM589854 LCI589840:LCI589854 LME589840:LME589854 LWA589840:LWA589854 MFW589840:MFW589854 MPS589840:MPS589854 MZO589840:MZO589854 NJK589840:NJK589854 NTG589840:NTG589854 ODC589840:ODC589854 OMY589840:OMY589854 OWU589840:OWU589854 PGQ589840:PGQ589854 PQM589840:PQM589854 QAI589840:QAI589854 QKE589840:QKE589854 QUA589840:QUA589854 RDW589840:RDW589854 RNS589840:RNS589854 RXO589840:RXO589854 SHK589840:SHK589854 SRG589840:SRG589854 TBC589840:TBC589854 TKY589840:TKY589854 TUU589840:TUU589854 UEQ589840:UEQ589854 UOM589840:UOM589854 UYI589840:UYI589854 VIE589840:VIE589854 VSA589840:VSA589854 WBW589840:WBW589854 WLS589840:WLS589854 WVO589840:WVO589854 G655376:G655390 JC655376:JC655390 SY655376:SY655390 ACU655376:ACU655390 AMQ655376:AMQ655390 AWM655376:AWM655390 BGI655376:BGI655390 BQE655376:BQE655390 CAA655376:CAA655390 CJW655376:CJW655390 CTS655376:CTS655390 DDO655376:DDO655390 DNK655376:DNK655390 DXG655376:DXG655390 EHC655376:EHC655390 EQY655376:EQY655390 FAU655376:FAU655390 FKQ655376:FKQ655390 FUM655376:FUM655390 GEI655376:GEI655390 GOE655376:GOE655390 GYA655376:GYA655390 HHW655376:HHW655390 HRS655376:HRS655390 IBO655376:IBO655390 ILK655376:ILK655390 IVG655376:IVG655390 JFC655376:JFC655390 JOY655376:JOY655390 JYU655376:JYU655390 KIQ655376:KIQ655390 KSM655376:KSM655390 LCI655376:LCI655390 LME655376:LME655390 LWA655376:LWA655390 MFW655376:MFW655390 MPS655376:MPS655390 MZO655376:MZO655390 NJK655376:NJK655390 NTG655376:NTG655390 ODC655376:ODC655390 OMY655376:OMY655390 OWU655376:OWU655390 PGQ655376:PGQ655390 PQM655376:PQM655390 QAI655376:QAI655390 QKE655376:QKE655390 QUA655376:QUA655390 RDW655376:RDW655390 RNS655376:RNS655390 RXO655376:RXO655390 SHK655376:SHK655390 SRG655376:SRG655390 TBC655376:TBC655390 TKY655376:TKY655390 TUU655376:TUU655390 UEQ655376:UEQ655390 UOM655376:UOM655390 UYI655376:UYI655390 VIE655376:VIE655390 VSA655376:VSA655390 WBW655376:WBW655390 WLS655376:WLS655390 WVO655376:WVO655390 G720912:G720926 JC720912:JC720926 SY720912:SY720926 ACU720912:ACU720926 AMQ720912:AMQ720926 AWM720912:AWM720926 BGI720912:BGI720926 BQE720912:BQE720926 CAA720912:CAA720926 CJW720912:CJW720926 CTS720912:CTS720926 DDO720912:DDO720926 DNK720912:DNK720926 DXG720912:DXG720926 EHC720912:EHC720926 EQY720912:EQY720926 FAU720912:FAU720926 FKQ720912:FKQ720926 FUM720912:FUM720926 GEI720912:GEI720926 GOE720912:GOE720926 GYA720912:GYA720926 HHW720912:HHW720926 HRS720912:HRS720926 IBO720912:IBO720926 ILK720912:ILK720926 IVG720912:IVG720926 JFC720912:JFC720926 JOY720912:JOY720926 JYU720912:JYU720926 KIQ720912:KIQ720926 KSM720912:KSM720926 LCI720912:LCI720926 LME720912:LME720926 LWA720912:LWA720926 MFW720912:MFW720926 MPS720912:MPS720926 MZO720912:MZO720926 NJK720912:NJK720926 NTG720912:NTG720926 ODC720912:ODC720926 OMY720912:OMY720926 OWU720912:OWU720926 PGQ720912:PGQ720926 PQM720912:PQM720926 QAI720912:QAI720926 QKE720912:QKE720926 QUA720912:QUA720926 RDW720912:RDW720926 RNS720912:RNS720926 RXO720912:RXO720926 SHK720912:SHK720926 SRG720912:SRG720926 TBC720912:TBC720926 TKY720912:TKY720926 TUU720912:TUU720926 UEQ720912:UEQ720926 UOM720912:UOM720926 UYI720912:UYI720926 VIE720912:VIE720926 VSA720912:VSA720926 WBW720912:WBW720926 WLS720912:WLS720926 WVO720912:WVO720926 G786448:G786462 JC786448:JC786462 SY786448:SY786462 ACU786448:ACU786462 AMQ786448:AMQ786462 AWM786448:AWM786462 BGI786448:BGI786462 BQE786448:BQE786462 CAA786448:CAA786462 CJW786448:CJW786462 CTS786448:CTS786462 DDO786448:DDO786462 DNK786448:DNK786462 DXG786448:DXG786462 EHC786448:EHC786462 EQY786448:EQY786462 FAU786448:FAU786462 FKQ786448:FKQ786462 FUM786448:FUM786462 GEI786448:GEI786462 GOE786448:GOE786462 GYA786448:GYA786462 HHW786448:HHW786462 HRS786448:HRS786462 IBO786448:IBO786462 ILK786448:ILK786462 IVG786448:IVG786462 JFC786448:JFC786462 JOY786448:JOY786462 JYU786448:JYU786462 KIQ786448:KIQ786462 KSM786448:KSM786462 LCI786448:LCI786462 LME786448:LME786462 LWA786448:LWA786462 MFW786448:MFW786462 MPS786448:MPS786462 MZO786448:MZO786462 NJK786448:NJK786462 NTG786448:NTG786462 ODC786448:ODC786462 OMY786448:OMY786462 OWU786448:OWU786462 PGQ786448:PGQ786462 PQM786448:PQM786462 QAI786448:QAI786462 QKE786448:QKE786462 QUA786448:QUA786462 RDW786448:RDW786462 RNS786448:RNS786462 RXO786448:RXO786462 SHK786448:SHK786462 SRG786448:SRG786462 TBC786448:TBC786462 TKY786448:TKY786462 TUU786448:TUU786462 UEQ786448:UEQ786462 UOM786448:UOM786462 UYI786448:UYI786462 VIE786448:VIE786462 VSA786448:VSA786462 WBW786448:WBW786462 WLS786448:WLS786462 WVO786448:WVO786462 G851984:G851998 JC851984:JC851998 SY851984:SY851998 ACU851984:ACU851998 AMQ851984:AMQ851998 AWM851984:AWM851998 BGI851984:BGI851998 BQE851984:BQE851998 CAA851984:CAA851998 CJW851984:CJW851998 CTS851984:CTS851998 DDO851984:DDO851998 DNK851984:DNK851998 DXG851984:DXG851998 EHC851984:EHC851998 EQY851984:EQY851998 FAU851984:FAU851998 FKQ851984:FKQ851998 FUM851984:FUM851998 GEI851984:GEI851998 GOE851984:GOE851998 GYA851984:GYA851998 HHW851984:HHW851998 HRS851984:HRS851998 IBO851984:IBO851998 ILK851984:ILK851998 IVG851984:IVG851998 JFC851984:JFC851998 JOY851984:JOY851998 JYU851984:JYU851998 KIQ851984:KIQ851998 KSM851984:KSM851998 LCI851984:LCI851998 LME851984:LME851998 LWA851984:LWA851998 MFW851984:MFW851998 MPS851984:MPS851998 MZO851984:MZO851998 NJK851984:NJK851998 NTG851984:NTG851998 ODC851984:ODC851998 OMY851984:OMY851998 OWU851984:OWU851998 PGQ851984:PGQ851998 PQM851984:PQM851998 QAI851984:QAI851998 QKE851984:QKE851998 QUA851984:QUA851998 RDW851984:RDW851998 RNS851984:RNS851998 RXO851984:RXO851998 SHK851984:SHK851998 SRG851984:SRG851998 TBC851984:TBC851998 TKY851984:TKY851998 TUU851984:TUU851998 UEQ851984:UEQ851998 UOM851984:UOM851998 UYI851984:UYI851998 VIE851984:VIE851998 VSA851984:VSA851998 WBW851984:WBW851998 WLS851984:WLS851998 WVO851984:WVO851998 G917520:G917534 JC917520:JC917534 SY917520:SY917534 ACU917520:ACU917534 AMQ917520:AMQ917534 AWM917520:AWM917534 BGI917520:BGI917534 BQE917520:BQE917534 CAA917520:CAA917534 CJW917520:CJW917534 CTS917520:CTS917534 DDO917520:DDO917534 DNK917520:DNK917534 DXG917520:DXG917534 EHC917520:EHC917534 EQY917520:EQY917534 FAU917520:FAU917534 FKQ917520:FKQ917534 FUM917520:FUM917534 GEI917520:GEI917534 GOE917520:GOE917534 GYA917520:GYA917534 HHW917520:HHW917534 HRS917520:HRS917534 IBO917520:IBO917534 ILK917520:ILK917534 IVG917520:IVG917534 JFC917520:JFC917534 JOY917520:JOY917534 JYU917520:JYU917534 KIQ917520:KIQ917534 KSM917520:KSM917534 LCI917520:LCI917534 LME917520:LME917534 LWA917520:LWA917534 MFW917520:MFW917534 MPS917520:MPS917534 MZO917520:MZO917534 NJK917520:NJK917534 NTG917520:NTG917534 ODC917520:ODC917534 OMY917520:OMY917534 OWU917520:OWU917534 PGQ917520:PGQ917534 PQM917520:PQM917534 QAI917520:QAI917534 QKE917520:QKE917534 QUA917520:QUA917534 RDW917520:RDW917534 RNS917520:RNS917534 RXO917520:RXO917534 SHK917520:SHK917534 SRG917520:SRG917534 TBC917520:TBC917534 TKY917520:TKY917534 TUU917520:TUU917534 UEQ917520:UEQ917534 UOM917520:UOM917534 UYI917520:UYI917534 VIE917520:VIE917534 VSA917520:VSA917534 WBW917520:WBW917534 WLS917520:WLS917534 WVO917520:WVO917534 G983056:G983070 JC983056:JC983070 SY983056:SY983070 ACU983056:ACU983070 AMQ983056:AMQ983070 AWM983056:AWM983070 BGI983056:BGI983070 BQE983056:BQE983070 CAA983056:CAA983070 CJW983056:CJW983070 CTS983056:CTS983070 DDO983056:DDO983070 DNK983056:DNK983070 DXG983056:DXG983070 EHC983056:EHC983070 EQY983056:EQY983070 FAU983056:FAU983070 FKQ983056:FKQ983070 FUM983056:FUM983070 GEI983056:GEI983070 GOE983056:GOE983070 GYA983056:GYA983070 HHW983056:HHW983070 HRS983056:HRS983070 IBO983056:IBO983070 ILK983056:ILK983070 IVG983056:IVG983070 JFC983056:JFC983070 JOY983056:JOY983070 JYU983056:JYU983070 KIQ983056:KIQ983070 KSM983056:KSM983070 LCI983056:LCI983070 LME983056:LME983070 LWA983056:LWA983070 MFW983056:MFW983070 MPS983056:MPS983070 MZO983056:MZO983070 NJK983056:NJK983070 NTG983056:NTG983070 ODC983056:ODC983070 OMY983056:OMY983070 OWU983056:OWU983070 PGQ983056:PGQ983070 PQM983056:PQM983070 QAI983056:QAI983070 QKE983056:QKE983070 QUA983056:QUA983070 RDW983056:RDW983070 RNS983056:RNS983070 RXO983056:RXO983070 SHK983056:SHK983070 SRG983056:SRG983070 TBC983056:TBC983070 TKY983056:TKY983070 TUU983056:TUU983070 UEQ983056:UEQ983070 UOM983056:UOM983070 UYI983056:UYI983070 VIE983056:VIE983070 VSA983056:VSA983070 WBW983056:WBW983070 WLS983056:WLS983070 G16:G30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29"/>
  <sheetViews>
    <sheetView tabSelected="1" zoomScaleNormal="100" workbookViewId="0">
      <pane ySplit="4" topLeftCell="A5" activePane="bottomLeft" state="frozen"/>
      <selection pane="bottomLeft" activeCell="A25" sqref="A25"/>
    </sheetView>
  </sheetViews>
  <sheetFormatPr baseColWidth="10" defaultColWidth="9.140625" defaultRowHeight="12.75" x14ac:dyDescent="0.2"/>
  <cols>
    <col min="1" max="1" width="9.140625" style="43"/>
    <col min="2" max="2" width="39.28515625" style="41" customWidth="1"/>
    <col min="3" max="3" width="10.85546875" style="43" customWidth="1"/>
    <col min="4" max="6" width="9.140625" style="43"/>
    <col min="7" max="7" width="13.85546875" style="43" bestFit="1" customWidth="1"/>
    <col min="8" max="8" width="39.5703125" style="41" customWidth="1"/>
    <col min="9" max="9" width="46.140625" style="44" customWidth="1"/>
    <col min="10" max="257" width="9.140625" style="44"/>
    <col min="258" max="258" width="39.28515625" style="44" customWidth="1"/>
    <col min="259" max="259" width="10.85546875" style="44" customWidth="1"/>
    <col min="260" max="262" width="9.140625" style="44"/>
    <col min="263" max="263" width="10.7109375" style="44" bestFit="1" customWidth="1"/>
    <col min="264" max="264" width="39.5703125" style="44" customWidth="1"/>
    <col min="265" max="265" width="46.140625" style="44" customWidth="1"/>
    <col min="266" max="513" width="9.140625" style="44"/>
    <col min="514" max="514" width="39.28515625" style="44" customWidth="1"/>
    <col min="515" max="515" width="10.85546875" style="44" customWidth="1"/>
    <col min="516" max="518" width="9.140625" style="44"/>
    <col min="519" max="519" width="10.7109375" style="44" bestFit="1" customWidth="1"/>
    <col min="520" max="520" width="39.5703125" style="44" customWidth="1"/>
    <col min="521" max="521" width="46.140625" style="44" customWidth="1"/>
    <col min="522" max="769" width="9.140625" style="44"/>
    <col min="770" max="770" width="39.28515625" style="44" customWidth="1"/>
    <col min="771" max="771" width="10.85546875" style="44" customWidth="1"/>
    <col min="772" max="774" width="9.140625" style="44"/>
    <col min="775" max="775" width="10.7109375" style="44" bestFit="1" customWidth="1"/>
    <col min="776" max="776" width="39.5703125" style="44" customWidth="1"/>
    <col min="777" max="777" width="46.140625" style="44" customWidth="1"/>
    <col min="778" max="1025" width="9.140625" style="44"/>
    <col min="1026" max="1026" width="39.28515625" style="44" customWidth="1"/>
    <col min="1027" max="1027" width="10.85546875" style="44" customWidth="1"/>
    <col min="1028" max="1030" width="9.140625" style="44"/>
    <col min="1031" max="1031" width="10.7109375" style="44" bestFit="1" customWidth="1"/>
    <col min="1032" max="1032" width="39.5703125" style="44" customWidth="1"/>
    <col min="1033" max="1033" width="46.140625" style="44" customWidth="1"/>
    <col min="1034" max="1281" width="9.140625" style="44"/>
    <col min="1282" max="1282" width="39.28515625" style="44" customWidth="1"/>
    <col min="1283" max="1283" width="10.85546875" style="44" customWidth="1"/>
    <col min="1284" max="1286" width="9.140625" style="44"/>
    <col min="1287" max="1287" width="10.7109375" style="44" bestFit="1" customWidth="1"/>
    <col min="1288" max="1288" width="39.5703125" style="44" customWidth="1"/>
    <col min="1289" max="1289" width="46.140625" style="44" customWidth="1"/>
    <col min="1290" max="1537" width="9.140625" style="44"/>
    <col min="1538" max="1538" width="39.28515625" style="44" customWidth="1"/>
    <col min="1539" max="1539" width="10.85546875" style="44" customWidth="1"/>
    <col min="1540" max="1542" width="9.140625" style="44"/>
    <col min="1543" max="1543" width="10.7109375" style="44" bestFit="1" customWidth="1"/>
    <col min="1544" max="1544" width="39.5703125" style="44" customWidth="1"/>
    <col min="1545" max="1545" width="46.140625" style="44" customWidth="1"/>
    <col min="1546" max="1793" width="9.140625" style="44"/>
    <col min="1794" max="1794" width="39.28515625" style="44" customWidth="1"/>
    <col min="1795" max="1795" width="10.85546875" style="44" customWidth="1"/>
    <col min="1796" max="1798" width="9.140625" style="44"/>
    <col min="1799" max="1799" width="10.7109375" style="44" bestFit="1" customWidth="1"/>
    <col min="1800" max="1800" width="39.5703125" style="44" customWidth="1"/>
    <col min="1801" max="1801" width="46.140625" style="44" customWidth="1"/>
    <col min="1802" max="2049" width="9.140625" style="44"/>
    <col min="2050" max="2050" width="39.28515625" style="44" customWidth="1"/>
    <col min="2051" max="2051" width="10.85546875" style="44" customWidth="1"/>
    <col min="2052" max="2054" width="9.140625" style="44"/>
    <col min="2055" max="2055" width="10.7109375" style="44" bestFit="1" customWidth="1"/>
    <col min="2056" max="2056" width="39.5703125" style="44" customWidth="1"/>
    <col min="2057" max="2057" width="46.140625" style="44" customWidth="1"/>
    <col min="2058" max="2305" width="9.140625" style="44"/>
    <col min="2306" max="2306" width="39.28515625" style="44" customWidth="1"/>
    <col min="2307" max="2307" width="10.85546875" style="44" customWidth="1"/>
    <col min="2308" max="2310" width="9.140625" style="44"/>
    <col min="2311" max="2311" width="10.7109375" style="44" bestFit="1" customWidth="1"/>
    <col min="2312" max="2312" width="39.5703125" style="44" customWidth="1"/>
    <col min="2313" max="2313" width="46.140625" style="44" customWidth="1"/>
    <col min="2314" max="2561" width="9.140625" style="44"/>
    <col min="2562" max="2562" width="39.28515625" style="44" customWidth="1"/>
    <col min="2563" max="2563" width="10.85546875" style="44" customWidth="1"/>
    <col min="2564" max="2566" width="9.140625" style="44"/>
    <col min="2567" max="2567" width="10.7109375" style="44" bestFit="1" customWidth="1"/>
    <col min="2568" max="2568" width="39.5703125" style="44" customWidth="1"/>
    <col min="2569" max="2569" width="46.140625" style="44" customWidth="1"/>
    <col min="2570" max="2817" width="9.140625" style="44"/>
    <col min="2818" max="2818" width="39.28515625" style="44" customWidth="1"/>
    <col min="2819" max="2819" width="10.85546875" style="44" customWidth="1"/>
    <col min="2820" max="2822" width="9.140625" style="44"/>
    <col min="2823" max="2823" width="10.7109375" style="44" bestFit="1" customWidth="1"/>
    <col min="2824" max="2824" width="39.5703125" style="44" customWidth="1"/>
    <col min="2825" max="2825" width="46.140625" style="44" customWidth="1"/>
    <col min="2826" max="3073" width="9.140625" style="44"/>
    <col min="3074" max="3074" width="39.28515625" style="44" customWidth="1"/>
    <col min="3075" max="3075" width="10.85546875" style="44" customWidth="1"/>
    <col min="3076" max="3078" width="9.140625" style="44"/>
    <col min="3079" max="3079" width="10.7109375" style="44" bestFit="1" customWidth="1"/>
    <col min="3080" max="3080" width="39.5703125" style="44" customWidth="1"/>
    <col min="3081" max="3081" width="46.140625" style="44" customWidth="1"/>
    <col min="3082" max="3329" width="9.140625" style="44"/>
    <col min="3330" max="3330" width="39.28515625" style="44" customWidth="1"/>
    <col min="3331" max="3331" width="10.85546875" style="44" customWidth="1"/>
    <col min="3332" max="3334" width="9.140625" style="44"/>
    <col min="3335" max="3335" width="10.7109375" style="44" bestFit="1" customWidth="1"/>
    <col min="3336" max="3336" width="39.5703125" style="44" customWidth="1"/>
    <col min="3337" max="3337" width="46.140625" style="44" customWidth="1"/>
    <col min="3338" max="3585" width="9.140625" style="44"/>
    <col min="3586" max="3586" width="39.28515625" style="44" customWidth="1"/>
    <col min="3587" max="3587" width="10.85546875" style="44" customWidth="1"/>
    <col min="3588" max="3590" width="9.140625" style="44"/>
    <col min="3591" max="3591" width="10.7109375" style="44" bestFit="1" customWidth="1"/>
    <col min="3592" max="3592" width="39.5703125" style="44" customWidth="1"/>
    <col min="3593" max="3593" width="46.140625" style="44" customWidth="1"/>
    <col min="3594" max="3841" width="9.140625" style="44"/>
    <col min="3842" max="3842" width="39.28515625" style="44" customWidth="1"/>
    <col min="3843" max="3843" width="10.85546875" style="44" customWidth="1"/>
    <col min="3844" max="3846" width="9.140625" style="44"/>
    <col min="3847" max="3847" width="10.7109375" style="44" bestFit="1" customWidth="1"/>
    <col min="3848" max="3848" width="39.5703125" style="44" customWidth="1"/>
    <col min="3849" max="3849" width="46.140625" style="44" customWidth="1"/>
    <col min="3850" max="4097" width="9.140625" style="44"/>
    <col min="4098" max="4098" width="39.28515625" style="44" customWidth="1"/>
    <col min="4099" max="4099" width="10.85546875" style="44" customWidth="1"/>
    <col min="4100" max="4102" width="9.140625" style="44"/>
    <col min="4103" max="4103" width="10.7109375" style="44" bestFit="1" customWidth="1"/>
    <col min="4104" max="4104" width="39.5703125" style="44" customWidth="1"/>
    <col min="4105" max="4105" width="46.140625" style="44" customWidth="1"/>
    <col min="4106" max="4353" width="9.140625" style="44"/>
    <col min="4354" max="4354" width="39.28515625" style="44" customWidth="1"/>
    <col min="4355" max="4355" width="10.85546875" style="44" customWidth="1"/>
    <col min="4356" max="4358" width="9.140625" style="44"/>
    <col min="4359" max="4359" width="10.7109375" style="44" bestFit="1" customWidth="1"/>
    <col min="4360" max="4360" width="39.5703125" style="44" customWidth="1"/>
    <col min="4361" max="4361" width="46.140625" style="44" customWidth="1"/>
    <col min="4362" max="4609" width="9.140625" style="44"/>
    <col min="4610" max="4610" width="39.28515625" style="44" customWidth="1"/>
    <col min="4611" max="4611" width="10.85546875" style="44" customWidth="1"/>
    <col min="4612" max="4614" width="9.140625" style="44"/>
    <col min="4615" max="4615" width="10.7109375" style="44" bestFit="1" customWidth="1"/>
    <col min="4616" max="4616" width="39.5703125" style="44" customWidth="1"/>
    <col min="4617" max="4617" width="46.140625" style="44" customWidth="1"/>
    <col min="4618" max="4865" width="9.140625" style="44"/>
    <col min="4866" max="4866" width="39.28515625" style="44" customWidth="1"/>
    <col min="4867" max="4867" width="10.85546875" style="44" customWidth="1"/>
    <col min="4868" max="4870" width="9.140625" style="44"/>
    <col min="4871" max="4871" width="10.7109375" style="44" bestFit="1" customWidth="1"/>
    <col min="4872" max="4872" width="39.5703125" style="44" customWidth="1"/>
    <col min="4873" max="4873" width="46.140625" style="44" customWidth="1"/>
    <col min="4874" max="5121" width="9.140625" style="44"/>
    <col min="5122" max="5122" width="39.28515625" style="44" customWidth="1"/>
    <col min="5123" max="5123" width="10.85546875" style="44" customWidth="1"/>
    <col min="5124" max="5126" width="9.140625" style="44"/>
    <col min="5127" max="5127" width="10.7109375" style="44" bestFit="1" customWidth="1"/>
    <col min="5128" max="5128" width="39.5703125" style="44" customWidth="1"/>
    <col min="5129" max="5129" width="46.140625" style="44" customWidth="1"/>
    <col min="5130" max="5377" width="9.140625" style="44"/>
    <col min="5378" max="5378" width="39.28515625" style="44" customWidth="1"/>
    <col min="5379" max="5379" width="10.85546875" style="44" customWidth="1"/>
    <col min="5380" max="5382" width="9.140625" style="44"/>
    <col min="5383" max="5383" width="10.7109375" style="44" bestFit="1" customWidth="1"/>
    <col min="5384" max="5384" width="39.5703125" style="44" customWidth="1"/>
    <col min="5385" max="5385" width="46.140625" style="44" customWidth="1"/>
    <col min="5386" max="5633" width="9.140625" style="44"/>
    <col min="5634" max="5634" width="39.28515625" style="44" customWidth="1"/>
    <col min="5635" max="5635" width="10.85546875" style="44" customWidth="1"/>
    <col min="5636" max="5638" width="9.140625" style="44"/>
    <col min="5639" max="5639" width="10.7109375" style="44" bestFit="1" customWidth="1"/>
    <col min="5640" max="5640" width="39.5703125" style="44" customWidth="1"/>
    <col min="5641" max="5641" width="46.140625" style="44" customWidth="1"/>
    <col min="5642" max="5889" width="9.140625" style="44"/>
    <col min="5890" max="5890" width="39.28515625" style="44" customWidth="1"/>
    <col min="5891" max="5891" width="10.85546875" style="44" customWidth="1"/>
    <col min="5892" max="5894" width="9.140625" style="44"/>
    <col min="5895" max="5895" width="10.7109375" style="44" bestFit="1" customWidth="1"/>
    <col min="5896" max="5896" width="39.5703125" style="44" customWidth="1"/>
    <col min="5897" max="5897" width="46.140625" style="44" customWidth="1"/>
    <col min="5898" max="6145" width="9.140625" style="44"/>
    <col min="6146" max="6146" width="39.28515625" style="44" customWidth="1"/>
    <col min="6147" max="6147" width="10.85546875" style="44" customWidth="1"/>
    <col min="6148" max="6150" width="9.140625" style="44"/>
    <col min="6151" max="6151" width="10.7109375" style="44" bestFit="1" customWidth="1"/>
    <col min="6152" max="6152" width="39.5703125" style="44" customWidth="1"/>
    <col min="6153" max="6153" width="46.140625" style="44" customWidth="1"/>
    <col min="6154" max="6401" width="9.140625" style="44"/>
    <col min="6402" max="6402" width="39.28515625" style="44" customWidth="1"/>
    <col min="6403" max="6403" width="10.85546875" style="44" customWidth="1"/>
    <col min="6404" max="6406" width="9.140625" style="44"/>
    <col min="6407" max="6407" width="10.7109375" style="44" bestFit="1" customWidth="1"/>
    <col min="6408" max="6408" width="39.5703125" style="44" customWidth="1"/>
    <col min="6409" max="6409" width="46.140625" style="44" customWidth="1"/>
    <col min="6410" max="6657" width="9.140625" style="44"/>
    <col min="6658" max="6658" width="39.28515625" style="44" customWidth="1"/>
    <col min="6659" max="6659" width="10.85546875" style="44" customWidth="1"/>
    <col min="6660" max="6662" width="9.140625" style="44"/>
    <col min="6663" max="6663" width="10.7109375" style="44" bestFit="1" customWidth="1"/>
    <col min="6664" max="6664" width="39.5703125" style="44" customWidth="1"/>
    <col min="6665" max="6665" width="46.140625" style="44" customWidth="1"/>
    <col min="6666" max="6913" width="9.140625" style="44"/>
    <col min="6914" max="6914" width="39.28515625" style="44" customWidth="1"/>
    <col min="6915" max="6915" width="10.85546875" style="44" customWidth="1"/>
    <col min="6916" max="6918" width="9.140625" style="44"/>
    <col min="6919" max="6919" width="10.7109375" style="44" bestFit="1" customWidth="1"/>
    <col min="6920" max="6920" width="39.5703125" style="44" customWidth="1"/>
    <col min="6921" max="6921" width="46.140625" style="44" customWidth="1"/>
    <col min="6922" max="7169" width="9.140625" style="44"/>
    <col min="7170" max="7170" width="39.28515625" style="44" customWidth="1"/>
    <col min="7171" max="7171" width="10.85546875" style="44" customWidth="1"/>
    <col min="7172" max="7174" width="9.140625" style="44"/>
    <col min="7175" max="7175" width="10.7109375" style="44" bestFit="1" customWidth="1"/>
    <col min="7176" max="7176" width="39.5703125" style="44" customWidth="1"/>
    <col min="7177" max="7177" width="46.140625" style="44" customWidth="1"/>
    <col min="7178" max="7425" width="9.140625" style="44"/>
    <col min="7426" max="7426" width="39.28515625" style="44" customWidth="1"/>
    <col min="7427" max="7427" width="10.85546875" style="44" customWidth="1"/>
    <col min="7428" max="7430" width="9.140625" style="44"/>
    <col min="7431" max="7431" width="10.7109375" style="44" bestFit="1" customWidth="1"/>
    <col min="7432" max="7432" width="39.5703125" style="44" customWidth="1"/>
    <col min="7433" max="7433" width="46.140625" style="44" customWidth="1"/>
    <col min="7434" max="7681" width="9.140625" style="44"/>
    <col min="7682" max="7682" width="39.28515625" style="44" customWidth="1"/>
    <col min="7683" max="7683" width="10.85546875" style="44" customWidth="1"/>
    <col min="7684" max="7686" width="9.140625" style="44"/>
    <col min="7687" max="7687" width="10.7109375" style="44" bestFit="1" customWidth="1"/>
    <col min="7688" max="7688" width="39.5703125" style="44" customWidth="1"/>
    <col min="7689" max="7689" width="46.140625" style="44" customWidth="1"/>
    <col min="7690" max="7937" width="9.140625" style="44"/>
    <col min="7938" max="7938" width="39.28515625" style="44" customWidth="1"/>
    <col min="7939" max="7939" width="10.85546875" style="44" customWidth="1"/>
    <col min="7940" max="7942" width="9.140625" style="44"/>
    <col min="7943" max="7943" width="10.7109375" style="44" bestFit="1" customWidth="1"/>
    <col min="7944" max="7944" width="39.5703125" style="44" customWidth="1"/>
    <col min="7945" max="7945" width="46.140625" style="44" customWidth="1"/>
    <col min="7946" max="8193" width="9.140625" style="44"/>
    <col min="8194" max="8194" width="39.28515625" style="44" customWidth="1"/>
    <col min="8195" max="8195" width="10.85546875" style="44" customWidth="1"/>
    <col min="8196" max="8198" width="9.140625" style="44"/>
    <col min="8199" max="8199" width="10.7109375" style="44" bestFit="1" customWidth="1"/>
    <col min="8200" max="8200" width="39.5703125" style="44" customWidth="1"/>
    <col min="8201" max="8201" width="46.140625" style="44" customWidth="1"/>
    <col min="8202" max="8449" width="9.140625" style="44"/>
    <col min="8450" max="8450" width="39.28515625" style="44" customWidth="1"/>
    <col min="8451" max="8451" width="10.85546875" style="44" customWidth="1"/>
    <col min="8452" max="8454" width="9.140625" style="44"/>
    <col min="8455" max="8455" width="10.7109375" style="44" bestFit="1" customWidth="1"/>
    <col min="8456" max="8456" width="39.5703125" style="44" customWidth="1"/>
    <col min="8457" max="8457" width="46.140625" style="44" customWidth="1"/>
    <col min="8458" max="8705" width="9.140625" style="44"/>
    <col min="8706" max="8706" width="39.28515625" style="44" customWidth="1"/>
    <col min="8707" max="8707" width="10.85546875" style="44" customWidth="1"/>
    <col min="8708" max="8710" width="9.140625" style="44"/>
    <col min="8711" max="8711" width="10.7109375" style="44" bestFit="1" customWidth="1"/>
    <col min="8712" max="8712" width="39.5703125" style="44" customWidth="1"/>
    <col min="8713" max="8713" width="46.140625" style="44" customWidth="1"/>
    <col min="8714" max="8961" width="9.140625" style="44"/>
    <col min="8962" max="8962" width="39.28515625" style="44" customWidth="1"/>
    <col min="8963" max="8963" width="10.85546875" style="44" customWidth="1"/>
    <col min="8964" max="8966" width="9.140625" style="44"/>
    <col min="8967" max="8967" width="10.7109375" style="44" bestFit="1" customWidth="1"/>
    <col min="8968" max="8968" width="39.5703125" style="44" customWidth="1"/>
    <col min="8969" max="8969" width="46.140625" style="44" customWidth="1"/>
    <col min="8970" max="9217" width="9.140625" style="44"/>
    <col min="9218" max="9218" width="39.28515625" style="44" customWidth="1"/>
    <col min="9219" max="9219" width="10.85546875" style="44" customWidth="1"/>
    <col min="9220" max="9222" width="9.140625" style="44"/>
    <col min="9223" max="9223" width="10.7109375" style="44" bestFit="1" customWidth="1"/>
    <col min="9224" max="9224" width="39.5703125" style="44" customWidth="1"/>
    <col min="9225" max="9225" width="46.140625" style="44" customWidth="1"/>
    <col min="9226" max="9473" width="9.140625" style="44"/>
    <col min="9474" max="9474" width="39.28515625" style="44" customWidth="1"/>
    <col min="9475" max="9475" width="10.85546875" style="44" customWidth="1"/>
    <col min="9476" max="9478" width="9.140625" style="44"/>
    <col min="9479" max="9479" width="10.7109375" style="44" bestFit="1" customWidth="1"/>
    <col min="9480" max="9480" width="39.5703125" style="44" customWidth="1"/>
    <col min="9481" max="9481" width="46.140625" style="44" customWidth="1"/>
    <col min="9482" max="9729" width="9.140625" style="44"/>
    <col min="9730" max="9730" width="39.28515625" style="44" customWidth="1"/>
    <col min="9731" max="9731" width="10.85546875" style="44" customWidth="1"/>
    <col min="9732" max="9734" width="9.140625" style="44"/>
    <col min="9735" max="9735" width="10.7109375" style="44" bestFit="1" customWidth="1"/>
    <col min="9736" max="9736" width="39.5703125" style="44" customWidth="1"/>
    <col min="9737" max="9737" width="46.140625" style="44" customWidth="1"/>
    <col min="9738" max="9985" width="9.140625" style="44"/>
    <col min="9986" max="9986" width="39.28515625" style="44" customWidth="1"/>
    <col min="9987" max="9987" width="10.85546875" style="44" customWidth="1"/>
    <col min="9988" max="9990" width="9.140625" style="44"/>
    <col min="9991" max="9991" width="10.7109375" style="44" bestFit="1" customWidth="1"/>
    <col min="9992" max="9992" width="39.5703125" style="44" customWidth="1"/>
    <col min="9993" max="9993" width="46.140625" style="44" customWidth="1"/>
    <col min="9994" max="10241" width="9.140625" style="44"/>
    <col min="10242" max="10242" width="39.28515625" style="44" customWidth="1"/>
    <col min="10243" max="10243" width="10.85546875" style="44" customWidth="1"/>
    <col min="10244" max="10246" width="9.140625" style="44"/>
    <col min="10247" max="10247" width="10.7109375" style="44" bestFit="1" customWidth="1"/>
    <col min="10248" max="10248" width="39.5703125" style="44" customWidth="1"/>
    <col min="10249" max="10249" width="46.140625" style="44" customWidth="1"/>
    <col min="10250" max="10497" width="9.140625" style="44"/>
    <col min="10498" max="10498" width="39.28515625" style="44" customWidth="1"/>
    <col min="10499" max="10499" width="10.85546875" style="44" customWidth="1"/>
    <col min="10500" max="10502" width="9.140625" style="44"/>
    <col min="10503" max="10503" width="10.7109375" style="44" bestFit="1" customWidth="1"/>
    <col min="10504" max="10504" width="39.5703125" style="44" customWidth="1"/>
    <col min="10505" max="10505" width="46.140625" style="44" customWidth="1"/>
    <col min="10506" max="10753" width="9.140625" style="44"/>
    <col min="10754" max="10754" width="39.28515625" style="44" customWidth="1"/>
    <col min="10755" max="10755" width="10.85546875" style="44" customWidth="1"/>
    <col min="10756" max="10758" width="9.140625" style="44"/>
    <col min="10759" max="10759" width="10.7109375" style="44" bestFit="1" customWidth="1"/>
    <col min="10760" max="10760" width="39.5703125" style="44" customWidth="1"/>
    <col min="10761" max="10761" width="46.140625" style="44" customWidth="1"/>
    <col min="10762" max="11009" width="9.140625" style="44"/>
    <col min="11010" max="11010" width="39.28515625" style="44" customWidth="1"/>
    <col min="11011" max="11011" width="10.85546875" style="44" customWidth="1"/>
    <col min="11012" max="11014" width="9.140625" style="44"/>
    <col min="11015" max="11015" width="10.7109375" style="44" bestFit="1" customWidth="1"/>
    <col min="11016" max="11016" width="39.5703125" style="44" customWidth="1"/>
    <col min="11017" max="11017" width="46.140625" style="44" customWidth="1"/>
    <col min="11018" max="11265" width="9.140625" style="44"/>
    <col min="11266" max="11266" width="39.28515625" style="44" customWidth="1"/>
    <col min="11267" max="11267" width="10.85546875" style="44" customWidth="1"/>
    <col min="11268" max="11270" width="9.140625" style="44"/>
    <col min="11271" max="11271" width="10.7109375" style="44" bestFit="1" customWidth="1"/>
    <col min="11272" max="11272" width="39.5703125" style="44" customWidth="1"/>
    <col min="11273" max="11273" width="46.140625" style="44" customWidth="1"/>
    <col min="11274" max="11521" width="9.140625" style="44"/>
    <col min="11522" max="11522" width="39.28515625" style="44" customWidth="1"/>
    <col min="11523" max="11523" width="10.85546875" style="44" customWidth="1"/>
    <col min="11524" max="11526" width="9.140625" style="44"/>
    <col min="11527" max="11527" width="10.7109375" style="44" bestFit="1" customWidth="1"/>
    <col min="11528" max="11528" width="39.5703125" style="44" customWidth="1"/>
    <col min="11529" max="11529" width="46.140625" style="44" customWidth="1"/>
    <col min="11530" max="11777" width="9.140625" style="44"/>
    <col min="11778" max="11778" width="39.28515625" style="44" customWidth="1"/>
    <col min="11779" max="11779" width="10.85546875" style="44" customWidth="1"/>
    <col min="11780" max="11782" width="9.140625" style="44"/>
    <col min="11783" max="11783" width="10.7109375" style="44" bestFit="1" customWidth="1"/>
    <col min="11784" max="11784" width="39.5703125" style="44" customWidth="1"/>
    <col min="11785" max="11785" width="46.140625" style="44" customWidth="1"/>
    <col min="11786" max="12033" width="9.140625" style="44"/>
    <col min="12034" max="12034" width="39.28515625" style="44" customWidth="1"/>
    <col min="12035" max="12035" width="10.85546875" style="44" customWidth="1"/>
    <col min="12036" max="12038" width="9.140625" style="44"/>
    <col min="12039" max="12039" width="10.7109375" style="44" bestFit="1" customWidth="1"/>
    <col min="12040" max="12040" width="39.5703125" style="44" customWidth="1"/>
    <col min="12041" max="12041" width="46.140625" style="44" customWidth="1"/>
    <col min="12042" max="12289" width="9.140625" style="44"/>
    <col min="12290" max="12290" width="39.28515625" style="44" customWidth="1"/>
    <col min="12291" max="12291" width="10.85546875" style="44" customWidth="1"/>
    <col min="12292" max="12294" width="9.140625" style="44"/>
    <col min="12295" max="12295" width="10.7109375" style="44" bestFit="1" customWidth="1"/>
    <col min="12296" max="12296" width="39.5703125" style="44" customWidth="1"/>
    <col min="12297" max="12297" width="46.140625" style="44" customWidth="1"/>
    <col min="12298" max="12545" width="9.140625" style="44"/>
    <col min="12546" max="12546" width="39.28515625" style="44" customWidth="1"/>
    <col min="12547" max="12547" width="10.85546875" style="44" customWidth="1"/>
    <col min="12548" max="12550" width="9.140625" style="44"/>
    <col min="12551" max="12551" width="10.7109375" style="44" bestFit="1" customWidth="1"/>
    <col min="12552" max="12552" width="39.5703125" style="44" customWidth="1"/>
    <col min="12553" max="12553" width="46.140625" style="44" customWidth="1"/>
    <col min="12554" max="12801" width="9.140625" style="44"/>
    <col min="12802" max="12802" width="39.28515625" style="44" customWidth="1"/>
    <col min="12803" max="12803" width="10.85546875" style="44" customWidth="1"/>
    <col min="12804" max="12806" width="9.140625" style="44"/>
    <col min="12807" max="12807" width="10.7109375" style="44" bestFit="1" customWidth="1"/>
    <col min="12808" max="12808" width="39.5703125" style="44" customWidth="1"/>
    <col min="12809" max="12809" width="46.140625" style="44" customWidth="1"/>
    <col min="12810" max="13057" width="9.140625" style="44"/>
    <col min="13058" max="13058" width="39.28515625" style="44" customWidth="1"/>
    <col min="13059" max="13059" width="10.85546875" style="44" customWidth="1"/>
    <col min="13060" max="13062" width="9.140625" style="44"/>
    <col min="13063" max="13063" width="10.7109375" style="44" bestFit="1" customWidth="1"/>
    <col min="13064" max="13064" width="39.5703125" style="44" customWidth="1"/>
    <col min="13065" max="13065" width="46.140625" style="44" customWidth="1"/>
    <col min="13066" max="13313" width="9.140625" style="44"/>
    <col min="13314" max="13314" width="39.28515625" style="44" customWidth="1"/>
    <col min="13315" max="13315" width="10.85546875" style="44" customWidth="1"/>
    <col min="13316" max="13318" width="9.140625" style="44"/>
    <col min="13319" max="13319" width="10.7109375" style="44" bestFit="1" customWidth="1"/>
    <col min="13320" max="13320" width="39.5703125" style="44" customWidth="1"/>
    <col min="13321" max="13321" width="46.140625" style="44" customWidth="1"/>
    <col min="13322" max="13569" width="9.140625" style="44"/>
    <col min="13570" max="13570" width="39.28515625" style="44" customWidth="1"/>
    <col min="13571" max="13571" width="10.85546875" style="44" customWidth="1"/>
    <col min="13572" max="13574" width="9.140625" style="44"/>
    <col min="13575" max="13575" width="10.7109375" style="44" bestFit="1" customWidth="1"/>
    <col min="13576" max="13576" width="39.5703125" style="44" customWidth="1"/>
    <col min="13577" max="13577" width="46.140625" style="44" customWidth="1"/>
    <col min="13578" max="13825" width="9.140625" style="44"/>
    <col min="13826" max="13826" width="39.28515625" style="44" customWidth="1"/>
    <col min="13827" max="13827" width="10.85546875" style="44" customWidth="1"/>
    <col min="13828" max="13830" width="9.140625" style="44"/>
    <col min="13831" max="13831" width="10.7109375" style="44" bestFit="1" customWidth="1"/>
    <col min="13832" max="13832" width="39.5703125" style="44" customWidth="1"/>
    <col min="13833" max="13833" width="46.140625" style="44" customWidth="1"/>
    <col min="13834" max="14081" width="9.140625" style="44"/>
    <col min="14082" max="14082" width="39.28515625" style="44" customWidth="1"/>
    <col min="14083" max="14083" width="10.85546875" style="44" customWidth="1"/>
    <col min="14084" max="14086" width="9.140625" style="44"/>
    <col min="14087" max="14087" width="10.7109375" style="44" bestFit="1" customWidth="1"/>
    <col min="14088" max="14088" width="39.5703125" style="44" customWidth="1"/>
    <col min="14089" max="14089" width="46.140625" style="44" customWidth="1"/>
    <col min="14090" max="14337" width="9.140625" style="44"/>
    <col min="14338" max="14338" width="39.28515625" style="44" customWidth="1"/>
    <col min="14339" max="14339" width="10.85546875" style="44" customWidth="1"/>
    <col min="14340" max="14342" width="9.140625" style="44"/>
    <col min="14343" max="14343" width="10.7109375" style="44" bestFit="1" customWidth="1"/>
    <col min="14344" max="14344" width="39.5703125" style="44" customWidth="1"/>
    <col min="14345" max="14345" width="46.140625" style="44" customWidth="1"/>
    <col min="14346" max="14593" width="9.140625" style="44"/>
    <col min="14594" max="14594" width="39.28515625" style="44" customWidth="1"/>
    <col min="14595" max="14595" width="10.85546875" style="44" customWidth="1"/>
    <col min="14596" max="14598" width="9.140625" style="44"/>
    <col min="14599" max="14599" width="10.7109375" style="44" bestFit="1" customWidth="1"/>
    <col min="14600" max="14600" width="39.5703125" style="44" customWidth="1"/>
    <col min="14601" max="14601" width="46.140625" style="44" customWidth="1"/>
    <col min="14602" max="14849" width="9.140625" style="44"/>
    <col min="14850" max="14850" width="39.28515625" style="44" customWidth="1"/>
    <col min="14851" max="14851" width="10.85546875" style="44" customWidth="1"/>
    <col min="14852" max="14854" width="9.140625" style="44"/>
    <col min="14855" max="14855" width="10.7109375" style="44" bestFit="1" customWidth="1"/>
    <col min="14856" max="14856" width="39.5703125" style="44" customWidth="1"/>
    <col min="14857" max="14857" width="46.140625" style="44" customWidth="1"/>
    <col min="14858" max="15105" width="9.140625" style="44"/>
    <col min="15106" max="15106" width="39.28515625" style="44" customWidth="1"/>
    <col min="15107" max="15107" width="10.85546875" style="44" customWidth="1"/>
    <col min="15108" max="15110" width="9.140625" style="44"/>
    <col min="15111" max="15111" width="10.7109375" style="44" bestFit="1" customWidth="1"/>
    <col min="15112" max="15112" width="39.5703125" style="44" customWidth="1"/>
    <col min="15113" max="15113" width="46.140625" style="44" customWidth="1"/>
    <col min="15114" max="15361" width="9.140625" style="44"/>
    <col min="15362" max="15362" width="39.28515625" style="44" customWidth="1"/>
    <col min="15363" max="15363" width="10.85546875" style="44" customWidth="1"/>
    <col min="15364" max="15366" width="9.140625" style="44"/>
    <col min="15367" max="15367" width="10.7109375" style="44" bestFit="1" customWidth="1"/>
    <col min="15368" max="15368" width="39.5703125" style="44" customWidth="1"/>
    <col min="15369" max="15369" width="46.140625" style="44" customWidth="1"/>
    <col min="15370" max="15617" width="9.140625" style="44"/>
    <col min="15618" max="15618" width="39.28515625" style="44" customWidth="1"/>
    <col min="15619" max="15619" width="10.85546875" style="44" customWidth="1"/>
    <col min="15620" max="15622" width="9.140625" style="44"/>
    <col min="15623" max="15623" width="10.7109375" style="44" bestFit="1" customWidth="1"/>
    <col min="15624" max="15624" width="39.5703125" style="44" customWidth="1"/>
    <col min="15625" max="15625" width="46.140625" style="44" customWidth="1"/>
    <col min="15626" max="15873" width="9.140625" style="44"/>
    <col min="15874" max="15874" width="39.28515625" style="44" customWidth="1"/>
    <col min="15875" max="15875" width="10.85546875" style="44" customWidth="1"/>
    <col min="15876" max="15878" width="9.140625" style="44"/>
    <col min="15879" max="15879" width="10.7109375" style="44" bestFit="1" customWidth="1"/>
    <col min="15880" max="15880" width="39.5703125" style="44" customWidth="1"/>
    <col min="15881" max="15881" width="46.140625" style="44" customWidth="1"/>
    <col min="15882" max="16129" width="9.140625" style="44"/>
    <col min="16130" max="16130" width="39.28515625" style="44" customWidth="1"/>
    <col min="16131" max="16131" width="10.85546875" style="44" customWidth="1"/>
    <col min="16132" max="16134" width="9.140625" style="44"/>
    <col min="16135" max="16135" width="10.7109375" style="44" bestFit="1" customWidth="1"/>
    <col min="16136" max="16136" width="39.5703125" style="44" customWidth="1"/>
    <col min="16137" max="16137" width="46.140625" style="44" customWidth="1"/>
    <col min="16138" max="16384" width="9.140625" style="44"/>
  </cols>
  <sheetData>
    <row r="1" spans="1:11" ht="18" x14ac:dyDescent="0.2">
      <c r="A1" s="40" t="s">
        <v>19</v>
      </c>
      <c r="C1" s="42" t="s">
        <v>20</v>
      </c>
    </row>
    <row r="2" spans="1:11" x14ac:dyDescent="0.2">
      <c r="D2" s="45"/>
    </row>
    <row r="4" spans="1:11" x14ac:dyDescent="0.2">
      <c r="A4" s="46" t="s">
        <v>21</v>
      </c>
      <c r="B4" s="47" t="s">
        <v>22</v>
      </c>
      <c r="C4" s="46" t="s">
        <v>7</v>
      </c>
      <c r="D4" s="46" t="s">
        <v>23</v>
      </c>
      <c r="E4" s="46" t="s">
        <v>14</v>
      </c>
      <c r="F4" s="46" t="s">
        <v>24</v>
      </c>
      <c r="G4" s="46" t="s">
        <v>25</v>
      </c>
      <c r="H4" s="47" t="s">
        <v>26</v>
      </c>
      <c r="I4" s="47" t="s">
        <v>27</v>
      </c>
    </row>
    <row r="5" spans="1:11" x14ac:dyDescent="0.2">
      <c r="A5" s="48">
        <v>1</v>
      </c>
      <c r="B5" s="49" t="s">
        <v>19</v>
      </c>
      <c r="C5" s="48" t="s">
        <v>28</v>
      </c>
      <c r="D5" s="48">
        <v>3</v>
      </c>
      <c r="E5" s="48">
        <v>0</v>
      </c>
      <c r="F5" s="48">
        <v>1</v>
      </c>
      <c r="G5" s="55" t="s">
        <v>34</v>
      </c>
      <c r="H5" s="54" t="s">
        <v>60</v>
      </c>
      <c r="I5" s="51" t="s">
        <v>30</v>
      </c>
    </row>
    <row r="6" spans="1:11" x14ac:dyDescent="0.2">
      <c r="A6" s="48">
        <v>2</v>
      </c>
      <c r="B6" s="54" t="s">
        <v>35</v>
      </c>
      <c r="C6" s="48" t="s">
        <v>28</v>
      </c>
      <c r="D6" s="48">
        <v>8</v>
      </c>
      <c r="E6" s="48">
        <v>0</v>
      </c>
      <c r="F6" s="48">
        <v>1</v>
      </c>
      <c r="G6" s="55" t="s">
        <v>34</v>
      </c>
      <c r="H6" s="54" t="s">
        <v>60</v>
      </c>
      <c r="I6" s="51" t="s">
        <v>30</v>
      </c>
    </row>
    <row r="7" spans="1:11" x14ac:dyDescent="0.2">
      <c r="A7" s="48">
        <v>3</v>
      </c>
      <c r="B7" s="49" t="s">
        <v>36</v>
      </c>
      <c r="C7" s="48" t="s">
        <v>28</v>
      </c>
      <c r="D7" s="48">
        <v>20</v>
      </c>
      <c r="E7" s="48">
        <v>0</v>
      </c>
      <c r="F7" s="48">
        <v>1</v>
      </c>
      <c r="G7" s="55" t="s">
        <v>34</v>
      </c>
      <c r="H7" s="54" t="s">
        <v>61</v>
      </c>
      <c r="I7" s="51" t="s">
        <v>30</v>
      </c>
    </row>
    <row r="8" spans="1:11" ht="25.5" x14ac:dyDescent="0.2">
      <c r="A8" s="48">
        <v>4</v>
      </c>
      <c r="B8" s="54" t="s">
        <v>59</v>
      </c>
      <c r="C8" s="48" t="s">
        <v>28</v>
      </c>
      <c r="D8" s="48">
        <v>13</v>
      </c>
      <c r="E8" s="48">
        <v>0</v>
      </c>
      <c r="F8" s="48">
        <v>1</v>
      </c>
      <c r="G8" s="55" t="s">
        <v>34</v>
      </c>
      <c r="H8" s="54" t="s">
        <v>61</v>
      </c>
      <c r="I8" s="51" t="s">
        <v>30</v>
      </c>
    </row>
    <row r="9" spans="1:11" x14ac:dyDescent="0.2">
      <c r="A9" s="48">
        <v>5</v>
      </c>
      <c r="B9" s="49" t="s">
        <v>37</v>
      </c>
      <c r="C9" s="48" t="s">
        <v>28</v>
      </c>
      <c r="D9" s="48">
        <v>13</v>
      </c>
      <c r="E9" s="48">
        <v>0</v>
      </c>
      <c r="F9" s="48">
        <v>1</v>
      </c>
      <c r="G9" s="55" t="s">
        <v>34</v>
      </c>
      <c r="H9" s="54" t="s">
        <v>61</v>
      </c>
      <c r="I9" s="51" t="s">
        <v>30</v>
      </c>
    </row>
    <row r="10" spans="1:11" x14ac:dyDescent="0.2">
      <c r="A10" s="48">
        <v>6</v>
      </c>
      <c r="B10" s="49" t="s">
        <v>38</v>
      </c>
      <c r="C10" s="48" t="s">
        <v>28</v>
      </c>
      <c r="D10" s="48">
        <v>13</v>
      </c>
      <c r="E10" s="48">
        <v>0</v>
      </c>
      <c r="F10" s="48">
        <v>1</v>
      </c>
      <c r="G10" s="55" t="s">
        <v>34</v>
      </c>
      <c r="H10" s="54" t="s">
        <v>61</v>
      </c>
      <c r="I10" s="51" t="s">
        <v>30</v>
      </c>
    </row>
    <row r="11" spans="1:11" x14ac:dyDescent="0.2">
      <c r="A11" s="48">
        <v>7</v>
      </c>
      <c r="B11" s="49" t="s">
        <v>39</v>
      </c>
      <c r="C11" s="48" t="s">
        <v>28</v>
      </c>
      <c r="D11" s="48">
        <v>13</v>
      </c>
      <c r="E11" s="48">
        <v>0</v>
      </c>
      <c r="F11" s="48">
        <v>1</v>
      </c>
      <c r="G11" s="55" t="s">
        <v>34</v>
      </c>
      <c r="H11" s="54" t="s">
        <v>61</v>
      </c>
      <c r="I11" s="49" t="s">
        <v>30</v>
      </c>
      <c r="K11" s="52"/>
    </row>
    <row r="12" spans="1:11" ht="51" hidden="1" x14ac:dyDescent="0.2">
      <c r="A12" s="48">
        <v>8</v>
      </c>
      <c r="B12" s="49" t="s">
        <v>32</v>
      </c>
      <c r="C12" s="48" t="s">
        <v>31</v>
      </c>
      <c r="D12" s="48">
        <v>13</v>
      </c>
      <c r="E12" s="48">
        <v>1</v>
      </c>
      <c r="F12" s="48">
        <v>-2</v>
      </c>
      <c r="G12" s="50" t="s">
        <v>29</v>
      </c>
      <c r="H12" s="54" t="s">
        <v>61</v>
      </c>
      <c r="I12" s="49" t="s">
        <v>30</v>
      </c>
    </row>
    <row r="13" spans="1:11" ht="63.75" hidden="1" x14ac:dyDescent="0.2">
      <c r="A13" s="48">
        <v>9</v>
      </c>
      <c r="B13" s="49" t="s">
        <v>33</v>
      </c>
      <c r="C13" s="48" t="s">
        <v>31</v>
      </c>
      <c r="D13" s="48">
        <v>13</v>
      </c>
      <c r="E13" s="48">
        <v>1</v>
      </c>
      <c r="F13" s="48">
        <v>-5</v>
      </c>
      <c r="G13" s="50" t="s">
        <v>29</v>
      </c>
      <c r="H13" s="54" t="s">
        <v>61</v>
      </c>
      <c r="I13" s="49" t="s">
        <v>30</v>
      </c>
    </row>
    <row r="14" spans="1:11" ht="51" hidden="1" x14ac:dyDescent="0.2">
      <c r="A14" s="48">
        <v>10</v>
      </c>
      <c r="B14" s="49" t="s">
        <v>32</v>
      </c>
      <c r="C14" s="48" t="s">
        <v>31</v>
      </c>
      <c r="D14" s="48">
        <v>13</v>
      </c>
      <c r="E14" s="48">
        <v>1</v>
      </c>
      <c r="F14" s="48">
        <v>-8</v>
      </c>
      <c r="G14" s="50" t="s">
        <v>29</v>
      </c>
      <c r="H14" s="54" t="s">
        <v>61</v>
      </c>
      <c r="I14" s="49" t="s">
        <v>30</v>
      </c>
    </row>
    <row r="15" spans="1:11" x14ac:dyDescent="0.2">
      <c r="A15" s="48">
        <v>8</v>
      </c>
      <c r="B15" s="49" t="s">
        <v>40</v>
      </c>
      <c r="C15" s="48" t="s">
        <v>28</v>
      </c>
      <c r="D15" s="48">
        <v>13</v>
      </c>
      <c r="E15" s="48">
        <v>0</v>
      </c>
      <c r="F15" s="48">
        <v>1</v>
      </c>
      <c r="G15" s="55" t="s">
        <v>34</v>
      </c>
      <c r="H15" s="54" t="s">
        <v>61</v>
      </c>
      <c r="I15" s="49" t="s">
        <v>30</v>
      </c>
    </row>
    <row r="16" spans="1:11" x14ac:dyDescent="0.2">
      <c r="A16" s="48">
        <v>9</v>
      </c>
      <c r="B16" s="9" t="s">
        <v>41</v>
      </c>
      <c r="C16" s="48" t="s">
        <v>12</v>
      </c>
      <c r="D16" s="48"/>
      <c r="E16" s="48"/>
      <c r="F16" s="48"/>
      <c r="G16" s="50"/>
      <c r="H16" s="49"/>
      <c r="I16" s="49" t="s">
        <v>30</v>
      </c>
    </row>
    <row r="17" spans="1:9" x14ac:dyDescent="0.2">
      <c r="A17" s="48">
        <v>10</v>
      </c>
      <c r="B17" s="9" t="s">
        <v>42</v>
      </c>
      <c r="C17" s="48" t="s">
        <v>12</v>
      </c>
      <c r="D17" s="48"/>
      <c r="E17" s="48"/>
      <c r="F17" s="48"/>
      <c r="G17" s="50"/>
      <c r="H17" s="49"/>
      <c r="I17" s="49" t="s">
        <v>30</v>
      </c>
    </row>
    <row r="18" spans="1:9" x14ac:dyDescent="0.2">
      <c r="A18" s="48">
        <v>11</v>
      </c>
      <c r="B18" s="9" t="s">
        <v>43</v>
      </c>
      <c r="C18" s="48" t="s">
        <v>12</v>
      </c>
      <c r="D18" s="48"/>
      <c r="E18" s="48"/>
      <c r="F18" s="48"/>
      <c r="G18" s="50"/>
      <c r="H18" s="49"/>
      <c r="I18" s="49" t="s">
        <v>30</v>
      </c>
    </row>
    <row r="19" spans="1:9" x14ac:dyDescent="0.2">
      <c r="A19" s="48">
        <v>12</v>
      </c>
      <c r="B19" s="9" t="s">
        <v>44</v>
      </c>
      <c r="C19" s="48" t="s">
        <v>12</v>
      </c>
      <c r="D19" s="48"/>
      <c r="E19" s="48"/>
      <c r="F19" s="48"/>
      <c r="G19" s="50"/>
      <c r="H19" s="49"/>
      <c r="I19" s="49" t="s">
        <v>30</v>
      </c>
    </row>
    <row r="20" spans="1:9" x14ac:dyDescent="0.2">
      <c r="A20" s="48">
        <v>13</v>
      </c>
      <c r="B20" s="9" t="s">
        <v>45</v>
      </c>
      <c r="C20" s="48" t="s">
        <v>12</v>
      </c>
      <c r="D20" s="48"/>
      <c r="E20" s="48"/>
      <c r="F20" s="48"/>
      <c r="G20" s="50"/>
      <c r="H20" s="49"/>
      <c r="I20" s="49" t="s">
        <v>30</v>
      </c>
    </row>
    <row r="21" spans="1:9" x14ac:dyDescent="0.2">
      <c r="A21" s="48">
        <v>14</v>
      </c>
      <c r="B21" s="9" t="s">
        <v>46</v>
      </c>
      <c r="C21" s="48" t="s">
        <v>12</v>
      </c>
      <c r="D21" s="48"/>
      <c r="E21" s="48"/>
      <c r="F21" s="48"/>
      <c r="G21" s="50"/>
      <c r="H21" s="49"/>
      <c r="I21" s="49" t="s">
        <v>30</v>
      </c>
    </row>
    <row r="22" spans="1:9" x14ac:dyDescent="0.2">
      <c r="A22" s="48">
        <v>15</v>
      </c>
      <c r="B22" s="9" t="s">
        <v>47</v>
      </c>
      <c r="C22" s="48" t="s">
        <v>12</v>
      </c>
      <c r="D22" s="48"/>
      <c r="E22" s="48"/>
      <c r="F22" s="48"/>
      <c r="G22" s="50"/>
      <c r="H22" s="49"/>
      <c r="I22" s="49" t="s">
        <v>30</v>
      </c>
    </row>
    <row r="23" spans="1:9" x14ac:dyDescent="0.2">
      <c r="A23" s="48">
        <v>16</v>
      </c>
      <c r="B23" s="9" t="s">
        <v>48</v>
      </c>
      <c r="C23" s="48" t="s">
        <v>12</v>
      </c>
      <c r="D23" s="48"/>
      <c r="E23" s="48"/>
      <c r="F23" s="48"/>
      <c r="G23" s="50"/>
      <c r="H23" s="49"/>
      <c r="I23" s="49" t="s">
        <v>30</v>
      </c>
    </row>
    <row r="24" spans="1:9" x14ac:dyDescent="0.2">
      <c r="A24" s="48">
        <v>17</v>
      </c>
      <c r="B24" s="9" t="s">
        <v>49</v>
      </c>
      <c r="C24" s="48" t="s">
        <v>12</v>
      </c>
      <c r="D24" s="48"/>
      <c r="E24" s="48"/>
      <c r="F24" s="48"/>
      <c r="G24" s="50"/>
      <c r="H24" s="49"/>
      <c r="I24" s="49" t="s">
        <v>30</v>
      </c>
    </row>
    <row r="25" spans="1:9" x14ac:dyDescent="0.2">
      <c r="A25" s="48"/>
      <c r="B25" s="49"/>
      <c r="C25" s="48"/>
      <c r="D25" s="48"/>
      <c r="E25" s="48"/>
      <c r="F25" s="48"/>
      <c r="G25" s="50"/>
      <c r="H25" s="49"/>
      <c r="I25" s="49" t="s">
        <v>30</v>
      </c>
    </row>
    <row r="26" spans="1:9" x14ac:dyDescent="0.2">
      <c r="A26" s="48"/>
      <c r="B26" s="49"/>
      <c r="C26" s="48"/>
      <c r="D26" s="48"/>
      <c r="E26" s="48"/>
      <c r="F26" s="48"/>
      <c r="G26" s="50"/>
      <c r="H26" s="49"/>
      <c r="I26" s="49" t="s">
        <v>30</v>
      </c>
    </row>
    <row r="27" spans="1:9" x14ac:dyDescent="0.2">
      <c r="A27" s="48"/>
      <c r="B27" s="49"/>
      <c r="C27" s="48"/>
      <c r="D27" s="48"/>
      <c r="E27" s="48"/>
      <c r="F27" s="48"/>
      <c r="G27" s="50"/>
      <c r="H27" s="49"/>
      <c r="I27" s="49" t="s">
        <v>30</v>
      </c>
    </row>
    <row r="28" spans="1:9" x14ac:dyDescent="0.2">
      <c r="A28" s="48"/>
      <c r="B28" s="49"/>
      <c r="C28" s="48"/>
      <c r="D28" s="48"/>
      <c r="E28" s="48"/>
      <c r="F28" s="48"/>
      <c r="G28" s="50"/>
      <c r="H28" s="49"/>
      <c r="I28" s="49" t="s">
        <v>30</v>
      </c>
    </row>
    <row r="29" spans="1:9" x14ac:dyDescent="0.2">
      <c r="A29" s="48"/>
      <c r="B29" s="49"/>
      <c r="C29" s="48"/>
      <c r="D29" s="48"/>
      <c r="E29" s="48"/>
      <c r="F29" s="48"/>
      <c r="G29" s="50"/>
      <c r="H29" s="49"/>
      <c r="I29" s="49" t="s">
        <v>30</v>
      </c>
    </row>
  </sheetData>
  <sortState xmlns:xlrd2="http://schemas.microsoft.com/office/spreadsheetml/2017/richdata2" ref="A5:H30">
    <sortCondition ref="E5"/>
    <sortCondition ref="C5"/>
  </sortState>
  <conditionalFormatting sqref="A4:I4 I8:I29 A5:H135">
    <cfRule type="expression" dxfId="31" priority="37" stopIfTrue="1">
      <formula>$C4="Done"</formula>
    </cfRule>
    <cfRule type="expression" dxfId="30" priority="38" stopIfTrue="1">
      <formula>$C4="Ongoing"</formula>
    </cfRule>
    <cfRule type="expression" dxfId="29" priority="39" stopIfTrue="1">
      <formula>$C4="Removed"</formula>
    </cfRule>
  </conditionalFormatting>
  <conditionalFormatting sqref="I5">
    <cfRule type="expression" dxfId="28" priority="31" stopIfTrue="1">
      <formula>$C5="Done"</formula>
    </cfRule>
    <cfRule type="expression" dxfId="27" priority="32" stopIfTrue="1">
      <formula>$C5="Ongoing"</formula>
    </cfRule>
    <cfRule type="expression" dxfId="26" priority="33" stopIfTrue="1">
      <formula>$C5="Removed"</formula>
    </cfRule>
  </conditionalFormatting>
  <conditionalFormatting sqref="I6">
    <cfRule type="expression" dxfId="25" priority="4" stopIfTrue="1">
      <formula>$C6="Done"</formula>
    </cfRule>
    <cfRule type="expression" dxfId="24" priority="5" stopIfTrue="1">
      <formula>$C6="Ongoing"</formula>
    </cfRule>
    <cfRule type="expression" dxfId="23" priority="6" stopIfTrue="1">
      <formula>$C6="Removed"</formula>
    </cfRule>
  </conditionalFormatting>
  <conditionalFormatting sqref="I7">
    <cfRule type="expression" dxfId="22" priority="1" stopIfTrue="1">
      <formula>$C7="Done"</formula>
    </cfRule>
    <cfRule type="expression" dxfId="21" priority="2" stopIfTrue="1">
      <formula>$C7="Ongoing"</formula>
    </cfRule>
    <cfRule type="expression" dxfId="20" priority="3" stopIfTrue="1">
      <formula>$C7="Removed"</formula>
    </cfRule>
  </conditionalFormatting>
  <dataValidations count="1">
    <dataValidation type="list" allowBlank="1" showInputMessage="1" sqref="IY26:IY135 SU26:SU135 ACQ26:ACQ135 AMM26:AMM135 AWI26:AWI135 BGE26:BGE135 BQA26:BQA135 BZW26:BZW135 CJS26:CJS135 CTO26:CTO135 DDK26:DDK135 DNG26:DNG135 DXC26:DXC135 EGY26:EGY135 EQU26:EQU135 FAQ26:FAQ135 FKM26:FKM135 FUI26:FUI135 GEE26:GEE135 GOA26:GOA135 GXW26:GXW135 HHS26:HHS135 HRO26:HRO135 IBK26:IBK135 ILG26:ILG135 IVC26:IVC135 JEY26:JEY135 JOU26:JOU135 JYQ26:JYQ135 KIM26:KIM135 KSI26:KSI135 LCE26:LCE135 LMA26:LMA135 LVW26:LVW135 MFS26:MFS135 MPO26:MPO135 MZK26:MZK135 NJG26:NJG135 NTC26:NTC135 OCY26:OCY135 OMU26:OMU135 OWQ26:OWQ135 PGM26:PGM135 PQI26:PQI135 QAE26:QAE135 QKA26:QKA135 QTW26:QTW135 RDS26:RDS135 RNO26:RNO135 RXK26:RXK135 SHG26:SHG135 SRC26:SRC135 TAY26:TAY135 TKU26:TKU135 TUQ26:TUQ135 UEM26:UEM135 UOI26:UOI135 UYE26:UYE135 VIA26:VIA135 VRW26:VRW135 WBS26:WBS135 WLO26:WLO135 WVK26:WVK135 C65562:C65671 IY65562:IY65671 SU65562:SU65671 ACQ65562:ACQ65671 AMM65562:AMM65671 AWI65562:AWI65671 BGE65562:BGE65671 BQA65562:BQA65671 BZW65562:BZW65671 CJS65562:CJS65671 CTO65562:CTO65671 DDK65562:DDK65671 DNG65562:DNG65671 DXC65562:DXC65671 EGY65562:EGY65671 EQU65562:EQU65671 FAQ65562:FAQ65671 FKM65562:FKM65671 FUI65562:FUI65671 GEE65562:GEE65671 GOA65562:GOA65671 GXW65562:GXW65671 HHS65562:HHS65671 HRO65562:HRO65671 IBK65562:IBK65671 ILG65562:ILG65671 IVC65562:IVC65671 JEY65562:JEY65671 JOU65562:JOU65671 JYQ65562:JYQ65671 KIM65562:KIM65671 KSI65562:KSI65671 LCE65562:LCE65671 LMA65562:LMA65671 LVW65562:LVW65671 MFS65562:MFS65671 MPO65562:MPO65671 MZK65562:MZK65671 NJG65562:NJG65671 NTC65562:NTC65671 OCY65562:OCY65671 OMU65562:OMU65671 OWQ65562:OWQ65671 PGM65562:PGM65671 PQI65562:PQI65671 QAE65562:QAE65671 QKA65562:QKA65671 QTW65562:QTW65671 RDS65562:RDS65671 RNO65562:RNO65671 RXK65562:RXK65671 SHG65562:SHG65671 SRC65562:SRC65671 TAY65562:TAY65671 TKU65562:TKU65671 TUQ65562:TUQ65671 UEM65562:UEM65671 UOI65562:UOI65671 UYE65562:UYE65671 VIA65562:VIA65671 VRW65562:VRW65671 WBS65562:WBS65671 WLO65562:WLO65671 WVK65562:WVK65671 C131098:C131207 IY131098:IY131207 SU131098:SU131207 ACQ131098:ACQ131207 AMM131098:AMM131207 AWI131098:AWI131207 BGE131098:BGE131207 BQA131098:BQA131207 BZW131098:BZW131207 CJS131098:CJS131207 CTO131098:CTO131207 DDK131098:DDK131207 DNG131098:DNG131207 DXC131098:DXC131207 EGY131098:EGY131207 EQU131098:EQU131207 FAQ131098:FAQ131207 FKM131098:FKM131207 FUI131098:FUI131207 GEE131098:GEE131207 GOA131098:GOA131207 GXW131098:GXW131207 HHS131098:HHS131207 HRO131098:HRO131207 IBK131098:IBK131207 ILG131098:ILG131207 IVC131098:IVC131207 JEY131098:JEY131207 JOU131098:JOU131207 JYQ131098:JYQ131207 KIM131098:KIM131207 KSI131098:KSI131207 LCE131098:LCE131207 LMA131098:LMA131207 LVW131098:LVW131207 MFS131098:MFS131207 MPO131098:MPO131207 MZK131098:MZK131207 NJG131098:NJG131207 NTC131098:NTC131207 OCY131098:OCY131207 OMU131098:OMU131207 OWQ131098:OWQ131207 PGM131098:PGM131207 PQI131098:PQI131207 QAE131098:QAE131207 QKA131098:QKA131207 QTW131098:QTW131207 RDS131098:RDS131207 RNO131098:RNO131207 RXK131098:RXK131207 SHG131098:SHG131207 SRC131098:SRC131207 TAY131098:TAY131207 TKU131098:TKU131207 TUQ131098:TUQ131207 UEM131098:UEM131207 UOI131098:UOI131207 UYE131098:UYE131207 VIA131098:VIA131207 VRW131098:VRW131207 WBS131098:WBS131207 WLO131098:WLO131207 WVK131098:WVK131207 C196634:C196743 IY196634:IY196743 SU196634:SU196743 ACQ196634:ACQ196743 AMM196634:AMM196743 AWI196634:AWI196743 BGE196634:BGE196743 BQA196634:BQA196743 BZW196634:BZW196743 CJS196634:CJS196743 CTO196634:CTO196743 DDK196634:DDK196743 DNG196634:DNG196743 DXC196634:DXC196743 EGY196634:EGY196743 EQU196634:EQU196743 FAQ196634:FAQ196743 FKM196634:FKM196743 FUI196634:FUI196743 GEE196634:GEE196743 GOA196634:GOA196743 GXW196634:GXW196743 HHS196634:HHS196743 HRO196634:HRO196743 IBK196634:IBK196743 ILG196634:ILG196743 IVC196634:IVC196743 JEY196634:JEY196743 JOU196634:JOU196743 JYQ196634:JYQ196743 KIM196634:KIM196743 KSI196634:KSI196743 LCE196634:LCE196743 LMA196634:LMA196743 LVW196634:LVW196743 MFS196634:MFS196743 MPO196634:MPO196743 MZK196634:MZK196743 NJG196634:NJG196743 NTC196634:NTC196743 OCY196634:OCY196743 OMU196634:OMU196743 OWQ196634:OWQ196743 PGM196634:PGM196743 PQI196634:PQI196743 QAE196634:QAE196743 QKA196634:QKA196743 QTW196634:QTW196743 RDS196634:RDS196743 RNO196634:RNO196743 RXK196634:RXK196743 SHG196634:SHG196743 SRC196634:SRC196743 TAY196634:TAY196743 TKU196634:TKU196743 TUQ196634:TUQ196743 UEM196634:UEM196743 UOI196634:UOI196743 UYE196634:UYE196743 VIA196634:VIA196743 VRW196634:VRW196743 WBS196634:WBS196743 WLO196634:WLO196743 WVK196634:WVK196743 C262170:C262279 IY262170:IY262279 SU262170:SU262279 ACQ262170:ACQ262279 AMM262170:AMM262279 AWI262170:AWI262279 BGE262170:BGE262279 BQA262170:BQA262279 BZW262170:BZW262279 CJS262170:CJS262279 CTO262170:CTO262279 DDK262170:DDK262279 DNG262170:DNG262279 DXC262170:DXC262279 EGY262170:EGY262279 EQU262170:EQU262279 FAQ262170:FAQ262279 FKM262170:FKM262279 FUI262170:FUI262279 GEE262170:GEE262279 GOA262170:GOA262279 GXW262170:GXW262279 HHS262170:HHS262279 HRO262170:HRO262279 IBK262170:IBK262279 ILG262170:ILG262279 IVC262170:IVC262279 JEY262170:JEY262279 JOU262170:JOU262279 JYQ262170:JYQ262279 KIM262170:KIM262279 KSI262170:KSI262279 LCE262170:LCE262279 LMA262170:LMA262279 LVW262170:LVW262279 MFS262170:MFS262279 MPO262170:MPO262279 MZK262170:MZK262279 NJG262170:NJG262279 NTC262170:NTC262279 OCY262170:OCY262279 OMU262170:OMU262279 OWQ262170:OWQ262279 PGM262170:PGM262279 PQI262170:PQI262279 QAE262170:QAE262279 QKA262170:QKA262279 QTW262170:QTW262279 RDS262170:RDS262279 RNO262170:RNO262279 RXK262170:RXK262279 SHG262170:SHG262279 SRC262170:SRC262279 TAY262170:TAY262279 TKU262170:TKU262279 TUQ262170:TUQ262279 UEM262170:UEM262279 UOI262170:UOI262279 UYE262170:UYE262279 VIA262170:VIA262279 VRW262170:VRW262279 WBS262170:WBS262279 WLO262170:WLO262279 WVK262170:WVK262279 C327706:C327815 IY327706:IY327815 SU327706:SU327815 ACQ327706:ACQ327815 AMM327706:AMM327815 AWI327706:AWI327815 BGE327706:BGE327815 BQA327706:BQA327815 BZW327706:BZW327815 CJS327706:CJS327815 CTO327706:CTO327815 DDK327706:DDK327815 DNG327706:DNG327815 DXC327706:DXC327815 EGY327706:EGY327815 EQU327706:EQU327815 FAQ327706:FAQ327815 FKM327706:FKM327815 FUI327706:FUI327815 GEE327706:GEE327815 GOA327706:GOA327815 GXW327706:GXW327815 HHS327706:HHS327815 HRO327706:HRO327815 IBK327706:IBK327815 ILG327706:ILG327815 IVC327706:IVC327815 JEY327706:JEY327815 JOU327706:JOU327815 JYQ327706:JYQ327815 KIM327706:KIM327815 KSI327706:KSI327815 LCE327706:LCE327815 LMA327706:LMA327815 LVW327706:LVW327815 MFS327706:MFS327815 MPO327706:MPO327815 MZK327706:MZK327815 NJG327706:NJG327815 NTC327706:NTC327815 OCY327706:OCY327815 OMU327706:OMU327815 OWQ327706:OWQ327815 PGM327706:PGM327815 PQI327706:PQI327815 QAE327706:QAE327815 QKA327706:QKA327815 QTW327706:QTW327815 RDS327706:RDS327815 RNO327706:RNO327815 RXK327706:RXK327815 SHG327706:SHG327815 SRC327706:SRC327815 TAY327706:TAY327815 TKU327706:TKU327815 TUQ327706:TUQ327815 UEM327706:UEM327815 UOI327706:UOI327815 UYE327706:UYE327815 VIA327706:VIA327815 VRW327706:VRW327815 WBS327706:WBS327815 WLO327706:WLO327815 WVK327706:WVK327815 C393242:C393351 IY393242:IY393351 SU393242:SU393351 ACQ393242:ACQ393351 AMM393242:AMM393351 AWI393242:AWI393351 BGE393242:BGE393351 BQA393242:BQA393351 BZW393242:BZW393351 CJS393242:CJS393351 CTO393242:CTO393351 DDK393242:DDK393351 DNG393242:DNG393351 DXC393242:DXC393351 EGY393242:EGY393351 EQU393242:EQU393351 FAQ393242:FAQ393351 FKM393242:FKM393351 FUI393242:FUI393351 GEE393242:GEE393351 GOA393242:GOA393351 GXW393242:GXW393351 HHS393242:HHS393351 HRO393242:HRO393351 IBK393242:IBK393351 ILG393242:ILG393351 IVC393242:IVC393351 JEY393242:JEY393351 JOU393242:JOU393351 JYQ393242:JYQ393351 KIM393242:KIM393351 KSI393242:KSI393351 LCE393242:LCE393351 LMA393242:LMA393351 LVW393242:LVW393351 MFS393242:MFS393351 MPO393242:MPO393351 MZK393242:MZK393351 NJG393242:NJG393351 NTC393242:NTC393351 OCY393242:OCY393351 OMU393242:OMU393351 OWQ393242:OWQ393351 PGM393242:PGM393351 PQI393242:PQI393351 QAE393242:QAE393351 QKA393242:QKA393351 QTW393242:QTW393351 RDS393242:RDS393351 RNO393242:RNO393351 RXK393242:RXK393351 SHG393242:SHG393351 SRC393242:SRC393351 TAY393242:TAY393351 TKU393242:TKU393351 TUQ393242:TUQ393351 UEM393242:UEM393351 UOI393242:UOI393351 UYE393242:UYE393351 VIA393242:VIA393351 VRW393242:VRW393351 WBS393242:WBS393351 WLO393242:WLO393351 WVK393242:WVK393351 C458778:C458887 IY458778:IY458887 SU458778:SU458887 ACQ458778:ACQ458887 AMM458778:AMM458887 AWI458778:AWI458887 BGE458778:BGE458887 BQA458778:BQA458887 BZW458778:BZW458887 CJS458778:CJS458887 CTO458778:CTO458887 DDK458778:DDK458887 DNG458778:DNG458887 DXC458778:DXC458887 EGY458778:EGY458887 EQU458778:EQU458887 FAQ458778:FAQ458887 FKM458778:FKM458887 FUI458778:FUI458887 GEE458778:GEE458887 GOA458778:GOA458887 GXW458778:GXW458887 HHS458778:HHS458887 HRO458778:HRO458887 IBK458778:IBK458887 ILG458778:ILG458887 IVC458778:IVC458887 JEY458778:JEY458887 JOU458778:JOU458887 JYQ458778:JYQ458887 KIM458778:KIM458887 KSI458778:KSI458887 LCE458778:LCE458887 LMA458778:LMA458887 LVW458778:LVW458887 MFS458778:MFS458887 MPO458778:MPO458887 MZK458778:MZK458887 NJG458778:NJG458887 NTC458778:NTC458887 OCY458778:OCY458887 OMU458778:OMU458887 OWQ458778:OWQ458887 PGM458778:PGM458887 PQI458778:PQI458887 QAE458778:QAE458887 QKA458778:QKA458887 QTW458778:QTW458887 RDS458778:RDS458887 RNO458778:RNO458887 RXK458778:RXK458887 SHG458778:SHG458887 SRC458778:SRC458887 TAY458778:TAY458887 TKU458778:TKU458887 TUQ458778:TUQ458887 UEM458778:UEM458887 UOI458778:UOI458887 UYE458778:UYE458887 VIA458778:VIA458887 VRW458778:VRW458887 WBS458778:WBS458887 WLO458778:WLO458887 WVK458778:WVK458887 C524314:C524423 IY524314:IY524423 SU524314:SU524423 ACQ524314:ACQ524423 AMM524314:AMM524423 AWI524314:AWI524423 BGE524314:BGE524423 BQA524314:BQA524423 BZW524314:BZW524423 CJS524314:CJS524423 CTO524314:CTO524423 DDK524314:DDK524423 DNG524314:DNG524423 DXC524314:DXC524423 EGY524314:EGY524423 EQU524314:EQU524423 FAQ524314:FAQ524423 FKM524314:FKM524423 FUI524314:FUI524423 GEE524314:GEE524423 GOA524314:GOA524423 GXW524314:GXW524423 HHS524314:HHS524423 HRO524314:HRO524423 IBK524314:IBK524423 ILG524314:ILG524423 IVC524314:IVC524423 JEY524314:JEY524423 JOU524314:JOU524423 JYQ524314:JYQ524423 KIM524314:KIM524423 KSI524314:KSI524423 LCE524314:LCE524423 LMA524314:LMA524423 LVW524314:LVW524423 MFS524314:MFS524423 MPO524314:MPO524423 MZK524314:MZK524423 NJG524314:NJG524423 NTC524314:NTC524423 OCY524314:OCY524423 OMU524314:OMU524423 OWQ524314:OWQ524423 PGM524314:PGM524423 PQI524314:PQI524423 QAE524314:QAE524423 QKA524314:QKA524423 QTW524314:QTW524423 RDS524314:RDS524423 RNO524314:RNO524423 RXK524314:RXK524423 SHG524314:SHG524423 SRC524314:SRC524423 TAY524314:TAY524423 TKU524314:TKU524423 TUQ524314:TUQ524423 UEM524314:UEM524423 UOI524314:UOI524423 UYE524314:UYE524423 VIA524314:VIA524423 VRW524314:VRW524423 WBS524314:WBS524423 WLO524314:WLO524423 WVK524314:WVK524423 C589850:C589959 IY589850:IY589959 SU589850:SU589959 ACQ589850:ACQ589959 AMM589850:AMM589959 AWI589850:AWI589959 BGE589850:BGE589959 BQA589850:BQA589959 BZW589850:BZW589959 CJS589850:CJS589959 CTO589850:CTO589959 DDK589850:DDK589959 DNG589850:DNG589959 DXC589850:DXC589959 EGY589850:EGY589959 EQU589850:EQU589959 FAQ589850:FAQ589959 FKM589850:FKM589959 FUI589850:FUI589959 GEE589850:GEE589959 GOA589850:GOA589959 GXW589850:GXW589959 HHS589850:HHS589959 HRO589850:HRO589959 IBK589850:IBK589959 ILG589850:ILG589959 IVC589850:IVC589959 JEY589850:JEY589959 JOU589850:JOU589959 JYQ589850:JYQ589959 KIM589850:KIM589959 KSI589850:KSI589959 LCE589850:LCE589959 LMA589850:LMA589959 LVW589850:LVW589959 MFS589850:MFS589959 MPO589850:MPO589959 MZK589850:MZK589959 NJG589850:NJG589959 NTC589850:NTC589959 OCY589850:OCY589959 OMU589850:OMU589959 OWQ589850:OWQ589959 PGM589850:PGM589959 PQI589850:PQI589959 QAE589850:QAE589959 QKA589850:QKA589959 QTW589850:QTW589959 RDS589850:RDS589959 RNO589850:RNO589959 RXK589850:RXK589959 SHG589850:SHG589959 SRC589850:SRC589959 TAY589850:TAY589959 TKU589850:TKU589959 TUQ589850:TUQ589959 UEM589850:UEM589959 UOI589850:UOI589959 UYE589850:UYE589959 VIA589850:VIA589959 VRW589850:VRW589959 WBS589850:WBS589959 WLO589850:WLO589959 WVK589850:WVK589959 C655386:C655495 IY655386:IY655495 SU655386:SU655495 ACQ655386:ACQ655495 AMM655386:AMM655495 AWI655386:AWI655495 BGE655386:BGE655495 BQA655386:BQA655495 BZW655386:BZW655495 CJS655386:CJS655495 CTO655386:CTO655495 DDK655386:DDK655495 DNG655386:DNG655495 DXC655386:DXC655495 EGY655386:EGY655495 EQU655386:EQU655495 FAQ655386:FAQ655495 FKM655386:FKM655495 FUI655386:FUI655495 GEE655386:GEE655495 GOA655386:GOA655495 GXW655386:GXW655495 HHS655386:HHS655495 HRO655386:HRO655495 IBK655386:IBK655495 ILG655386:ILG655495 IVC655386:IVC655495 JEY655386:JEY655495 JOU655386:JOU655495 JYQ655386:JYQ655495 KIM655386:KIM655495 KSI655386:KSI655495 LCE655386:LCE655495 LMA655386:LMA655495 LVW655386:LVW655495 MFS655386:MFS655495 MPO655386:MPO655495 MZK655386:MZK655495 NJG655386:NJG655495 NTC655386:NTC655495 OCY655386:OCY655495 OMU655386:OMU655495 OWQ655386:OWQ655495 PGM655386:PGM655495 PQI655386:PQI655495 QAE655386:QAE655495 QKA655386:QKA655495 QTW655386:QTW655495 RDS655386:RDS655495 RNO655386:RNO655495 RXK655386:RXK655495 SHG655386:SHG655495 SRC655386:SRC655495 TAY655386:TAY655495 TKU655386:TKU655495 TUQ655386:TUQ655495 UEM655386:UEM655495 UOI655386:UOI655495 UYE655386:UYE655495 VIA655386:VIA655495 VRW655386:VRW655495 WBS655386:WBS655495 WLO655386:WLO655495 WVK655386:WVK655495 C720922:C721031 IY720922:IY721031 SU720922:SU721031 ACQ720922:ACQ721031 AMM720922:AMM721031 AWI720922:AWI721031 BGE720922:BGE721031 BQA720922:BQA721031 BZW720922:BZW721031 CJS720922:CJS721031 CTO720922:CTO721031 DDK720922:DDK721031 DNG720922:DNG721031 DXC720922:DXC721031 EGY720922:EGY721031 EQU720922:EQU721031 FAQ720922:FAQ721031 FKM720922:FKM721031 FUI720922:FUI721031 GEE720922:GEE721031 GOA720922:GOA721031 GXW720922:GXW721031 HHS720922:HHS721031 HRO720922:HRO721031 IBK720922:IBK721031 ILG720922:ILG721031 IVC720922:IVC721031 JEY720922:JEY721031 JOU720922:JOU721031 JYQ720922:JYQ721031 KIM720922:KIM721031 KSI720922:KSI721031 LCE720922:LCE721031 LMA720922:LMA721031 LVW720922:LVW721031 MFS720922:MFS721031 MPO720922:MPO721031 MZK720922:MZK721031 NJG720922:NJG721031 NTC720922:NTC721031 OCY720922:OCY721031 OMU720922:OMU721031 OWQ720922:OWQ721031 PGM720922:PGM721031 PQI720922:PQI721031 QAE720922:QAE721031 QKA720922:QKA721031 QTW720922:QTW721031 RDS720922:RDS721031 RNO720922:RNO721031 RXK720922:RXK721031 SHG720922:SHG721031 SRC720922:SRC721031 TAY720922:TAY721031 TKU720922:TKU721031 TUQ720922:TUQ721031 UEM720922:UEM721031 UOI720922:UOI721031 UYE720922:UYE721031 VIA720922:VIA721031 VRW720922:VRW721031 WBS720922:WBS721031 WLO720922:WLO721031 WVK720922:WVK721031 C786458:C786567 IY786458:IY786567 SU786458:SU786567 ACQ786458:ACQ786567 AMM786458:AMM786567 AWI786458:AWI786567 BGE786458:BGE786567 BQA786458:BQA786567 BZW786458:BZW786567 CJS786458:CJS786567 CTO786458:CTO786567 DDK786458:DDK786567 DNG786458:DNG786567 DXC786458:DXC786567 EGY786458:EGY786567 EQU786458:EQU786567 FAQ786458:FAQ786567 FKM786458:FKM786567 FUI786458:FUI786567 GEE786458:GEE786567 GOA786458:GOA786567 GXW786458:GXW786567 HHS786458:HHS786567 HRO786458:HRO786567 IBK786458:IBK786567 ILG786458:ILG786567 IVC786458:IVC786567 JEY786458:JEY786567 JOU786458:JOU786567 JYQ786458:JYQ786567 KIM786458:KIM786567 KSI786458:KSI786567 LCE786458:LCE786567 LMA786458:LMA786567 LVW786458:LVW786567 MFS786458:MFS786567 MPO786458:MPO786567 MZK786458:MZK786567 NJG786458:NJG786567 NTC786458:NTC786567 OCY786458:OCY786567 OMU786458:OMU786567 OWQ786458:OWQ786567 PGM786458:PGM786567 PQI786458:PQI786567 QAE786458:QAE786567 QKA786458:QKA786567 QTW786458:QTW786567 RDS786458:RDS786567 RNO786458:RNO786567 RXK786458:RXK786567 SHG786458:SHG786567 SRC786458:SRC786567 TAY786458:TAY786567 TKU786458:TKU786567 TUQ786458:TUQ786567 UEM786458:UEM786567 UOI786458:UOI786567 UYE786458:UYE786567 VIA786458:VIA786567 VRW786458:VRW786567 WBS786458:WBS786567 WLO786458:WLO786567 WVK786458:WVK786567 C851994:C852103 IY851994:IY852103 SU851994:SU852103 ACQ851994:ACQ852103 AMM851994:AMM852103 AWI851994:AWI852103 BGE851994:BGE852103 BQA851994:BQA852103 BZW851994:BZW852103 CJS851994:CJS852103 CTO851994:CTO852103 DDK851994:DDK852103 DNG851994:DNG852103 DXC851994:DXC852103 EGY851994:EGY852103 EQU851994:EQU852103 FAQ851994:FAQ852103 FKM851994:FKM852103 FUI851994:FUI852103 GEE851994:GEE852103 GOA851994:GOA852103 GXW851994:GXW852103 HHS851994:HHS852103 HRO851994:HRO852103 IBK851994:IBK852103 ILG851994:ILG852103 IVC851994:IVC852103 JEY851994:JEY852103 JOU851994:JOU852103 JYQ851994:JYQ852103 KIM851994:KIM852103 KSI851994:KSI852103 LCE851994:LCE852103 LMA851994:LMA852103 LVW851994:LVW852103 MFS851994:MFS852103 MPO851994:MPO852103 MZK851994:MZK852103 NJG851994:NJG852103 NTC851994:NTC852103 OCY851994:OCY852103 OMU851994:OMU852103 OWQ851994:OWQ852103 PGM851994:PGM852103 PQI851994:PQI852103 QAE851994:QAE852103 QKA851994:QKA852103 QTW851994:QTW852103 RDS851994:RDS852103 RNO851994:RNO852103 RXK851994:RXK852103 SHG851994:SHG852103 SRC851994:SRC852103 TAY851994:TAY852103 TKU851994:TKU852103 TUQ851994:TUQ852103 UEM851994:UEM852103 UOI851994:UOI852103 UYE851994:UYE852103 VIA851994:VIA852103 VRW851994:VRW852103 WBS851994:WBS852103 WLO851994:WLO852103 WVK851994:WVK852103 C917530:C917639 IY917530:IY917639 SU917530:SU917639 ACQ917530:ACQ917639 AMM917530:AMM917639 AWI917530:AWI917639 BGE917530:BGE917639 BQA917530:BQA917639 BZW917530:BZW917639 CJS917530:CJS917639 CTO917530:CTO917639 DDK917530:DDK917639 DNG917530:DNG917639 DXC917530:DXC917639 EGY917530:EGY917639 EQU917530:EQU917639 FAQ917530:FAQ917639 FKM917530:FKM917639 FUI917530:FUI917639 GEE917530:GEE917639 GOA917530:GOA917639 GXW917530:GXW917639 HHS917530:HHS917639 HRO917530:HRO917639 IBK917530:IBK917639 ILG917530:ILG917639 IVC917530:IVC917639 JEY917530:JEY917639 JOU917530:JOU917639 JYQ917530:JYQ917639 KIM917530:KIM917639 KSI917530:KSI917639 LCE917530:LCE917639 LMA917530:LMA917639 LVW917530:LVW917639 MFS917530:MFS917639 MPO917530:MPO917639 MZK917530:MZK917639 NJG917530:NJG917639 NTC917530:NTC917639 OCY917530:OCY917639 OMU917530:OMU917639 OWQ917530:OWQ917639 PGM917530:PGM917639 PQI917530:PQI917639 QAE917530:QAE917639 QKA917530:QKA917639 QTW917530:QTW917639 RDS917530:RDS917639 RNO917530:RNO917639 RXK917530:RXK917639 SHG917530:SHG917639 SRC917530:SRC917639 TAY917530:TAY917639 TKU917530:TKU917639 TUQ917530:TUQ917639 UEM917530:UEM917639 UOI917530:UOI917639 UYE917530:UYE917639 VIA917530:VIA917639 VRW917530:VRW917639 WBS917530:WBS917639 WLO917530:WLO917639 WVK917530:WVK917639 C983066:C983175 IY983066:IY983175 SU983066:SU983175 ACQ983066:ACQ983175 AMM983066:AMM983175 AWI983066:AWI983175 BGE983066:BGE983175 BQA983066:BQA983175 BZW983066:BZW983175 CJS983066:CJS983175 CTO983066:CTO983175 DDK983066:DDK983175 DNG983066:DNG983175 DXC983066:DXC983175 EGY983066:EGY983175 EQU983066:EQU983175 FAQ983066:FAQ983175 FKM983066:FKM983175 FUI983066:FUI983175 GEE983066:GEE983175 GOA983066:GOA983175 GXW983066:GXW983175 HHS983066:HHS983175 HRO983066:HRO983175 IBK983066:IBK983175 ILG983066:ILG983175 IVC983066:IVC983175 JEY983066:JEY983175 JOU983066:JOU983175 JYQ983066:JYQ983175 KIM983066:KIM983175 KSI983066:KSI983175 LCE983066:LCE983175 LMA983066:LMA983175 LVW983066:LVW983175 MFS983066:MFS983175 MPO983066:MPO983175 MZK983066:MZK983175 NJG983066:NJG983175 NTC983066:NTC983175 OCY983066:OCY983175 OMU983066:OMU983175 OWQ983066:OWQ983175 PGM983066:PGM983175 PQI983066:PQI983175 QAE983066:QAE983175 QKA983066:QKA983175 QTW983066:QTW983175 RDS983066:RDS983175 RNO983066:RNO983175 RXK983066:RXK983175 SHG983066:SHG983175 SRC983066:SRC983175 TAY983066:TAY983175 TKU983066:TKU983175 TUQ983066:TUQ983175 UEM983066:UEM983175 UOI983066:UOI983175 UYE983066:UYE983175 VIA983066:VIA983175 VRW983066:VRW983175 WBS983066:WBS983175 WLO983066:WLO983175 WVK983066:WVK983175 WVK983040:WVK983064 C65536:C65560 IY65536:IY65560 SU65536:SU65560 ACQ65536:ACQ65560 AMM65536:AMM65560 AWI65536:AWI65560 BGE65536:BGE65560 BQA65536:BQA65560 BZW65536:BZW65560 CJS65536:CJS65560 CTO65536:CTO65560 DDK65536:DDK65560 DNG65536:DNG65560 DXC65536:DXC65560 EGY65536:EGY65560 EQU65536:EQU65560 FAQ65536:FAQ65560 FKM65536:FKM65560 FUI65536:FUI65560 GEE65536:GEE65560 GOA65536:GOA65560 GXW65536:GXW65560 HHS65536:HHS65560 HRO65536:HRO65560 IBK65536:IBK65560 ILG65536:ILG65560 IVC65536:IVC65560 JEY65536:JEY65560 JOU65536:JOU65560 JYQ65536:JYQ65560 KIM65536:KIM65560 KSI65536:KSI65560 LCE65536:LCE65560 LMA65536:LMA65560 LVW65536:LVW65560 MFS65536:MFS65560 MPO65536:MPO65560 MZK65536:MZK65560 NJG65536:NJG65560 NTC65536:NTC65560 OCY65536:OCY65560 OMU65536:OMU65560 OWQ65536:OWQ65560 PGM65536:PGM65560 PQI65536:PQI65560 QAE65536:QAE65560 QKA65536:QKA65560 QTW65536:QTW65560 RDS65536:RDS65560 RNO65536:RNO65560 RXK65536:RXK65560 SHG65536:SHG65560 SRC65536:SRC65560 TAY65536:TAY65560 TKU65536:TKU65560 TUQ65536:TUQ65560 UEM65536:UEM65560 UOI65536:UOI65560 UYE65536:UYE65560 VIA65536:VIA65560 VRW65536:VRW65560 WBS65536:WBS65560 WLO65536:WLO65560 WVK65536:WVK65560 C131072:C131096 IY131072:IY131096 SU131072:SU131096 ACQ131072:ACQ131096 AMM131072:AMM131096 AWI131072:AWI131096 BGE131072:BGE131096 BQA131072:BQA131096 BZW131072:BZW131096 CJS131072:CJS131096 CTO131072:CTO131096 DDK131072:DDK131096 DNG131072:DNG131096 DXC131072:DXC131096 EGY131072:EGY131096 EQU131072:EQU131096 FAQ131072:FAQ131096 FKM131072:FKM131096 FUI131072:FUI131096 GEE131072:GEE131096 GOA131072:GOA131096 GXW131072:GXW131096 HHS131072:HHS131096 HRO131072:HRO131096 IBK131072:IBK131096 ILG131072:ILG131096 IVC131072:IVC131096 JEY131072:JEY131096 JOU131072:JOU131096 JYQ131072:JYQ131096 KIM131072:KIM131096 KSI131072:KSI131096 LCE131072:LCE131096 LMA131072:LMA131096 LVW131072:LVW131096 MFS131072:MFS131096 MPO131072:MPO131096 MZK131072:MZK131096 NJG131072:NJG131096 NTC131072:NTC131096 OCY131072:OCY131096 OMU131072:OMU131096 OWQ131072:OWQ131096 PGM131072:PGM131096 PQI131072:PQI131096 QAE131072:QAE131096 QKA131072:QKA131096 QTW131072:QTW131096 RDS131072:RDS131096 RNO131072:RNO131096 RXK131072:RXK131096 SHG131072:SHG131096 SRC131072:SRC131096 TAY131072:TAY131096 TKU131072:TKU131096 TUQ131072:TUQ131096 UEM131072:UEM131096 UOI131072:UOI131096 UYE131072:UYE131096 VIA131072:VIA131096 VRW131072:VRW131096 WBS131072:WBS131096 WLO131072:WLO131096 WVK131072:WVK131096 C196608:C196632 IY196608:IY196632 SU196608:SU196632 ACQ196608:ACQ196632 AMM196608:AMM196632 AWI196608:AWI196632 BGE196608:BGE196632 BQA196608:BQA196632 BZW196608:BZW196632 CJS196608:CJS196632 CTO196608:CTO196632 DDK196608:DDK196632 DNG196608:DNG196632 DXC196608:DXC196632 EGY196608:EGY196632 EQU196608:EQU196632 FAQ196608:FAQ196632 FKM196608:FKM196632 FUI196608:FUI196632 GEE196608:GEE196632 GOA196608:GOA196632 GXW196608:GXW196632 HHS196608:HHS196632 HRO196608:HRO196632 IBK196608:IBK196632 ILG196608:ILG196632 IVC196608:IVC196632 JEY196608:JEY196632 JOU196608:JOU196632 JYQ196608:JYQ196632 KIM196608:KIM196632 KSI196608:KSI196632 LCE196608:LCE196632 LMA196608:LMA196632 LVW196608:LVW196632 MFS196608:MFS196632 MPO196608:MPO196632 MZK196608:MZK196632 NJG196608:NJG196632 NTC196608:NTC196632 OCY196608:OCY196632 OMU196608:OMU196632 OWQ196608:OWQ196632 PGM196608:PGM196632 PQI196608:PQI196632 QAE196608:QAE196632 QKA196608:QKA196632 QTW196608:QTW196632 RDS196608:RDS196632 RNO196608:RNO196632 RXK196608:RXK196632 SHG196608:SHG196632 SRC196608:SRC196632 TAY196608:TAY196632 TKU196608:TKU196632 TUQ196608:TUQ196632 UEM196608:UEM196632 UOI196608:UOI196632 UYE196608:UYE196632 VIA196608:VIA196632 VRW196608:VRW196632 WBS196608:WBS196632 WLO196608:WLO196632 WVK196608:WVK196632 C262144:C262168 IY262144:IY262168 SU262144:SU262168 ACQ262144:ACQ262168 AMM262144:AMM262168 AWI262144:AWI262168 BGE262144:BGE262168 BQA262144:BQA262168 BZW262144:BZW262168 CJS262144:CJS262168 CTO262144:CTO262168 DDK262144:DDK262168 DNG262144:DNG262168 DXC262144:DXC262168 EGY262144:EGY262168 EQU262144:EQU262168 FAQ262144:FAQ262168 FKM262144:FKM262168 FUI262144:FUI262168 GEE262144:GEE262168 GOA262144:GOA262168 GXW262144:GXW262168 HHS262144:HHS262168 HRO262144:HRO262168 IBK262144:IBK262168 ILG262144:ILG262168 IVC262144:IVC262168 JEY262144:JEY262168 JOU262144:JOU262168 JYQ262144:JYQ262168 KIM262144:KIM262168 KSI262144:KSI262168 LCE262144:LCE262168 LMA262144:LMA262168 LVW262144:LVW262168 MFS262144:MFS262168 MPO262144:MPO262168 MZK262144:MZK262168 NJG262144:NJG262168 NTC262144:NTC262168 OCY262144:OCY262168 OMU262144:OMU262168 OWQ262144:OWQ262168 PGM262144:PGM262168 PQI262144:PQI262168 QAE262144:QAE262168 QKA262144:QKA262168 QTW262144:QTW262168 RDS262144:RDS262168 RNO262144:RNO262168 RXK262144:RXK262168 SHG262144:SHG262168 SRC262144:SRC262168 TAY262144:TAY262168 TKU262144:TKU262168 TUQ262144:TUQ262168 UEM262144:UEM262168 UOI262144:UOI262168 UYE262144:UYE262168 VIA262144:VIA262168 VRW262144:VRW262168 WBS262144:WBS262168 WLO262144:WLO262168 WVK262144:WVK262168 C327680:C327704 IY327680:IY327704 SU327680:SU327704 ACQ327680:ACQ327704 AMM327680:AMM327704 AWI327680:AWI327704 BGE327680:BGE327704 BQA327680:BQA327704 BZW327680:BZW327704 CJS327680:CJS327704 CTO327680:CTO327704 DDK327680:DDK327704 DNG327680:DNG327704 DXC327680:DXC327704 EGY327680:EGY327704 EQU327680:EQU327704 FAQ327680:FAQ327704 FKM327680:FKM327704 FUI327680:FUI327704 GEE327680:GEE327704 GOA327680:GOA327704 GXW327680:GXW327704 HHS327680:HHS327704 HRO327680:HRO327704 IBK327680:IBK327704 ILG327680:ILG327704 IVC327680:IVC327704 JEY327680:JEY327704 JOU327680:JOU327704 JYQ327680:JYQ327704 KIM327680:KIM327704 KSI327680:KSI327704 LCE327680:LCE327704 LMA327680:LMA327704 LVW327680:LVW327704 MFS327680:MFS327704 MPO327680:MPO327704 MZK327680:MZK327704 NJG327680:NJG327704 NTC327680:NTC327704 OCY327680:OCY327704 OMU327680:OMU327704 OWQ327680:OWQ327704 PGM327680:PGM327704 PQI327680:PQI327704 QAE327680:QAE327704 QKA327680:QKA327704 QTW327680:QTW327704 RDS327680:RDS327704 RNO327680:RNO327704 RXK327680:RXK327704 SHG327680:SHG327704 SRC327680:SRC327704 TAY327680:TAY327704 TKU327680:TKU327704 TUQ327680:TUQ327704 UEM327680:UEM327704 UOI327680:UOI327704 UYE327680:UYE327704 VIA327680:VIA327704 VRW327680:VRW327704 WBS327680:WBS327704 WLO327680:WLO327704 WVK327680:WVK327704 C393216:C393240 IY393216:IY393240 SU393216:SU393240 ACQ393216:ACQ393240 AMM393216:AMM393240 AWI393216:AWI393240 BGE393216:BGE393240 BQA393216:BQA393240 BZW393216:BZW393240 CJS393216:CJS393240 CTO393216:CTO393240 DDK393216:DDK393240 DNG393216:DNG393240 DXC393216:DXC393240 EGY393216:EGY393240 EQU393216:EQU393240 FAQ393216:FAQ393240 FKM393216:FKM393240 FUI393216:FUI393240 GEE393216:GEE393240 GOA393216:GOA393240 GXW393216:GXW393240 HHS393216:HHS393240 HRO393216:HRO393240 IBK393216:IBK393240 ILG393216:ILG393240 IVC393216:IVC393240 JEY393216:JEY393240 JOU393216:JOU393240 JYQ393216:JYQ393240 KIM393216:KIM393240 KSI393216:KSI393240 LCE393216:LCE393240 LMA393216:LMA393240 LVW393216:LVW393240 MFS393216:MFS393240 MPO393216:MPO393240 MZK393216:MZK393240 NJG393216:NJG393240 NTC393216:NTC393240 OCY393216:OCY393240 OMU393216:OMU393240 OWQ393216:OWQ393240 PGM393216:PGM393240 PQI393216:PQI393240 QAE393216:QAE393240 QKA393216:QKA393240 QTW393216:QTW393240 RDS393216:RDS393240 RNO393216:RNO393240 RXK393216:RXK393240 SHG393216:SHG393240 SRC393216:SRC393240 TAY393216:TAY393240 TKU393216:TKU393240 TUQ393216:TUQ393240 UEM393216:UEM393240 UOI393216:UOI393240 UYE393216:UYE393240 VIA393216:VIA393240 VRW393216:VRW393240 WBS393216:WBS393240 WLO393216:WLO393240 WVK393216:WVK393240 C458752:C458776 IY458752:IY458776 SU458752:SU458776 ACQ458752:ACQ458776 AMM458752:AMM458776 AWI458752:AWI458776 BGE458752:BGE458776 BQA458752:BQA458776 BZW458752:BZW458776 CJS458752:CJS458776 CTO458752:CTO458776 DDK458752:DDK458776 DNG458752:DNG458776 DXC458752:DXC458776 EGY458752:EGY458776 EQU458752:EQU458776 FAQ458752:FAQ458776 FKM458752:FKM458776 FUI458752:FUI458776 GEE458752:GEE458776 GOA458752:GOA458776 GXW458752:GXW458776 HHS458752:HHS458776 HRO458752:HRO458776 IBK458752:IBK458776 ILG458752:ILG458776 IVC458752:IVC458776 JEY458752:JEY458776 JOU458752:JOU458776 JYQ458752:JYQ458776 KIM458752:KIM458776 KSI458752:KSI458776 LCE458752:LCE458776 LMA458752:LMA458776 LVW458752:LVW458776 MFS458752:MFS458776 MPO458752:MPO458776 MZK458752:MZK458776 NJG458752:NJG458776 NTC458752:NTC458776 OCY458752:OCY458776 OMU458752:OMU458776 OWQ458752:OWQ458776 PGM458752:PGM458776 PQI458752:PQI458776 QAE458752:QAE458776 QKA458752:QKA458776 QTW458752:QTW458776 RDS458752:RDS458776 RNO458752:RNO458776 RXK458752:RXK458776 SHG458752:SHG458776 SRC458752:SRC458776 TAY458752:TAY458776 TKU458752:TKU458776 TUQ458752:TUQ458776 UEM458752:UEM458776 UOI458752:UOI458776 UYE458752:UYE458776 VIA458752:VIA458776 VRW458752:VRW458776 WBS458752:WBS458776 WLO458752:WLO458776 WVK458752:WVK458776 C524288:C524312 IY524288:IY524312 SU524288:SU524312 ACQ524288:ACQ524312 AMM524288:AMM524312 AWI524288:AWI524312 BGE524288:BGE524312 BQA524288:BQA524312 BZW524288:BZW524312 CJS524288:CJS524312 CTO524288:CTO524312 DDK524288:DDK524312 DNG524288:DNG524312 DXC524288:DXC524312 EGY524288:EGY524312 EQU524288:EQU524312 FAQ524288:FAQ524312 FKM524288:FKM524312 FUI524288:FUI524312 GEE524288:GEE524312 GOA524288:GOA524312 GXW524288:GXW524312 HHS524288:HHS524312 HRO524288:HRO524312 IBK524288:IBK524312 ILG524288:ILG524312 IVC524288:IVC524312 JEY524288:JEY524312 JOU524288:JOU524312 JYQ524288:JYQ524312 KIM524288:KIM524312 KSI524288:KSI524312 LCE524288:LCE524312 LMA524288:LMA524312 LVW524288:LVW524312 MFS524288:MFS524312 MPO524288:MPO524312 MZK524288:MZK524312 NJG524288:NJG524312 NTC524288:NTC524312 OCY524288:OCY524312 OMU524288:OMU524312 OWQ524288:OWQ524312 PGM524288:PGM524312 PQI524288:PQI524312 QAE524288:QAE524312 QKA524288:QKA524312 QTW524288:QTW524312 RDS524288:RDS524312 RNO524288:RNO524312 RXK524288:RXK524312 SHG524288:SHG524312 SRC524288:SRC524312 TAY524288:TAY524312 TKU524288:TKU524312 TUQ524288:TUQ524312 UEM524288:UEM524312 UOI524288:UOI524312 UYE524288:UYE524312 VIA524288:VIA524312 VRW524288:VRW524312 WBS524288:WBS524312 WLO524288:WLO524312 WVK524288:WVK524312 C589824:C589848 IY589824:IY589848 SU589824:SU589848 ACQ589824:ACQ589848 AMM589824:AMM589848 AWI589824:AWI589848 BGE589824:BGE589848 BQA589824:BQA589848 BZW589824:BZW589848 CJS589824:CJS589848 CTO589824:CTO589848 DDK589824:DDK589848 DNG589824:DNG589848 DXC589824:DXC589848 EGY589824:EGY589848 EQU589824:EQU589848 FAQ589824:FAQ589848 FKM589824:FKM589848 FUI589824:FUI589848 GEE589824:GEE589848 GOA589824:GOA589848 GXW589824:GXW589848 HHS589824:HHS589848 HRO589824:HRO589848 IBK589824:IBK589848 ILG589824:ILG589848 IVC589824:IVC589848 JEY589824:JEY589848 JOU589824:JOU589848 JYQ589824:JYQ589848 KIM589824:KIM589848 KSI589824:KSI589848 LCE589824:LCE589848 LMA589824:LMA589848 LVW589824:LVW589848 MFS589824:MFS589848 MPO589824:MPO589848 MZK589824:MZK589848 NJG589824:NJG589848 NTC589824:NTC589848 OCY589824:OCY589848 OMU589824:OMU589848 OWQ589824:OWQ589848 PGM589824:PGM589848 PQI589824:PQI589848 QAE589824:QAE589848 QKA589824:QKA589848 QTW589824:QTW589848 RDS589824:RDS589848 RNO589824:RNO589848 RXK589824:RXK589848 SHG589824:SHG589848 SRC589824:SRC589848 TAY589824:TAY589848 TKU589824:TKU589848 TUQ589824:TUQ589848 UEM589824:UEM589848 UOI589824:UOI589848 UYE589824:UYE589848 VIA589824:VIA589848 VRW589824:VRW589848 WBS589824:WBS589848 WLO589824:WLO589848 WVK589824:WVK589848 C655360:C655384 IY655360:IY655384 SU655360:SU655384 ACQ655360:ACQ655384 AMM655360:AMM655384 AWI655360:AWI655384 BGE655360:BGE655384 BQA655360:BQA655384 BZW655360:BZW655384 CJS655360:CJS655384 CTO655360:CTO655384 DDK655360:DDK655384 DNG655360:DNG655384 DXC655360:DXC655384 EGY655360:EGY655384 EQU655360:EQU655384 FAQ655360:FAQ655384 FKM655360:FKM655384 FUI655360:FUI655384 GEE655360:GEE655384 GOA655360:GOA655384 GXW655360:GXW655384 HHS655360:HHS655384 HRO655360:HRO655384 IBK655360:IBK655384 ILG655360:ILG655384 IVC655360:IVC655384 JEY655360:JEY655384 JOU655360:JOU655384 JYQ655360:JYQ655384 KIM655360:KIM655384 KSI655360:KSI655384 LCE655360:LCE655384 LMA655360:LMA655384 LVW655360:LVW655384 MFS655360:MFS655384 MPO655360:MPO655384 MZK655360:MZK655384 NJG655360:NJG655384 NTC655360:NTC655384 OCY655360:OCY655384 OMU655360:OMU655384 OWQ655360:OWQ655384 PGM655360:PGM655384 PQI655360:PQI655384 QAE655360:QAE655384 QKA655360:QKA655384 QTW655360:QTW655384 RDS655360:RDS655384 RNO655360:RNO655384 RXK655360:RXK655384 SHG655360:SHG655384 SRC655360:SRC655384 TAY655360:TAY655384 TKU655360:TKU655384 TUQ655360:TUQ655384 UEM655360:UEM655384 UOI655360:UOI655384 UYE655360:UYE655384 VIA655360:VIA655384 VRW655360:VRW655384 WBS655360:WBS655384 WLO655360:WLO655384 WVK655360:WVK655384 C720896:C720920 IY720896:IY720920 SU720896:SU720920 ACQ720896:ACQ720920 AMM720896:AMM720920 AWI720896:AWI720920 BGE720896:BGE720920 BQA720896:BQA720920 BZW720896:BZW720920 CJS720896:CJS720920 CTO720896:CTO720920 DDK720896:DDK720920 DNG720896:DNG720920 DXC720896:DXC720920 EGY720896:EGY720920 EQU720896:EQU720920 FAQ720896:FAQ720920 FKM720896:FKM720920 FUI720896:FUI720920 GEE720896:GEE720920 GOA720896:GOA720920 GXW720896:GXW720920 HHS720896:HHS720920 HRO720896:HRO720920 IBK720896:IBK720920 ILG720896:ILG720920 IVC720896:IVC720920 JEY720896:JEY720920 JOU720896:JOU720920 JYQ720896:JYQ720920 KIM720896:KIM720920 KSI720896:KSI720920 LCE720896:LCE720920 LMA720896:LMA720920 LVW720896:LVW720920 MFS720896:MFS720920 MPO720896:MPO720920 MZK720896:MZK720920 NJG720896:NJG720920 NTC720896:NTC720920 OCY720896:OCY720920 OMU720896:OMU720920 OWQ720896:OWQ720920 PGM720896:PGM720920 PQI720896:PQI720920 QAE720896:QAE720920 QKA720896:QKA720920 QTW720896:QTW720920 RDS720896:RDS720920 RNO720896:RNO720920 RXK720896:RXK720920 SHG720896:SHG720920 SRC720896:SRC720920 TAY720896:TAY720920 TKU720896:TKU720920 TUQ720896:TUQ720920 UEM720896:UEM720920 UOI720896:UOI720920 UYE720896:UYE720920 VIA720896:VIA720920 VRW720896:VRW720920 WBS720896:WBS720920 WLO720896:WLO720920 WVK720896:WVK720920 C786432:C786456 IY786432:IY786456 SU786432:SU786456 ACQ786432:ACQ786456 AMM786432:AMM786456 AWI786432:AWI786456 BGE786432:BGE786456 BQA786432:BQA786456 BZW786432:BZW786456 CJS786432:CJS786456 CTO786432:CTO786456 DDK786432:DDK786456 DNG786432:DNG786456 DXC786432:DXC786456 EGY786432:EGY786456 EQU786432:EQU786456 FAQ786432:FAQ786456 FKM786432:FKM786456 FUI786432:FUI786456 GEE786432:GEE786456 GOA786432:GOA786456 GXW786432:GXW786456 HHS786432:HHS786456 HRO786432:HRO786456 IBK786432:IBK786456 ILG786432:ILG786456 IVC786432:IVC786456 JEY786432:JEY786456 JOU786432:JOU786456 JYQ786432:JYQ786456 KIM786432:KIM786456 KSI786432:KSI786456 LCE786432:LCE786456 LMA786432:LMA786456 LVW786432:LVW786456 MFS786432:MFS786456 MPO786432:MPO786456 MZK786432:MZK786456 NJG786432:NJG786456 NTC786432:NTC786456 OCY786432:OCY786456 OMU786432:OMU786456 OWQ786432:OWQ786456 PGM786432:PGM786456 PQI786432:PQI786456 QAE786432:QAE786456 QKA786432:QKA786456 QTW786432:QTW786456 RDS786432:RDS786456 RNO786432:RNO786456 RXK786432:RXK786456 SHG786432:SHG786456 SRC786432:SRC786456 TAY786432:TAY786456 TKU786432:TKU786456 TUQ786432:TUQ786456 UEM786432:UEM786456 UOI786432:UOI786456 UYE786432:UYE786456 VIA786432:VIA786456 VRW786432:VRW786456 WBS786432:WBS786456 WLO786432:WLO786456 WVK786432:WVK786456 C851968:C851992 IY851968:IY851992 SU851968:SU851992 ACQ851968:ACQ851992 AMM851968:AMM851992 AWI851968:AWI851992 BGE851968:BGE851992 BQA851968:BQA851992 BZW851968:BZW851992 CJS851968:CJS851992 CTO851968:CTO851992 DDK851968:DDK851992 DNG851968:DNG851992 DXC851968:DXC851992 EGY851968:EGY851992 EQU851968:EQU851992 FAQ851968:FAQ851992 FKM851968:FKM851992 FUI851968:FUI851992 GEE851968:GEE851992 GOA851968:GOA851992 GXW851968:GXW851992 HHS851968:HHS851992 HRO851968:HRO851992 IBK851968:IBK851992 ILG851968:ILG851992 IVC851968:IVC851992 JEY851968:JEY851992 JOU851968:JOU851992 JYQ851968:JYQ851992 KIM851968:KIM851992 KSI851968:KSI851992 LCE851968:LCE851992 LMA851968:LMA851992 LVW851968:LVW851992 MFS851968:MFS851992 MPO851968:MPO851992 MZK851968:MZK851992 NJG851968:NJG851992 NTC851968:NTC851992 OCY851968:OCY851992 OMU851968:OMU851992 OWQ851968:OWQ851992 PGM851968:PGM851992 PQI851968:PQI851992 QAE851968:QAE851992 QKA851968:QKA851992 QTW851968:QTW851992 RDS851968:RDS851992 RNO851968:RNO851992 RXK851968:RXK851992 SHG851968:SHG851992 SRC851968:SRC851992 TAY851968:TAY851992 TKU851968:TKU851992 TUQ851968:TUQ851992 UEM851968:UEM851992 UOI851968:UOI851992 UYE851968:UYE851992 VIA851968:VIA851992 VRW851968:VRW851992 WBS851968:WBS851992 WLO851968:WLO851992 WVK851968:WVK851992 C917504:C917528 IY917504:IY917528 SU917504:SU917528 ACQ917504:ACQ917528 AMM917504:AMM917528 AWI917504:AWI917528 BGE917504:BGE917528 BQA917504:BQA917528 BZW917504:BZW917528 CJS917504:CJS917528 CTO917504:CTO917528 DDK917504:DDK917528 DNG917504:DNG917528 DXC917504:DXC917528 EGY917504:EGY917528 EQU917504:EQU917528 FAQ917504:FAQ917528 FKM917504:FKM917528 FUI917504:FUI917528 GEE917504:GEE917528 GOA917504:GOA917528 GXW917504:GXW917528 HHS917504:HHS917528 HRO917504:HRO917528 IBK917504:IBK917528 ILG917504:ILG917528 IVC917504:IVC917528 JEY917504:JEY917528 JOU917504:JOU917528 JYQ917504:JYQ917528 KIM917504:KIM917528 KSI917504:KSI917528 LCE917504:LCE917528 LMA917504:LMA917528 LVW917504:LVW917528 MFS917504:MFS917528 MPO917504:MPO917528 MZK917504:MZK917528 NJG917504:NJG917528 NTC917504:NTC917528 OCY917504:OCY917528 OMU917504:OMU917528 OWQ917504:OWQ917528 PGM917504:PGM917528 PQI917504:PQI917528 QAE917504:QAE917528 QKA917504:QKA917528 QTW917504:QTW917528 RDS917504:RDS917528 RNO917504:RNO917528 RXK917504:RXK917528 SHG917504:SHG917528 SRC917504:SRC917528 TAY917504:TAY917528 TKU917504:TKU917528 TUQ917504:TUQ917528 UEM917504:UEM917528 UOI917504:UOI917528 UYE917504:UYE917528 VIA917504:VIA917528 VRW917504:VRW917528 WBS917504:WBS917528 WLO917504:WLO917528 WVK917504:WVK917528 C983040:C983064 IY983040:IY983064 SU983040:SU983064 ACQ983040:ACQ983064 AMM983040:AMM983064 AWI983040:AWI983064 BGE983040:BGE983064 BQA983040:BQA983064 BZW983040:BZW983064 CJS983040:CJS983064 CTO983040:CTO983064 DDK983040:DDK983064 DNG983040:DNG983064 DXC983040:DXC983064 EGY983040:EGY983064 EQU983040:EQU983064 FAQ983040:FAQ983064 FKM983040:FKM983064 FUI983040:FUI983064 GEE983040:GEE983064 GOA983040:GOA983064 GXW983040:GXW983064 HHS983040:HHS983064 HRO983040:HRO983064 IBK983040:IBK983064 ILG983040:ILG983064 IVC983040:IVC983064 JEY983040:JEY983064 JOU983040:JOU983064 JYQ983040:JYQ983064 KIM983040:KIM983064 KSI983040:KSI983064 LCE983040:LCE983064 LMA983040:LMA983064 LVW983040:LVW983064 MFS983040:MFS983064 MPO983040:MPO983064 MZK983040:MZK983064 NJG983040:NJG983064 NTC983040:NTC983064 OCY983040:OCY983064 OMU983040:OMU983064 OWQ983040:OWQ983064 PGM983040:PGM983064 PQI983040:PQI983064 QAE983040:QAE983064 QKA983040:QKA983064 QTW983040:QTW983064 RDS983040:RDS983064 RNO983040:RNO983064 RXK983040:RXK983064 SHG983040:SHG983064 SRC983040:SRC983064 TAY983040:TAY983064 TKU983040:TKU983064 TUQ983040:TUQ983064 UEM983040:UEM983064 UOI983040:UOI983064 UYE983040:UYE983064 VIA983040:VIA983064 VRW983040:VRW983064 WBS983040:WBS983064 WLO983040:WLO983064 IY4:IY24 SU4:SU24 ACQ4:ACQ24 AMM4:AMM24 AWI4:AWI24 BGE4:BGE24 BQA4:BQA24 BZW4:BZW24 CJS4:CJS24 CTO4:CTO24 DDK4:DDK24 DNG4:DNG24 DXC4:DXC24 EGY4:EGY24 EQU4:EQU24 FAQ4:FAQ24 FKM4:FKM24 FUI4:FUI24 GEE4:GEE24 GOA4:GOA24 GXW4:GXW24 HHS4:HHS24 HRO4:HRO24 IBK4:IBK24 ILG4:ILG24 IVC4:IVC24 JEY4:JEY24 JOU4:JOU24 JYQ4:JYQ24 KIM4:KIM24 KSI4:KSI24 LCE4:LCE24 LMA4:LMA24 LVW4:LVW24 MFS4:MFS24 MPO4:MPO24 MZK4:MZK24 NJG4:NJG24 NTC4:NTC24 OCY4:OCY24 OMU4:OMU24 OWQ4:OWQ24 PGM4:PGM24 PQI4:PQI24 QAE4:QAE24 QKA4:QKA24 QTW4:QTW24 RDS4:RDS24 RNO4:RNO24 RXK4:RXK24 SHG4:SHG24 SRC4:SRC24 TAY4:TAY24 TKU4:TKU24 TUQ4:TUQ24 UEM4:UEM24 UOI4:UOI24 UYE4:UYE24 VIA4:VIA24 VRW4:VRW24 WBS4:WBS24 WLO4:WLO24 WVK4:WVK24 C4:C135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2021-09-11T01:39:20Z</dcterms:modified>
</cp:coreProperties>
</file>