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edujanicas/Library/Mobile Documents/com~apple~CloudDocs/Univesidade/Engenharia Informática/2º Ano/2º Semestre/Interfaces pessoa máquina/Labs/"/>
    </mc:Choice>
  </mc:AlternateContent>
  <bookViews>
    <workbookView xWindow="0" yWindow="0" windowWidth="25600" windowHeight="16000" tabRatio="500" activeTab="1"/>
  </bookViews>
  <sheets>
    <sheet name="Folha2" sheetId="2" r:id="rId1"/>
    <sheet name="Folha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1" i="1" l="1"/>
  <c r="AB52" i="1"/>
  <c r="AB50" i="1"/>
  <c r="AB39" i="1"/>
  <c r="AB38" i="1"/>
  <c r="AB37" i="1"/>
  <c r="AB23" i="1"/>
  <c r="AB24" i="1"/>
  <c r="AB22" i="1"/>
  <c r="R51" i="1"/>
  <c r="R52" i="1"/>
  <c r="R50" i="1"/>
  <c r="R38" i="1"/>
  <c r="R39" i="1"/>
  <c r="R37" i="1"/>
  <c r="R23" i="1"/>
  <c r="R24" i="1"/>
  <c r="R22" i="1"/>
  <c r="H51" i="1"/>
  <c r="H52" i="1"/>
  <c r="H50" i="1"/>
  <c r="H38" i="1"/>
  <c r="H39" i="1"/>
  <c r="H37" i="1"/>
  <c r="H23" i="1"/>
  <c r="H24" i="1"/>
  <c r="H22" i="1"/>
</calcChain>
</file>

<file path=xl/sharedStrings.xml><?xml version="1.0" encoding="utf-8"?>
<sst xmlns="http://schemas.openxmlformats.org/spreadsheetml/2006/main" count="39" uniqueCount="9">
  <si>
    <t>Nº de Erros</t>
  </si>
  <si>
    <t>Tempo</t>
  </si>
  <si>
    <t>Satisfação</t>
  </si>
  <si>
    <t>Media</t>
  </si>
  <si>
    <t>Desvio Padrão</t>
  </si>
  <si>
    <t>Intervalo de Confiança</t>
  </si>
  <si>
    <t>Jukebox</t>
  </si>
  <si>
    <t>Balcão</t>
  </si>
  <si>
    <t>Jogos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</si>
</sst>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Nº de Erros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Folha1!$B$3:$B$9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516320"/>
        <c:axId val="2067951344"/>
      </c:scatterChart>
      <c:valAx>
        <c:axId val="-21465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7951344"/>
        <c:crosses val="autoZero"/>
        <c:crossBetween val="midCat"/>
      </c:valAx>
      <c:valAx>
        <c:axId val="20679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4651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Tempo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Folha1!$C$3:$C$9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52176"/>
        <c:axId val="2146996784"/>
      </c:scatterChart>
      <c:valAx>
        <c:axId val="-21450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6996784"/>
        <c:crosses val="autoZero"/>
        <c:crossBetween val="midCat"/>
      </c:valAx>
      <c:valAx>
        <c:axId val="21469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4505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Folha1!$D$2</c:f>
              <c:strCache>
                <c:ptCount val="1"/>
                <c:pt idx="0">
                  <c:v>Satisfação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Folha1!$D$3:$D$9</c:f>
              <c:numCache>
                <c:formatCode>General</c:formatCode>
                <c:ptCount val="7"/>
                <c:pt idx="0">
                  <c:v>5.0</c:v>
                </c:pt>
                <c:pt idx="1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69040"/>
        <c:axId val="2147464736"/>
      </c:scatterChart>
      <c:valAx>
        <c:axId val="21464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7464736"/>
        <c:crosses val="autoZero"/>
        <c:crossBetween val="midCat"/>
      </c:valAx>
      <c:valAx>
        <c:axId val="21474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646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Folha1!$F$2</c:f>
              <c:strCache>
                <c:ptCount val="1"/>
                <c:pt idx="0">
                  <c:v>Nº de Erros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Folha1!$F$3:$F$9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890192"/>
        <c:axId val="-2125845232"/>
      </c:scatterChart>
      <c:valAx>
        <c:axId val="-21268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5845232"/>
        <c:crosses val="autoZero"/>
        <c:crossBetween val="midCat"/>
      </c:valAx>
      <c:valAx>
        <c:axId val="-21258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689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Folha1!$G$2</c:f>
              <c:strCache>
                <c:ptCount val="1"/>
                <c:pt idx="0">
                  <c:v>Tempo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Folha1!$G$3:$G$9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98048"/>
        <c:axId val="-2128308976"/>
      </c:scatterChart>
      <c:valAx>
        <c:axId val="-212569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8308976"/>
        <c:crosses val="autoZero"/>
        <c:crossBetween val="midCat"/>
      </c:valAx>
      <c:valAx>
        <c:axId val="-21283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569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Folha1!$H$2</c:f>
              <c:strCache>
                <c:ptCount val="1"/>
                <c:pt idx="0">
                  <c:v>Satisfação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Folha1!$H$3:$H$9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975840"/>
        <c:axId val="-2125911328"/>
      </c:scatterChart>
      <c:valAx>
        <c:axId val="-21239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5911328"/>
        <c:crosses val="autoZero"/>
        <c:crossBetween val="midCat"/>
      </c:valAx>
      <c:valAx>
        <c:axId val="-21259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397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Folha1!$J$2</c:f>
              <c:strCache>
                <c:ptCount val="1"/>
                <c:pt idx="0">
                  <c:v>Nº de Erros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Folha1!$J$3:$J$9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741344"/>
        <c:axId val="-2128111456"/>
      </c:scatterChart>
      <c:valAx>
        <c:axId val="-212574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8111456"/>
        <c:crosses val="autoZero"/>
        <c:crossBetween val="midCat"/>
      </c:valAx>
      <c:valAx>
        <c:axId val="-21281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574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Folha1!$K$2</c:f>
              <c:strCache>
                <c:ptCount val="1"/>
                <c:pt idx="0">
                  <c:v>Tempo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Folha1!$K$3:$K$9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425888"/>
        <c:axId val="-2124017072"/>
      </c:scatterChart>
      <c:valAx>
        <c:axId val="-21234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4017072"/>
        <c:crosses val="autoZero"/>
        <c:crossBetween val="midCat"/>
      </c:valAx>
      <c:valAx>
        <c:axId val="-21240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342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Folha1!$L$2</c:f>
              <c:strCache>
                <c:ptCount val="1"/>
                <c:pt idx="0">
                  <c:v>Satisfação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Folha1!$L$3:$L$9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106000"/>
        <c:axId val="-2124147488"/>
      </c:scatterChart>
      <c:valAx>
        <c:axId val="-21281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4147488"/>
        <c:crosses val="autoZero"/>
        <c:crossBetween val="midCat"/>
      </c:valAx>
      <c:valAx>
        <c:axId val="-21241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2810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20</xdr:row>
      <xdr:rowOff>19050</xdr:rowOff>
    </xdr:from>
    <xdr:to>
      <xdr:col>5</xdr:col>
      <xdr:colOff>711200</xdr:colOff>
      <xdr:row>33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34</xdr:row>
      <xdr:rowOff>139700</xdr:rowOff>
    </xdr:from>
    <xdr:to>
      <xdr:col>5</xdr:col>
      <xdr:colOff>711200</xdr:colOff>
      <xdr:row>48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48</xdr:row>
      <xdr:rowOff>101600</xdr:rowOff>
    </xdr:from>
    <xdr:to>
      <xdr:col>5</xdr:col>
      <xdr:colOff>685800</xdr:colOff>
      <xdr:row>62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19</xdr:row>
      <xdr:rowOff>165100</xdr:rowOff>
    </xdr:from>
    <xdr:to>
      <xdr:col>15</xdr:col>
      <xdr:colOff>596900</xdr:colOff>
      <xdr:row>33</xdr:row>
      <xdr:rowOff>63500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152400</xdr:colOff>
      <xdr:row>34</xdr:row>
      <xdr:rowOff>82550</xdr:rowOff>
    </xdr:from>
    <xdr:to>
      <xdr:col>15</xdr:col>
      <xdr:colOff>596900</xdr:colOff>
      <xdr:row>47</xdr:row>
      <xdr:rowOff>184150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127000</xdr:colOff>
      <xdr:row>48</xdr:row>
      <xdr:rowOff>44450</xdr:rowOff>
    </xdr:from>
    <xdr:to>
      <xdr:col>15</xdr:col>
      <xdr:colOff>571500</xdr:colOff>
      <xdr:row>61</xdr:row>
      <xdr:rowOff>146050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25400</xdr:colOff>
      <xdr:row>20</xdr:row>
      <xdr:rowOff>0</xdr:rowOff>
    </xdr:from>
    <xdr:to>
      <xdr:col>25</xdr:col>
      <xdr:colOff>469900</xdr:colOff>
      <xdr:row>33</xdr:row>
      <xdr:rowOff>101600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25400</xdr:colOff>
      <xdr:row>34</xdr:row>
      <xdr:rowOff>120650</xdr:rowOff>
    </xdr:from>
    <xdr:to>
      <xdr:col>25</xdr:col>
      <xdr:colOff>469900</xdr:colOff>
      <xdr:row>48</xdr:row>
      <xdr:rowOff>19050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48</xdr:row>
      <xdr:rowOff>82550</xdr:rowOff>
    </xdr:from>
    <xdr:to>
      <xdr:col>25</xdr:col>
      <xdr:colOff>444500</xdr:colOff>
      <xdr:row>61</xdr:row>
      <xdr:rowOff>184150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showRuler="0" topLeftCell="A2" workbookViewId="0">
      <selection activeCell="G7" sqref="G7"/>
    </sheetView>
  </sheetViews>
  <sheetFormatPr baseColWidth="10" defaultRowHeight="16" x14ac:dyDescent="0.2"/>
  <sheetData>
    <row r="1" spans="1:12" x14ac:dyDescent="0.2">
      <c r="D1" t="s">
        <v>6</v>
      </c>
      <c r="H1" t="s">
        <v>7</v>
      </c>
      <c r="L1" t="s">
        <v>8</v>
      </c>
    </row>
    <row r="2" spans="1:12" x14ac:dyDescent="0.2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</row>
    <row r="3" spans="1:12" x14ac:dyDescent="0.2">
      <c r="A3">
        <v>1</v>
      </c>
      <c r="D3">
        <v>5</v>
      </c>
      <c r="H3">
        <v>4</v>
      </c>
      <c r="L3">
        <v>5</v>
      </c>
    </row>
    <row r="4" spans="1:12" x14ac:dyDescent="0.2">
      <c r="A4">
        <v>2</v>
      </c>
      <c r="D4">
        <v>4</v>
      </c>
      <c r="H4">
        <v>5</v>
      </c>
      <c r="L4">
        <v>5</v>
      </c>
    </row>
    <row r="5" spans="1:12" x14ac:dyDescent="0.2">
      <c r="A5">
        <v>3</v>
      </c>
    </row>
    <row r="6" spans="1:12" x14ac:dyDescent="0.2">
      <c r="A6">
        <v>4</v>
      </c>
    </row>
    <row r="7" spans="1:12" x14ac:dyDescent="0.2">
      <c r="A7">
        <v>5</v>
      </c>
    </row>
    <row r="8" spans="1:12" x14ac:dyDescent="0.2">
      <c r="A8">
        <v>6</v>
      </c>
    </row>
    <row r="9" spans="1:12" x14ac:dyDescent="0.2">
      <c r="A9">
        <v>7</v>
      </c>
    </row>
    <row r="10" spans="1:12" x14ac:dyDescent="0.2">
      <c r="A10">
        <v>8</v>
      </c>
    </row>
    <row r="11" spans="1:12" x14ac:dyDescent="0.2">
      <c r="A11">
        <v>9</v>
      </c>
    </row>
    <row r="12" spans="1:12" x14ac:dyDescent="0.2">
      <c r="A12">
        <v>10</v>
      </c>
    </row>
    <row r="13" spans="1:12" x14ac:dyDescent="0.2">
      <c r="A13">
        <v>11</v>
      </c>
    </row>
    <row r="14" spans="1:12" x14ac:dyDescent="0.2">
      <c r="A14">
        <v>12</v>
      </c>
    </row>
    <row r="15" spans="1:12" x14ac:dyDescent="0.2">
      <c r="A15">
        <v>13</v>
      </c>
    </row>
    <row r="16" spans="1:12" x14ac:dyDescent="0.2">
      <c r="A16">
        <v>14</v>
      </c>
    </row>
    <row r="17" spans="1:28" x14ac:dyDescent="0.2">
      <c r="A17">
        <v>15</v>
      </c>
    </row>
    <row r="22" spans="1:28" x14ac:dyDescent="0.2">
      <c r="G22" t="s">
        <v>3</v>
      </c>
      <c r="H22" t="e">
        <f>AVERAGE(B3:B17)</f>
        <v>#DIV/0!</v>
      </c>
      <c r="Q22" t="s">
        <v>3</v>
      </c>
      <c r="R22" t="e">
        <f>AVERAGE(F3:F17)</f>
        <v>#DIV/0!</v>
      </c>
      <c r="AA22" t="s">
        <v>3</v>
      </c>
      <c r="AB22" t="e">
        <f>AVERAGE(J3:J17)</f>
        <v>#DIV/0!</v>
      </c>
    </row>
    <row r="23" spans="1:28" x14ac:dyDescent="0.2">
      <c r="G23" t="s">
        <v>4</v>
      </c>
      <c r="H23" t="e">
        <f>_xlfn.STDEV.P(B3:B17)</f>
        <v>#DIV/0!</v>
      </c>
      <c r="Q23" t="s">
        <v>4</v>
      </c>
      <c r="R23" t="e">
        <f>_xlfn.STDEV.P(F3:F17)</f>
        <v>#DIV/0!</v>
      </c>
      <c r="AA23" t="s">
        <v>4</v>
      </c>
      <c r="AB23" t="e">
        <f>_xlfn.STDEV.P(J3:J17)</f>
        <v>#DIV/0!</v>
      </c>
    </row>
    <row r="24" spans="1:28" x14ac:dyDescent="0.2">
      <c r="G24" t="s">
        <v>5</v>
      </c>
      <c r="H24" t="e">
        <f>_xlfn.CONFIDENCE.T(0.05,H23,15)</f>
        <v>#DIV/0!</v>
      </c>
      <c r="Q24" t="s">
        <v>5</v>
      </c>
      <c r="R24" t="e">
        <f>_xlfn.CONFIDENCE.T(0.05,R23,15)</f>
        <v>#DIV/0!</v>
      </c>
      <c r="AA24" t="s">
        <v>5</v>
      </c>
      <c r="AB24" t="e">
        <f>_xlfn.CONFIDENCE.T(0.05,AB23,15)</f>
        <v>#DIV/0!</v>
      </c>
    </row>
    <row r="37" spans="7:28" x14ac:dyDescent="0.2">
      <c r="G37" t="s">
        <v>3</v>
      </c>
      <c r="H37" t="e">
        <f>AVERAGE(C3:C17)</f>
        <v>#DIV/0!</v>
      </c>
      <c r="Q37" t="s">
        <v>3</v>
      </c>
      <c r="R37" t="e">
        <f>AVERAGE(G3:G17)</f>
        <v>#DIV/0!</v>
      </c>
      <c r="AA37" t="s">
        <v>3</v>
      </c>
      <c r="AB37" t="e">
        <f>AVERAGE(K3:K17)</f>
        <v>#DIV/0!</v>
      </c>
    </row>
    <row r="38" spans="7:28" x14ac:dyDescent="0.2">
      <c r="G38" t="s">
        <v>4</v>
      </c>
      <c r="H38" t="e">
        <f>_xlfn.STDEV.P(C3:C17)</f>
        <v>#DIV/0!</v>
      </c>
      <c r="Q38" t="s">
        <v>4</v>
      </c>
      <c r="R38" t="e">
        <f>_xlfn.STDEV.P(G3:G17)</f>
        <v>#DIV/0!</v>
      </c>
      <c r="AA38" t="s">
        <v>4</v>
      </c>
      <c r="AB38" t="e">
        <f>_xlfn.STDEV.P(K3:K17)</f>
        <v>#DIV/0!</v>
      </c>
    </row>
    <row r="39" spans="7:28" x14ac:dyDescent="0.2">
      <c r="G39" t="s">
        <v>5</v>
      </c>
      <c r="H39" t="e">
        <f>_xlfn.CONFIDENCE.T(0.05,H38,15)</f>
        <v>#DIV/0!</v>
      </c>
      <c r="Q39" t="s">
        <v>5</v>
      </c>
      <c r="R39" t="e">
        <f>_xlfn.CONFIDENCE.T(0.05,R38,15)</f>
        <v>#DIV/0!</v>
      </c>
      <c r="AA39" t="s">
        <v>5</v>
      </c>
      <c r="AB39" t="e">
        <f>_xlfn.CONFIDENCE.T(0.05,AB38,15)</f>
        <v>#DIV/0!</v>
      </c>
    </row>
    <row r="50" spans="7:28" x14ac:dyDescent="0.2">
      <c r="G50" t="s">
        <v>3</v>
      </c>
      <c r="H50">
        <f>AVERAGE(D3:D17)</f>
        <v>4.5</v>
      </c>
      <c r="Q50" t="s">
        <v>3</v>
      </c>
      <c r="R50">
        <f>AVERAGE(H3:H17)</f>
        <v>4.5</v>
      </c>
      <c r="AA50" t="s">
        <v>3</v>
      </c>
      <c r="AB50">
        <f>AVERAGE(L3:L17)</f>
        <v>5</v>
      </c>
    </row>
    <row r="51" spans="7:28" x14ac:dyDescent="0.2">
      <c r="G51" t="s">
        <v>4</v>
      </c>
      <c r="H51">
        <f>_xlfn.STDEV.P(D3:D17)</f>
        <v>0.5</v>
      </c>
      <c r="Q51" t="s">
        <v>4</v>
      </c>
      <c r="R51">
        <f>_xlfn.STDEV.P(H3:H17)</f>
        <v>0.5</v>
      </c>
      <c r="AA51" t="s">
        <v>4</v>
      </c>
      <c r="AB51">
        <f>_xlfn.STDEV.P(L3:L17)</f>
        <v>0</v>
      </c>
    </row>
    <row r="52" spans="7:28" x14ac:dyDescent="0.2">
      <c r="G52" t="s">
        <v>5</v>
      </c>
      <c r="H52">
        <f>_xlfn.CONFIDENCE.T(0.05,H51,15)</f>
        <v>0.27689077078243401</v>
      </c>
      <c r="Q52" t="s">
        <v>5</v>
      </c>
      <c r="R52">
        <f>_xlfn.CONFIDENCE.T(0.05,R51,15)</f>
        <v>0.27689077078243401</v>
      </c>
      <c r="AA52" t="s">
        <v>5</v>
      </c>
      <c r="AB52" t="e">
        <f>_xlfn.CONFIDENCE.T(0.05,AB51,15)</f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2016-05-18T11:51:11Z</dcterms:created>
  <dcterms:modified xsi:type="dcterms:W3CDTF">2016-05-18T12:19:01Z</dcterms:modified>
</cp:coreProperties>
</file>