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hidePivotFieldList="1"/>
  <mc:AlternateContent xmlns:mc="http://schemas.openxmlformats.org/markup-compatibility/2006">
    <mc:Choice Requires="x15">
      <x15ac:absPath xmlns:x15ac="http://schemas.microsoft.com/office/spreadsheetml/2010/11/ac" url="/Users/edujanicas/Library/Mobile Documents/com~apple~CloudDocs/Univesidade/Engenharia Informática/2º Ano/2º Semestre/Interfaces pessoa máquina/Labs/"/>
    </mc:Choice>
  </mc:AlternateContent>
  <bookViews>
    <workbookView xWindow="0" yWindow="460" windowWidth="20480" windowHeight="14280" tabRatio="500" activeTab="1"/>
  </bookViews>
  <sheets>
    <sheet name="Folha2" sheetId="2" r:id="rId1"/>
    <sheet name="Folha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1" i="1" l="1"/>
  <c r="AB52" i="1"/>
  <c r="AB50" i="1"/>
  <c r="AB38" i="1"/>
  <c r="AB39" i="1"/>
  <c r="AB37" i="1"/>
  <c r="AB23" i="1"/>
  <c r="AB24" i="1"/>
  <c r="AB22" i="1"/>
  <c r="R51" i="1"/>
  <c r="R52" i="1"/>
  <c r="R50" i="1"/>
  <c r="R38" i="1"/>
  <c r="R39" i="1"/>
  <c r="R37" i="1"/>
  <c r="R23" i="1"/>
  <c r="R24" i="1"/>
  <c r="R22" i="1"/>
  <c r="H51" i="1"/>
  <c r="H52" i="1"/>
  <c r="H50" i="1"/>
  <c r="H38" i="1"/>
  <c r="H39" i="1"/>
  <c r="H37" i="1"/>
  <c r="H23" i="1"/>
  <c r="H24" i="1"/>
  <c r="H22" i="1"/>
</calcChain>
</file>

<file path=xl/sharedStrings.xml><?xml version="1.0" encoding="utf-8"?>
<sst xmlns="http://schemas.openxmlformats.org/spreadsheetml/2006/main" count="39" uniqueCount="9">
  <si>
    <t>Nº de Erros</t>
  </si>
  <si>
    <t>Tempo</t>
  </si>
  <si>
    <t>Satisfação</t>
  </si>
  <si>
    <t>Media</t>
  </si>
  <si>
    <t>Desvio Padrão</t>
  </si>
  <si>
    <t>Intervalo de Confiança</t>
  </si>
  <si>
    <t>Jukebox</t>
  </si>
  <si>
    <t>Balcão</t>
  </si>
  <si>
    <t>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</si>
</sst>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Folha1!$B$3:$B$9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97184"/>
        <c:axId val="-2134036208"/>
      </c:scatterChart>
      <c:valAx>
        <c:axId val="-21339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036208"/>
        <c:crosses val="autoZero"/>
        <c:crossBetween val="midCat"/>
      </c:valAx>
      <c:valAx>
        <c:axId val="-21340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39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Folha1!$C$3:$C$9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71088"/>
        <c:axId val="-2134409952"/>
      </c:scatterChart>
      <c:valAx>
        <c:axId val="-21338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409952"/>
        <c:crosses val="autoZero"/>
        <c:crossBetween val="midCat"/>
      </c:valAx>
      <c:valAx>
        <c:axId val="-21344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387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Folha1!$D$3:$D$9</c:f>
              <c:numCache>
                <c:formatCode>General</c:formatCode>
                <c:ptCount val="7"/>
                <c:pt idx="0">
                  <c:v>5.0</c:v>
                </c:pt>
                <c:pt idx="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35936"/>
        <c:axId val="-2137839232"/>
      </c:scatterChart>
      <c:valAx>
        <c:axId val="-21378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7839232"/>
        <c:crosses val="autoZero"/>
        <c:crossBetween val="midCat"/>
      </c:valAx>
      <c:valAx>
        <c:axId val="-21378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Folha1!$F$3:$F$9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18752"/>
        <c:axId val="-2134429520"/>
      </c:scatterChart>
      <c:valAx>
        <c:axId val="-21344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429520"/>
        <c:crosses val="autoZero"/>
        <c:crossBetween val="midCat"/>
      </c:valAx>
      <c:valAx>
        <c:axId val="-21344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4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Folha1!$G$2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Folha1!$G$3:$G$9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70496"/>
        <c:axId val="-2134473792"/>
      </c:scatterChart>
      <c:valAx>
        <c:axId val="-21344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473792"/>
        <c:crosses val="autoZero"/>
        <c:crossBetween val="midCat"/>
      </c:valAx>
      <c:valAx>
        <c:axId val="-21344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4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Folha1!$H$2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Folha1!$H$3:$H$9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03520"/>
        <c:axId val="-2134506816"/>
      </c:scatterChart>
      <c:valAx>
        <c:axId val="-21345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506816"/>
        <c:crosses val="autoZero"/>
        <c:crossBetween val="midCat"/>
      </c:valAx>
      <c:valAx>
        <c:axId val="-21345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5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Folha1!$J$2</c:f>
              <c:strCache>
                <c:ptCount val="1"/>
                <c:pt idx="0">
                  <c:v>Nº de Erros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Folha1!$J$3:$J$9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34624"/>
        <c:axId val="-2134537920"/>
      </c:scatterChart>
      <c:valAx>
        <c:axId val="-21345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537920"/>
        <c:crosses val="autoZero"/>
        <c:crossBetween val="midCat"/>
      </c:valAx>
      <c:valAx>
        <c:axId val="-21345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5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Folha1!$K$2</c:f>
              <c:strCache>
                <c:ptCount val="1"/>
                <c:pt idx="0">
                  <c:v>Tempo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Folha1!$K$3:$K$9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65840"/>
        <c:axId val="-2134569136"/>
      </c:scatterChart>
      <c:valAx>
        <c:axId val="-21345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569136"/>
        <c:crosses val="autoZero"/>
        <c:crossBetween val="midCat"/>
      </c:valAx>
      <c:valAx>
        <c:axId val="-21345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45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Folha1!$L$2</c:f>
              <c:strCache>
                <c:ptCount val="1"/>
                <c:pt idx="0">
                  <c:v>Satisfação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Folha1!$L$3:$L$9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11216"/>
        <c:axId val="-2137914512"/>
      </c:scatterChart>
      <c:valAx>
        <c:axId val="-21379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7914512"/>
        <c:crosses val="autoZero"/>
        <c:crossBetween val="midCat"/>
      </c:valAx>
      <c:valAx>
        <c:axId val="-21379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791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19050</xdr:rowOff>
    </xdr:from>
    <xdr:to>
      <xdr:col>5</xdr:col>
      <xdr:colOff>711200</xdr:colOff>
      <xdr:row>33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34</xdr:row>
      <xdr:rowOff>139700</xdr:rowOff>
    </xdr:from>
    <xdr:to>
      <xdr:col>5</xdr:col>
      <xdr:colOff>711200</xdr:colOff>
      <xdr:row>48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48</xdr:row>
      <xdr:rowOff>101600</xdr:rowOff>
    </xdr:from>
    <xdr:to>
      <xdr:col>5</xdr:col>
      <xdr:colOff>685800</xdr:colOff>
      <xdr:row>62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19</xdr:row>
      <xdr:rowOff>165100</xdr:rowOff>
    </xdr:from>
    <xdr:to>
      <xdr:col>15</xdr:col>
      <xdr:colOff>596900</xdr:colOff>
      <xdr:row>33</xdr:row>
      <xdr:rowOff>63500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34</xdr:row>
      <xdr:rowOff>82550</xdr:rowOff>
    </xdr:from>
    <xdr:to>
      <xdr:col>15</xdr:col>
      <xdr:colOff>596900</xdr:colOff>
      <xdr:row>47</xdr:row>
      <xdr:rowOff>184150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127000</xdr:colOff>
      <xdr:row>48</xdr:row>
      <xdr:rowOff>44450</xdr:rowOff>
    </xdr:from>
    <xdr:to>
      <xdr:col>15</xdr:col>
      <xdr:colOff>571500</xdr:colOff>
      <xdr:row>61</xdr:row>
      <xdr:rowOff>146050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25400</xdr:colOff>
      <xdr:row>20</xdr:row>
      <xdr:rowOff>0</xdr:rowOff>
    </xdr:from>
    <xdr:to>
      <xdr:col>25</xdr:col>
      <xdr:colOff>469900</xdr:colOff>
      <xdr:row>33</xdr:row>
      <xdr:rowOff>101600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25400</xdr:colOff>
      <xdr:row>34</xdr:row>
      <xdr:rowOff>120650</xdr:rowOff>
    </xdr:from>
    <xdr:to>
      <xdr:col>25</xdr:col>
      <xdr:colOff>469900</xdr:colOff>
      <xdr:row>48</xdr:row>
      <xdr:rowOff>19050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48</xdr:row>
      <xdr:rowOff>82550</xdr:rowOff>
    </xdr:from>
    <xdr:to>
      <xdr:col>25</xdr:col>
      <xdr:colOff>444500</xdr:colOff>
      <xdr:row>61</xdr:row>
      <xdr:rowOff>184150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showRuler="0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B52"/>
  <sheetViews>
    <sheetView tabSelected="1" showRuler="0" topLeftCell="A9" workbookViewId="0">
      <selection activeCell="G25" sqref="G25"/>
    </sheetView>
  </sheetViews>
  <sheetFormatPr baseColWidth="10" defaultRowHeight="16" x14ac:dyDescent="0.2"/>
  <sheetData>
    <row r="1" spans="1:12" x14ac:dyDescent="0.2">
      <c r="D1" t="s">
        <v>6</v>
      </c>
      <c r="H1" t="s">
        <v>7</v>
      </c>
      <c r="L1" t="s">
        <v>8</v>
      </c>
    </row>
    <row r="2" spans="1:12" x14ac:dyDescent="0.2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</row>
    <row r="3" spans="1:12" x14ac:dyDescent="0.2">
      <c r="A3">
        <v>1</v>
      </c>
      <c r="D3">
        <v>5</v>
      </c>
      <c r="H3">
        <v>4</v>
      </c>
      <c r="L3">
        <v>5</v>
      </c>
    </row>
    <row r="4" spans="1:12" x14ac:dyDescent="0.2">
      <c r="A4">
        <v>2</v>
      </c>
      <c r="D4">
        <v>4</v>
      </c>
      <c r="H4">
        <v>5</v>
      </c>
      <c r="L4">
        <v>5</v>
      </c>
    </row>
    <row r="5" spans="1:12" x14ac:dyDescent="0.2">
      <c r="A5">
        <v>3</v>
      </c>
    </row>
    <row r="6" spans="1:12" x14ac:dyDescent="0.2">
      <c r="A6">
        <v>4</v>
      </c>
    </row>
    <row r="7" spans="1:12" x14ac:dyDescent="0.2">
      <c r="A7">
        <v>5</v>
      </c>
    </row>
    <row r="8" spans="1:12" x14ac:dyDescent="0.2">
      <c r="A8">
        <v>6</v>
      </c>
    </row>
    <row r="9" spans="1:12" x14ac:dyDescent="0.2">
      <c r="A9">
        <v>7</v>
      </c>
    </row>
    <row r="10" spans="1:12" x14ac:dyDescent="0.2">
      <c r="A10">
        <v>8</v>
      </c>
    </row>
    <row r="11" spans="1:12" x14ac:dyDescent="0.2">
      <c r="A11">
        <v>9</v>
      </c>
    </row>
    <row r="12" spans="1:12" x14ac:dyDescent="0.2">
      <c r="A12">
        <v>10</v>
      </c>
    </row>
    <row r="13" spans="1:12" x14ac:dyDescent="0.2">
      <c r="A13">
        <v>11</v>
      </c>
    </row>
    <row r="14" spans="1:12" x14ac:dyDescent="0.2">
      <c r="A14">
        <v>12</v>
      </c>
    </row>
    <row r="15" spans="1:12" x14ac:dyDescent="0.2">
      <c r="A15">
        <v>13</v>
      </c>
    </row>
    <row r="16" spans="1:12" x14ac:dyDescent="0.2">
      <c r="A16">
        <v>14</v>
      </c>
    </row>
    <row r="17" spans="1:28" x14ac:dyDescent="0.2">
      <c r="A17">
        <v>15</v>
      </c>
    </row>
    <row r="22" spans="1:28" x14ac:dyDescent="0.2">
      <c r="G22" t="s">
        <v>3</v>
      </c>
      <c r="H22" t="e">
        <f>AVERAGE(B3:B17)</f>
        <v>#DIV/0!</v>
      </c>
      <c r="Q22" t="s">
        <v>3</v>
      </c>
      <c r="R22" t="e">
        <f>AVERAGE(F3:F17)</f>
        <v>#DIV/0!</v>
      </c>
      <c r="AA22" t="s">
        <v>3</v>
      </c>
      <c r="AB22" t="e">
        <f>AVERAGE(J3:J17)</f>
        <v>#DIV/0!</v>
      </c>
    </row>
    <row r="23" spans="1:28" x14ac:dyDescent="0.2">
      <c r="G23" t="s">
        <v>4</v>
      </c>
      <c r="H23" t="e">
        <f>_xlfn.STDEV.P(B3:B17)</f>
        <v>#DIV/0!</v>
      </c>
      <c r="Q23" t="s">
        <v>4</v>
      </c>
      <c r="R23" t="e">
        <f>_xlfn.STDEV.P(F3:F17)</f>
        <v>#DIV/0!</v>
      </c>
      <c r="AA23" t="s">
        <v>4</v>
      </c>
      <c r="AB23" t="e">
        <f>_xlfn.STDEV.P(J3:J17)</f>
        <v>#DIV/0!</v>
      </c>
    </row>
    <row r="24" spans="1:28" x14ac:dyDescent="0.2">
      <c r="G24" t="s">
        <v>5</v>
      </c>
      <c r="H24" t="e">
        <f>_xlfn.CONFIDENCE.T(0.05,H23,15)</f>
        <v>#DIV/0!</v>
      </c>
      <c r="Q24" t="s">
        <v>5</v>
      </c>
      <c r="R24" t="e">
        <f>_xlfn.CONFIDENCE.T(0.05,R23,15)</f>
        <v>#DIV/0!</v>
      </c>
      <c r="AA24" t="s">
        <v>5</v>
      </c>
      <c r="AB24" t="e">
        <f>_xlfn.CONFIDENCE.T(0.05,AB23,15)</f>
        <v>#DIV/0!</v>
      </c>
    </row>
    <row r="37" spans="7:28" x14ac:dyDescent="0.2">
      <c r="G37" t="s">
        <v>3</v>
      </c>
      <c r="H37" t="e">
        <f>AVERAGE(C3:C17)</f>
        <v>#DIV/0!</v>
      </c>
      <c r="Q37" t="s">
        <v>3</v>
      </c>
      <c r="R37" t="e">
        <f>AVERAGE(G3:G17)</f>
        <v>#DIV/0!</v>
      </c>
      <c r="AA37" t="s">
        <v>3</v>
      </c>
      <c r="AB37" t="e">
        <f>AVERAGE(K3:K17)</f>
        <v>#DIV/0!</v>
      </c>
    </row>
    <row r="38" spans="7:28" x14ac:dyDescent="0.2">
      <c r="G38" t="s">
        <v>4</v>
      </c>
      <c r="H38" t="e">
        <f>_xlfn.STDEV.P(C3:C17)</f>
        <v>#DIV/0!</v>
      </c>
      <c r="Q38" t="s">
        <v>4</v>
      </c>
      <c r="R38" t="e">
        <f>_xlfn.STDEV.P(G3:G17)</f>
        <v>#DIV/0!</v>
      </c>
      <c r="AA38" t="s">
        <v>4</v>
      </c>
      <c r="AB38" t="e">
        <f>_xlfn.STDEV.P(K3:K17)</f>
        <v>#DIV/0!</v>
      </c>
    </row>
    <row r="39" spans="7:28" x14ac:dyDescent="0.2">
      <c r="G39" t="s">
        <v>5</v>
      </c>
      <c r="H39" t="e">
        <f>_xlfn.CONFIDENCE.T(0.05,H38,15)</f>
        <v>#DIV/0!</v>
      </c>
      <c r="Q39" t="s">
        <v>5</v>
      </c>
      <c r="R39" t="e">
        <f>_xlfn.CONFIDENCE.T(0.05,R38,15)</f>
        <v>#DIV/0!</v>
      </c>
      <c r="AA39" t="s">
        <v>5</v>
      </c>
      <c r="AB39" t="e">
        <f>_xlfn.CONFIDENCE.T(0.05,AB38,15)</f>
        <v>#DIV/0!</v>
      </c>
    </row>
    <row r="50" spans="7:28" x14ac:dyDescent="0.2">
      <c r="G50" t="s">
        <v>3</v>
      </c>
      <c r="H50">
        <f>AVERAGE(D3:D17)</f>
        <v>4.5</v>
      </c>
      <c r="Q50" t="s">
        <v>3</v>
      </c>
      <c r="R50">
        <f>AVERAGE(H3:H17)</f>
        <v>4.5</v>
      </c>
      <c r="AA50" t="s">
        <v>3</v>
      </c>
      <c r="AB50">
        <f>AVERAGE(L3:L17)</f>
        <v>5</v>
      </c>
    </row>
    <row r="51" spans="7:28" x14ac:dyDescent="0.2">
      <c r="G51" t="s">
        <v>4</v>
      </c>
      <c r="H51">
        <f>_xlfn.STDEV.P(D3:D17)</f>
        <v>0.5</v>
      </c>
      <c r="Q51" t="s">
        <v>4</v>
      </c>
      <c r="R51">
        <f>_xlfn.STDEV.P(H3:H17)</f>
        <v>0.5</v>
      </c>
      <c r="AA51" t="s">
        <v>4</v>
      </c>
      <c r="AB51">
        <f>_xlfn.STDEV.P(L3:L17)</f>
        <v>0</v>
      </c>
    </row>
    <row r="52" spans="7:28" x14ac:dyDescent="0.2">
      <c r="G52" t="s">
        <v>5</v>
      </c>
      <c r="H52">
        <f>_xlfn.CONFIDENCE.T(0.05,H51,15)</f>
        <v>0.27689077078243401</v>
      </c>
      <c r="Q52" t="s">
        <v>5</v>
      </c>
      <c r="R52">
        <f>_xlfn.CONFIDENCE.T(0.05,R51,15)</f>
        <v>0.27689077078243401</v>
      </c>
      <c r="AA52" t="s">
        <v>5</v>
      </c>
      <c r="AB52" t="e">
        <f>_xlfn.CONFIDENCE.T(0.05,AB51,15)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2016-05-18T11:51:11Z</dcterms:created>
  <dcterms:modified xsi:type="dcterms:W3CDTF">2016-05-18T17:13:57Z</dcterms:modified>
</cp:coreProperties>
</file>