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Users/dianabernabei/Downloads/"/>
    </mc:Choice>
  </mc:AlternateContent>
  <xr:revisionPtr revIDLastSave="0" documentId="8_{6A449100-ED3E-724F-86CC-C69E5A1063BF}" xr6:coauthVersionLast="47" xr6:coauthVersionMax="47" xr10:uidLastSave="{00000000-0000-0000-0000-000000000000}"/>
  <bookViews>
    <workbookView xWindow="0" yWindow="740" windowWidth="29400" windowHeight="18380" activeTab="1" xr2:uid="{00000000-000D-0000-FFFF-FFFF00000000}"/>
  </bookViews>
  <sheets>
    <sheet name="Aree del sito" sheetId="1" r:id="rId1"/>
    <sheet name="Report Pagine Sito Istituzional" sheetId="2" r:id="rId2"/>
    <sheet name="Report Componenti Sito Istituzi" sheetId="3" r:id="rId3"/>
    <sheet name="Report Pagine Piattaforma del c" sheetId="4" r:id="rId4"/>
    <sheet name="Report Email" sheetId="5" r:id="rId5"/>
    <sheet name="Report Totem" sheetId="7" r:id="rId6"/>
    <sheet name="Report Pagine Soci in rete+Comm" sheetId="8" r:id="rId7"/>
    <sheet name="Report PDF" sheetId="6" r:id="rId8"/>
    <sheet name="Report Impatto 2024" sheetId="10" r:id="rId9"/>
    <sheet name="WCAG 2.2"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8" i="11" l="1"/>
  <c r="D82" i="11"/>
  <c r="D81" i="11"/>
  <c r="D80" i="11"/>
  <c r="D79" i="11"/>
  <c r="D75" i="11"/>
  <c r="D74" i="11"/>
  <c r="D73" i="11"/>
  <c r="D70" i="11"/>
  <c r="D69" i="11"/>
  <c r="D68" i="11"/>
  <c r="D67" i="11"/>
  <c r="D66" i="11"/>
  <c r="D62" i="11"/>
  <c r="D61" i="11"/>
  <c r="D53" i="11"/>
  <c r="D52" i="11"/>
  <c r="D51" i="11"/>
  <c r="D50" i="11"/>
  <c r="D49" i="11"/>
  <c r="D48" i="11"/>
  <c r="D43" i="11"/>
  <c r="D42" i="11"/>
  <c r="D40" i="11"/>
  <c r="D39" i="11"/>
  <c r="D38" i="11"/>
  <c r="D37" i="11"/>
  <c r="D33" i="11"/>
  <c r="D30" i="11"/>
  <c r="D29" i="11"/>
  <c r="D28" i="11"/>
  <c r="D27" i="11"/>
  <c r="D26" i="11"/>
  <c r="D25" i="11"/>
  <c r="D24" i="11"/>
  <c r="D23" i="11"/>
  <c r="D22" i="11"/>
  <c r="D21" i="11"/>
  <c r="B149" i="1"/>
  <c r="B148" i="1"/>
  <c r="B147" i="1"/>
  <c r="B146" i="1"/>
  <c r="B145" i="1"/>
  <c r="B144" i="1"/>
  <c r="B143" i="1"/>
  <c r="B142" i="1"/>
  <c r="B141" i="1"/>
  <c r="B137" i="1"/>
  <c r="B136" i="1"/>
  <c r="B135" i="1"/>
  <c r="B131" i="1"/>
  <c r="B130" i="1"/>
  <c r="B129" i="1"/>
  <c r="B128" i="1"/>
  <c r="B127" i="1"/>
  <c r="B126" i="1"/>
  <c r="B125" i="1"/>
  <c r="B124" i="1"/>
  <c r="B120" i="1"/>
  <c r="B119" i="1"/>
  <c r="B115" i="1"/>
  <c r="B111" i="1"/>
  <c r="B110" i="1"/>
  <c r="B109" i="1"/>
  <c r="B108" i="1"/>
  <c r="B107" i="1"/>
  <c r="B106" i="1"/>
  <c r="B105" i="1"/>
  <c r="B104" i="1"/>
  <c r="B103" i="1"/>
  <c r="B102" i="1"/>
  <c r="B101" i="1"/>
  <c r="B100" i="1"/>
  <c r="B99" i="1"/>
  <c r="B98" i="1"/>
  <c r="B97" i="1"/>
  <c r="B96" i="1"/>
  <c r="B95" i="1"/>
  <c r="B94"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0" i="1"/>
  <c r="B19" i="1"/>
  <c r="B18" i="1"/>
  <c r="B17" i="1"/>
  <c r="B16" i="1"/>
  <c r="B15" i="1"/>
  <c r="B14" i="1"/>
  <c r="B13" i="1"/>
  <c r="B12" i="1"/>
  <c r="B11" i="1"/>
  <c r="B10" i="1"/>
  <c r="B9" i="1"/>
  <c r="B175" i="1" s="1"/>
  <c r="C175" i="1" s="1"/>
  <c r="B8" i="1"/>
  <c r="B7" i="1"/>
  <c r="B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500-000001000000}">
      <text>
        <r>
          <rPr>
            <sz val="10"/>
            <color rgb="FF000000"/>
            <rFont val="Arial"/>
            <scheme val="minor"/>
          </rPr>
          <t xml:space="preserve">quando l'elemento non è presente nel pdf si considera non applicabile
</t>
        </r>
      </text>
    </comment>
    <comment ref="B4" authorId="0" shapeId="0" xr:uid="{00000000-0006-0000-0500-000002000000}">
      <text>
        <r>
          <rPr>
            <sz val="10"/>
            <color rgb="FF000000"/>
            <rFont val="Arial"/>
            <scheme val="minor"/>
          </rPr>
          <t xml:space="preserve">C=quando sono presenti semanticamente le intestazioni, testabile con screenreader
NC=quando non presenti </t>
        </r>
      </text>
    </comment>
    <comment ref="C4" authorId="0" shapeId="0" xr:uid="{00000000-0006-0000-0500-000003000000}">
      <text>
        <r>
          <rPr>
            <sz val="10"/>
            <color rgb="FF000000"/>
            <rFont val="Arial"/>
            <scheme val="minor"/>
          </rPr>
          <t>C=quando le intestazioni seguono l'ordine da 1 a 6 e non ci sono salti/buchi di livello
NC=quando ci sono salti di livello</t>
        </r>
      </text>
    </comment>
    <comment ref="D4" authorId="0" shapeId="0" xr:uid="{00000000-0006-0000-0500-000004000000}">
      <text>
        <r>
          <rPr>
            <sz val="10"/>
            <color rgb="FF000000"/>
            <rFont val="Arial"/>
            <scheme val="minor"/>
          </rPr>
          <t xml:space="preserve">C=quando sono presenti elenchi e la loro semantica è corretta in quanto sono interpretati correttamente da screenreader
NC=quando sono presenti elenchi ma non vengono interpretati come tali </t>
        </r>
      </text>
    </comment>
    <comment ref="E4" authorId="0" shapeId="0" xr:uid="{00000000-0006-0000-0500-000005000000}">
      <text>
        <r>
          <rPr>
            <sz val="10"/>
            <color rgb="FF000000"/>
            <rFont val="Arial"/>
            <scheme val="minor"/>
          </rPr>
          <t>C=quando sono presenti tabelle e la loro semantica è corretta in quanto sono interpretate correttamente da screenreader e vengono letti correttamente i dati con le relative intestazioni
NC=quando sono presenti tabelle ma non vengono interpretate come tali o vengono interpretate bene come tabelle ma le intestazioni non vengono lette correttamente, cioè quando si naviga tra le celle lo screenreader non aggancia bene il dato all'intestazione</t>
        </r>
      </text>
    </comment>
    <comment ref="F4" authorId="0" shapeId="0" xr:uid="{00000000-0006-0000-0500-000006000000}">
      <text>
        <r>
          <rPr>
            <sz val="10"/>
            <color rgb="FF000000"/>
            <rFont val="Arial"/>
            <scheme val="minor"/>
          </rPr>
          <t xml:space="preserve">C=quando sono presenti link semantici e vengono letti correttamente da screenreader
NC=quando ci sono testi che dovrebbero essere link come email o url ma non sono link </t>
        </r>
      </text>
    </comment>
    <comment ref="M4" authorId="0" shapeId="0" xr:uid="{00000000-0006-0000-0500-000007000000}">
      <text>
        <r>
          <rPr>
            <sz val="10"/>
            <color rgb="FF000000"/>
            <rFont val="Arial"/>
            <scheme val="minor"/>
          </rPr>
          <t>C=quando è rispettato il contrasto minimo sufficiente di 4.5:1
NC=quando non è rispettato</t>
        </r>
      </text>
    </comment>
    <comment ref="N4" authorId="0" shapeId="0" xr:uid="{00000000-0006-0000-0500-000008000000}">
      <text>
        <r>
          <rPr>
            <sz val="10"/>
            <color rgb="FF000000"/>
            <rFont val="Arial"/>
            <scheme val="minor"/>
          </rPr>
          <t>C=se è presente l'immagine e non è decorativa con testo alternativo popolato, quindi viene letto da screenreader ed è un testo con significato
NC=quando il testo alternativo non ha senso</t>
        </r>
      </text>
    </comment>
    <comment ref="O4" authorId="0" shapeId="0" xr:uid="{00000000-0006-0000-0500-000009000000}">
      <text>
        <r>
          <rPr>
            <sz val="10"/>
            <color rgb="FF000000"/>
            <rFont val="Arial"/>
            <scheme val="minor"/>
          </rPr>
          <t>C=se sono presenti immagini decorative devono avere testo alternativo vuoto così da non essere lette, quindi da screenreader vengono saltate
NC=se vegono lette da screenreader quindi non è stato impostata impostata immagine decorativa</t>
        </r>
      </text>
    </comment>
    <comment ref="P4" authorId="0" shapeId="0" xr:uid="{00000000-0006-0000-0500-00000A000000}">
      <text>
        <r>
          <rPr>
            <sz val="10"/>
            <color rgb="FF000000"/>
            <rFont val="Arial"/>
            <scheme val="minor"/>
          </rPr>
          <t xml:space="preserve">C=quando navigando da screenreader l'ordine di lettura corrisponde all'ordine in cui gli elementi sono presentati visivamente
NC=quando ci sono salti nella lettura e non si segue l'ordine classico sinistra-destra alto-basso </t>
        </r>
      </text>
    </comment>
    <comment ref="Q4" authorId="0" shapeId="0" xr:uid="{00000000-0006-0000-0500-00000B000000}">
      <text>
        <r>
          <rPr>
            <sz val="10"/>
            <color rgb="FF000000"/>
            <rFont val="Arial"/>
            <scheme val="minor"/>
          </rPr>
          <t xml:space="preserve">C=se presente il numero di pagina in basso (oppure una paginazione più ampia) nel footer
NC=se non presente
</t>
        </r>
      </text>
    </comment>
    <comment ref="R4" authorId="0" shapeId="0" xr:uid="{00000000-0006-0000-0500-00000C000000}">
      <text>
        <r>
          <rPr>
            <sz val="10"/>
            <color rgb="FF000000"/>
            <rFont val="Arial"/>
            <scheme val="minor"/>
          </rPr>
          <t>C= sono presente e vengono ignorati dallo screenreader
NC= non sono presenti, lo si nota navigando da screenreader che si riesce a raggiungere questi elementi</t>
        </r>
      </text>
    </comment>
    <comment ref="S4" authorId="0" shapeId="0" xr:uid="{00000000-0006-0000-0500-00000D000000}">
      <text>
        <r>
          <rPr>
            <sz val="10"/>
            <color rgb="FF000000"/>
            <rFont val="Arial"/>
            <scheme val="minor"/>
          </rPr>
          <t>testabile con strumento automatico quale mauve++ oppure Adobe Acrobat Pro</t>
        </r>
      </text>
    </comment>
    <comment ref="T4" authorId="0" shapeId="0" xr:uid="{00000000-0006-0000-0500-00000E000000}">
      <text>
        <r>
          <rPr>
            <sz val="10"/>
            <color rgb="FF000000"/>
            <rFont val="Arial"/>
            <scheme val="minor"/>
          </rPr>
          <t>testabile con strumento automatico quale mauve++ oppure Adobe Acrobat Pro</t>
        </r>
      </text>
    </comment>
    <comment ref="B9" authorId="0" shapeId="0" xr:uid="{00000000-0006-0000-0500-00000F000000}">
      <text>
        <r>
          <rPr>
            <sz val="10"/>
            <color rgb="FF000000"/>
            <rFont val="Arial"/>
            <scheme val="minor"/>
          </rPr>
          <t>Sono presenti delle intestazioni ma in ordine errato e h1 errato</t>
        </r>
      </text>
    </comment>
    <comment ref="E11" authorId="0" shapeId="0" xr:uid="{00000000-0006-0000-0500-000010000000}">
      <text>
        <r>
          <rPr>
            <sz val="10"/>
            <color rgb="FF000000"/>
            <rFont val="Arial"/>
            <scheme val="minor"/>
          </rPr>
          <t xml:space="preserve">L'unica tabella che ha semantica è quella con le intestazioni azzurre
</t>
        </r>
      </text>
    </comment>
    <comment ref="B25" authorId="0" shapeId="0" xr:uid="{00000000-0006-0000-0500-000011000000}">
      <text>
        <r>
          <rPr>
            <sz val="10"/>
            <color rgb="FF000000"/>
            <rFont val="Arial"/>
            <scheme val="minor"/>
          </rPr>
          <t xml:space="preserve">non sono presenti intestazioni di alcun livello
</t>
        </r>
      </text>
    </comment>
    <comment ref="D25" authorId="0" shapeId="0" xr:uid="{00000000-0006-0000-0500-000012000000}">
      <text>
        <r>
          <rPr>
            <sz val="10"/>
            <color rgb="FF000000"/>
            <rFont val="Arial"/>
            <scheme val="minor"/>
          </rPr>
          <t xml:space="preserve">sono presenti elenchi visivi ma che non lo sono a livello semantico (l'indice forse è l'unico corretto)
</t>
        </r>
      </text>
    </comment>
    <comment ref="E25" authorId="0" shapeId="0" xr:uid="{00000000-0006-0000-0500-000013000000}">
      <text>
        <r>
          <rPr>
            <sz val="10"/>
            <color rgb="FF000000"/>
            <rFont val="Arial"/>
            <scheme val="minor"/>
          </rPr>
          <t xml:space="preserve">sono presenti sia tabelle che vengono interpretate bene ma non hanno la riga dell'intestazione settata correttamente, sia tabelle che visivamente lo sono ma non a livello semantico
</t>
        </r>
      </text>
    </comment>
    <comment ref="F25" authorId="0" shapeId="0" xr:uid="{00000000-0006-0000-0500-000014000000}">
      <text>
        <r>
          <rPr>
            <sz val="10"/>
            <color rgb="FF000000"/>
            <rFont val="Arial"/>
            <scheme val="minor"/>
          </rPr>
          <t>sono presenti link visivamente che sono anche cliccabili da mouse ma non lo sono semanticamente quindi lo screenreader non li interpreta</t>
        </r>
      </text>
    </comment>
    <comment ref="M25" authorId="0" shapeId="0" xr:uid="{00000000-0006-0000-0500-000015000000}">
      <text>
        <r>
          <rPr>
            <sz val="10"/>
            <color rgb="FF000000"/>
            <rFont val="Arial"/>
            <scheme val="minor"/>
          </rPr>
          <t>la combinazione giallo(#FBBD05)-bianco(#FFFFFF) non ha contrasto sufficiente</t>
        </r>
      </text>
    </comment>
    <comment ref="N25" authorId="0" shapeId="0" xr:uid="{00000000-0006-0000-0500-000016000000}">
      <text>
        <r>
          <rPr>
            <sz val="10"/>
            <color rgb="FF000000"/>
            <rFont val="Arial"/>
            <scheme val="minor"/>
          </rPr>
          <t>ci sono elementi grafici importanti che non presentano testo alternativo o didascalia che spieghi l'immagine</t>
        </r>
      </text>
    </comment>
    <comment ref="D26" authorId="0" shapeId="0" xr:uid="{00000000-0006-0000-0500-000017000000}">
      <text>
        <r>
          <rPr>
            <sz val="10"/>
            <color rgb="FF000000"/>
            <rFont val="Arial"/>
            <scheme val="minor"/>
          </rPr>
          <t xml:space="preserve">Sono presenti elenchi a livello visuale,ma non sono elenchi a livello semantico
</t>
        </r>
      </text>
    </comment>
    <comment ref="E26" authorId="0" shapeId="0" xr:uid="{00000000-0006-0000-0500-000018000000}">
      <text>
        <r>
          <rPr>
            <sz val="10"/>
            <color rgb="FF000000"/>
            <rFont val="Arial"/>
            <scheme val="minor"/>
          </rPr>
          <t>Le tabelle non hanno il settaggio dell'intestazione corretto, sono presenti tabelle solo a livello grafico ma non a livello semantico è necessario che lo siano anche a livello semantico, tabelle come quella di pagina 194 che risultano avere orientamento verticale e porzioni del testo in orizzontale che hanno un ordine di lettura opposto</t>
        </r>
      </text>
    </comment>
    <comment ref="F26" authorId="0" shapeId="0" xr:uid="{00000000-0006-0000-0500-000019000000}">
      <text>
        <r>
          <rPr>
            <sz val="10"/>
            <color rgb="FF000000"/>
            <rFont val="Arial"/>
            <scheme val="minor"/>
          </rPr>
          <t>sono presenti link nel bordo destro del documento, con il testo orientato verticalmente sono illeggibili</t>
        </r>
      </text>
    </comment>
    <comment ref="M26" authorId="0" shapeId="0" xr:uid="{00000000-0006-0000-0500-00001A000000}">
      <text>
        <r>
          <rPr>
            <sz val="10"/>
            <color rgb="FF000000"/>
            <rFont val="Arial"/>
            <scheme val="minor"/>
          </rPr>
          <t xml:space="preserve">sono presenti elenchi con il punto giallo che con lo sfondo bianco non si riesce a percepire correttamente
</t>
        </r>
      </text>
    </comment>
    <comment ref="N26" authorId="0" shapeId="0" xr:uid="{00000000-0006-0000-0500-00001B000000}">
      <text>
        <r>
          <rPr>
            <sz val="10"/>
            <color rgb="FF000000"/>
            <rFont val="Arial"/>
            <scheme val="minor"/>
          </rPr>
          <t xml:space="preserve">sono presenti screenshot di pdf non correttamente etichettati, vedi pagine da 232 a 242
</t>
        </r>
      </text>
    </comment>
    <comment ref="D27" authorId="0" shapeId="0" xr:uid="{00000000-0006-0000-0500-00001C000000}">
      <text>
        <r>
          <rPr>
            <sz val="10"/>
            <color rgb="FF000000"/>
            <rFont val="Arial"/>
            <scheme val="minor"/>
          </rPr>
          <t xml:space="preserve">Sono presenti elenchi a livello visuale,ma non sono elenchi a livello semantico
</t>
        </r>
      </text>
    </comment>
    <comment ref="E27" authorId="0" shapeId="0" xr:uid="{00000000-0006-0000-0500-00001D000000}">
      <text>
        <r>
          <rPr>
            <sz val="10"/>
            <color rgb="FF000000"/>
            <rFont val="Arial"/>
            <scheme val="minor"/>
          </rPr>
          <t xml:space="preserve">Le intestazioni della tabella non hanno un settaggio corretto, e hanno semantica errata, sono presenti tabelle solo a livello grafico senza semantica adeguata
</t>
        </r>
      </text>
    </comment>
    <comment ref="F27" authorId="0" shapeId="0" xr:uid="{00000000-0006-0000-0500-00001E000000}">
      <text>
        <r>
          <rPr>
            <sz val="10"/>
            <color rgb="FF000000"/>
            <rFont val="Arial"/>
            <scheme val="minor"/>
          </rPr>
          <t xml:space="preserve">Sono presenti link verticali per muoversi tra i contenuti del pdf non sono leggibili
</t>
        </r>
      </text>
    </comment>
    <comment ref="M27" authorId="0" shapeId="0" xr:uid="{00000000-0006-0000-0500-00001F000000}">
      <text>
        <r>
          <rPr>
            <sz val="10"/>
            <color rgb="FF000000"/>
            <rFont val="Arial"/>
            <scheme val="minor"/>
          </rPr>
          <t>sono presenti elenchi con il punto giallo che con lo sfondo bianco non si riesce a percepire correttamente</t>
        </r>
      </text>
    </comment>
    <comment ref="N27" authorId="0" shapeId="0" xr:uid="{00000000-0006-0000-0500-000020000000}">
      <text>
        <r>
          <rPr>
            <sz val="10"/>
            <color rgb="FF000000"/>
            <rFont val="Arial"/>
            <scheme val="minor"/>
          </rPr>
          <t>Nelle immagini che contengono testo non può esserci la mancanza del testo alternativo, deve essere presente e deve riportare il testo presente nell'immagine, o le informazioni contenute</t>
        </r>
      </text>
    </comment>
  </commentList>
</comments>
</file>

<file path=xl/sharedStrings.xml><?xml version="1.0" encoding="utf-8"?>
<sst xmlns="http://schemas.openxmlformats.org/spreadsheetml/2006/main" count="3980" uniqueCount="1277">
  <si>
    <t>Sezione</t>
  </si>
  <si>
    <t>Numero problemi riscontrati</t>
  </si>
  <si>
    <t>Link Frame Figma</t>
  </si>
  <si>
    <t>Stato test</t>
  </si>
  <si>
    <t>Link</t>
  </si>
  <si>
    <t>Sito Web Istituzionale</t>
  </si>
  <si>
    <t>Generale</t>
  </si>
  <si>
    <t>-</t>
  </si>
  <si>
    <t>Componenti</t>
  </si>
  <si>
    <t>Componenti/Cookie banner</t>
  </si>
  <si>
    <t>testato</t>
  </si>
  <si>
    <t>Componenti/Header</t>
  </si>
  <si>
    <t>Componenti/Footer</t>
  </si>
  <si>
    <t>Compoenti / Footer</t>
  </si>
  <si>
    <t>Componenti/Article</t>
  </si>
  <si>
    <t>Componenti/Card link</t>
  </si>
  <si>
    <t>Componenti/Accordion</t>
  </si>
  <si>
    <t>Componeti/Accordion</t>
  </si>
  <si>
    <t>Componenti/Accordion Fade In</t>
  </si>
  <si>
    <t>Componenti/Data Box</t>
  </si>
  <si>
    <t>Componenti/Tab</t>
  </si>
  <si>
    <t>Componenti/Feature</t>
  </si>
  <si>
    <t>Componenti/Quick Link</t>
  </si>
  <si>
    <t>Componenti/Quote</t>
  </si>
  <si>
    <t>Componenti/Navbar Soci</t>
  </si>
  <si>
    <t>Componenti/Dialog-Gaza</t>
  </si>
  <si>
    <t xml:space="preserve">Pagine univoche / Layout </t>
  </si>
  <si>
    <t>Pagine/Stand-by</t>
  </si>
  <si>
    <t>Pagine/Home</t>
  </si>
  <si>
    <t>https://www.bancaetica.it/</t>
  </si>
  <si>
    <t>Pagine/Apri un conto</t>
  </si>
  <si>
    <t>https://www.bancaetica.it/privati-e-famiglie/apri-un-conto/</t>
  </si>
  <si>
    <t>Pagine/Risparmi e investimenti</t>
  </si>
  <si>
    <t>https://www.bancaetica.it/privati-e-famiglie/risparmio-investimenti/</t>
  </si>
  <si>
    <t>Pagine/Consulenza Patrimoniale</t>
  </si>
  <si>
    <t>https://www.bancaetica.it/prodotti/consulenza-patrimoniale-privati/</t>
  </si>
  <si>
    <t>Pagine/Tutela la tua salute</t>
  </si>
  <si>
    <t>https://www.bancaetica.it/privati-e-famiglie/protezione-salute/</t>
  </si>
  <si>
    <t>Pagine/Carte</t>
  </si>
  <si>
    <t>https://www.bancaetica.it/privati-e-famiglie/carte/</t>
  </si>
  <si>
    <t>Pagine/Finanziamenti</t>
  </si>
  <si>
    <t>https://www.bancaetica.it/privati-e-famiglie/finanziamenti/</t>
  </si>
  <si>
    <t>Pagine/Proteggiti dagli imprevisti</t>
  </si>
  <si>
    <t>https://www.bancaetica.it/privati-e-famiglie/protezione/</t>
  </si>
  <si>
    <t>Pagine/Previdenza</t>
  </si>
  <si>
    <t>https://www.bancaetica.it/prodotti/fondo-pensione-privati/</t>
  </si>
  <si>
    <t>Pagine/Scopri tutti i prodotti e servizi</t>
  </si>
  <si>
    <t>https://www.bancaetica.it/privati-e-famiglie/</t>
  </si>
  <si>
    <t>Pagine/Richiedi consulenza</t>
  </si>
  <si>
    <t>https://www.bancaetica.it/consulenza/</t>
  </si>
  <si>
    <t>Pagine/Welfare Aziendale</t>
  </si>
  <si>
    <t>https://www.bancaetica.it/prodotti/welfare-aziendale/</t>
  </si>
  <si>
    <t>Pagine/Finanziamenti Imprese</t>
  </si>
  <si>
    <t>https://www.bancaetica.it/imprese/finanziamenti/</t>
  </si>
  <si>
    <t>Pagine/Sanità Integrativa</t>
  </si>
  <si>
    <t>https://www.bancaetica.it/prodotti/sanita-integrativa/</t>
  </si>
  <si>
    <t>Pagine/Calcola Carbon Footprint</t>
  </si>
  <si>
    <t>https://www.bancaetica.it/prodotti/carbonfootprint/</t>
  </si>
  <si>
    <t xml:space="preserve">Pagine/Diventa Socio </t>
  </si>
  <si>
    <t>Pagine/Diventa Socio</t>
  </si>
  <si>
    <t>https://www.bancaetica.it/diventa-socio-socia/</t>
  </si>
  <si>
    <t>Pagine/La nostra missione</t>
  </si>
  <si>
    <t>https://www.bancaetica.it/la-nostra-missione/</t>
  </si>
  <si>
    <t>Pagine/Manifesto Banca Etica</t>
  </si>
  <si>
    <t>https://www.bancaetica.it/la-nostra-missione/il-manifesto-di-banca-etica/#1</t>
  </si>
  <si>
    <t>Pagine/Profilo istituzionale</t>
  </si>
  <si>
    <t>https://www.bancaetica.it/profilo-istituzionale/</t>
  </si>
  <si>
    <t>Pagine/La nostra storia</t>
  </si>
  <si>
    <t>https://www.bancaetica.it/la-nostra-storia/</t>
  </si>
  <si>
    <t>Pagine/Le persone</t>
  </si>
  <si>
    <t>https://www.bancaetica.it/le-persone-di-banca-etica/</t>
  </si>
  <si>
    <t>Pagine/Banca Etica nel mondo</t>
  </si>
  <si>
    <t>https://www.bancaetica.it/banca-etica-nel-mondo/</t>
  </si>
  <si>
    <t>Pagine/Valutazione socio ambientale</t>
  </si>
  <si>
    <t>https://www.bancaetica.it/valutazione-socio-ambientale/</t>
  </si>
  <si>
    <t>Pagine/Realtà finanziate</t>
  </si>
  <si>
    <t>https://www.bancaetica.it/finanziamenti/</t>
  </si>
  <si>
    <t>Pagine/Responsabilità sociale d'impresa</t>
  </si>
  <si>
    <t>https://www.bancaetica.it/responsabilita-sociale-dimpresa/</t>
  </si>
  <si>
    <t>Pagine/Eventi a impatto zero</t>
  </si>
  <si>
    <t>https://www.bancaetica.it/verso-un-impatto-zero/</t>
  </si>
  <si>
    <t>Pagine/Policy di finanza etica</t>
  </si>
  <si>
    <t>https://www.bancaetica.it/policy-di-finanza-etica/</t>
  </si>
  <si>
    <t>Pagine/I nostri numeri</t>
  </si>
  <si>
    <t>https://www.bancaetica.it/i-nostri-numeri/</t>
  </si>
  <si>
    <t>Pagine/Bilanci</t>
  </si>
  <si>
    <t>https://www.bancaetica.it/bilanci/</t>
  </si>
  <si>
    <t>Pagine/Report d'impatto</t>
  </si>
  <si>
    <t>https://www.bancaetica.it/report-impatto/</t>
  </si>
  <si>
    <t>Pagine/Tutte le news</t>
  </si>
  <si>
    <t>https://www.bancaetica.it/informati/</t>
  </si>
  <si>
    <t>Pagine/Etica cooperativa</t>
  </si>
  <si>
    <t>https://www.bancaetica.it/categoria/etica-e-cooperativa/</t>
  </si>
  <si>
    <t>Pagine/Finanza Etica</t>
  </si>
  <si>
    <t>https://www.bancaetica.it/categoria/finanza-etica/</t>
  </si>
  <si>
    <t>Pagina/Tag-Cambiamenti climatici</t>
  </si>
  <si>
    <t>https://www.bancaetica.it/tag/cambiamenti-climatici/</t>
  </si>
  <si>
    <t>Pagine/Area stampa</t>
  </si>
  <si>
    <t>https://www.bancaetica.it/area-stampa/</t>
  </si>
  <si>
    <t>Pagine/Press kit</t>
  </si>
  <si>
    <t>https://www.bancaetica.it/press-kit/</t>
  </si>
  <si>
    <t>Pagine/Dettaglio News</t>
  </si>
  <si>
    <t>https://www.bancaetica.it/regolarita-del-processo-elettorale-per-il-rinnovo-del-consiglio-di-amministrazione-di-banca-etica/</t>
  </si>
  <si>
    <t>Pagine/Assemblea soci-Scopri di più</t>
  </si>
  <si>
    <t>https://www.bancaetica.it/meeting/assemblea-dei-soci-2025/</t>
  </si>
  <si>
    <t>Pagine/Assemblea soci-Cos'è l'assemblea</t>
  </si>
  <si>
    <t>https://www.bancaetica.it/assemblea-soci/</t>
  </si>
  <si>
    <t>Pagine/Assemblea soci-Archivio Assemblee</t>
  </si>
  <si>
    <t>https://www.bancaetica.it/archivio-assemblee/</t>
  </si>
  <si>
    <t>Pagine/Login</t>
  </si>
  <si>
    <t>https://www.bancaetica.it/accedi-alla-community-di-banca-etica/</t>
  </si>
  <si>
    <t>Pagine/Accedi</t>
  </si>
  <si>
    <t>https://iam.bancaetica.it/auth/realms/bpe/protocol/openid-connect/auth?response_type=code&amp;scope=email+profile+roles+openid+web-origins&amp;client_id=website_bpe&amp;state=d89d03475033024f77911e67e7de684b&amp;redirect_uri=https%3A%2F%2Fwww.bancaetica.it%2Fwp%2Fwp-admin%2Fadmin-ajax.php%3Faction%3Dopenid-connect-authorize&amp;ui_locales=it</t>
  </si>
  <si>
    <t>Pagine/Registrati</t>
  </si>
  <si>
    <t>https://iam.bancaetica.it/auth/realms/bpe/login-actions/registration?client_id=website_bpe&amp;tab_id=ScqMAVBDGiY</t>
  </si>
  <si>
    <t xml:space="preserve">Pagine/Numeri utili </t>
  </si>
  <si>
    <t>https://www.bancaetica.it/numeri-utili/</t>
  </si>
  <si>
    <t>Pagine/Contatti</t>
  </si>
  <si>
    <t>https://www.bancaetica.it/contatti/</t>
  </si>
  <si>
    <t>Pagine/FAQ</t>
  </si>
  <si>
    <t>https://www.bancaetica.it/faq/</t>
  </si>
  <si>
    <t>Pagine/Lavora con noi</t>
  </si>
  <si>
    <t>https://www.bancaetica.it/lavora-con-noi/</t>
  </si>
  <si>
    <t>Pagine/Lavora con noi/Lista Annunci</t>
  </si>
  <si>
    <t>Pagine/Lavora con noi/Lista annunci</t>
  </si>
  <si>
    <t>Pagine/Lavora con noi/Dettaglio annuncio</t>
  </si>
  <si>
    <t>Pagine/Lavora con noi/Invio candidatura</t>
  </si>
  <si>
    <t>Pagine/Dati societari</t>
  </si>
  <si>
    <t>https://www.bancaetica.it/dati-societari/</t>
  </si>
  <si>
    <t>Pagine/Lo statuto</t>
  </si>
  <si>
    <t>https://www.bancaetica.it/statuto/</t>
  </si>
  <si>
    <t>Pagine/Organigramma</t>
  </si>
  <si>
    <t>https://www.bancaetica.it/organigramma/</t>
  </si>
  <si>
    <t>Pagine/Presidente CDA</t>
  </si>
  <si>
    <t>https://www.bancaetica.it/governance/presidente-consiglio-amministrazione/</t>
  </si>
  <si>
    <t>Pagine/Organismo di vigilanza</t>
  </si>
  <si>
    <t>https://www.bancaetica.it/governance/organismo-vigilanza/</t>
  </si>
  <si>
    <t>Pagine/Soci fondatori</t>
  </si>
  <si>
    <t>https://www.bancaetica.it/soci-fondatori/</t>
  </si>
  <si>
    <t>Pagine/Partecipazioni</t>
  </si>
  <si>
    <t>https://www.bancaetica.it/partecipazioni/</t>
  </si>
  <si>
    <t>Pagine/Governo societario</t>
  </si>
  <si>
    <t>https://www.bancaetica.it/governo-societario/</t>
  </si>
  <si>
    <t>Pagine/25 anni ricerca</t>
  </si>
  <si>
    <t>https://www.bancaetica.it/25anni-ricerca/</t>
  </si>
  <si>
    <t>Pagine/Politica del credito</t>
  </si>
  <si>
    <t>https://www.bancaetica.it/politica-del-credito/</t>
  </si>
  <si>
    <t>Pagine/Partecipa responsabilmente agli eventi</t>
  </si>
  <si>
    <t>https://www.bancaetica.it/partecipa-responsabilmente-agli-eventi/</t>
  </si>
  <si>
    <t>Pagine/Organizza eventi a impatto zero</t>
  </si>
  <si>
    <t>https://www.bancaetica.it/organizza-eventi-a-impatto-zero/</t>
  </si>
  <si>
    <t>Pagine/Richiedi appuntamento/Step 1</t>
  </si>
  <si>
    <t>https://www.bancaetica.it/booking/</t>
  </si>
  <si>
    <t>Pagine/Richiedi appuntamento/Step 2</t>
  </si>
  <si>
    <t>Pagine/Richiedi appuntamento/Step 3</t>
  </si>
  <si>
    <t>Pagine/Richiedi appuntamento/Step 4</t>
  </si>
  <si>
    <t>Pagina/Trasparenza Bancaria</t>
  </si>
  <si>
    <t>https://www.bancaetica.it/trasparenza-bancaria/</t>
  </si>
  <si>
    <t>Piattaforma del credito</t>
  </si>
  <si>
    <t>Pagine/Pdc/Generale</t>
  </si>
  <si>
    <t>Pagine/Pdc/Welcome</t>
  </si>
  <si>
    <t>Pagine/Welcome</t>
  </si>
  <si>
    <t>https://vsa2.bancaetica.ascetic.io/welcome</t>
  </si>
  <si>
    <t>Pagine/Pdc/Home</t>
  </si>
  <si>
    <t>Pagine/Home Pdc</t>
  </si>
  <si>
    <t>https://vsa2.bancaetica.ascetic.io/</t>
  </si>
  <si>
    <t xml:space="preserve">Pagine/Pdc/Finanziamenti </t>
  </si>
  <si>
    <t>Pagine/Finaziamenti Pdc</t>
  </si>
  <si>
    <t>https://vsa2.bancaetica.ascetic.io/loans/</t>
  </si>
  <si>
    <t>Pagine/Pdc/Finanziamenti 1</t>
  </si>
  <si>
    <t>Pagine/Finanziamenti 1</t>
  </si>
  <si>
    <t>Pagine/Pdc/Finanziamenti 2</t>
  </si>
  <si>
    <t>Pagine/Finanziamenti 2</t>
  </si>
  <si>
    <t>Pagine/Pdc/Finanziamenti 3</t>
  </si>
  <si>
    <t>Pagine/Finanziamenti 3</t>
  </si>
  <si>
    <t>Pagine/Pdc/Riepilogo finanziamenti</t>
  </si>
  <si>
    <t>Pagine/Riepilogo finanziamenti</t>
  </si>
  <si>
    <t>Pagine/Pdc/Dettaglio finanziamento</t>
  </si>
  <si>
    <t>Pagine/Dettaglio finanziamento</t>
  </si>
  <si>
    <t>Pagine/Pdc/Rating ESG</t>
  </si>
  <si>
    <t>Pagine/Rating ESG</t>
  </si>
  <si>
    <t>https://vsa2.bancaetica.ascetic.io/ethical-impact/2024</t>
  </si>
  <si>
    <t>Pagine/Pdc/Rating ESG questionario/Inizio questionario</t>
  </si>
  <si>
    <t>https://vsa2.bancaetica.ascetic.io/ethical-impact/2024/edit</t>
  </si>
  <si>
    <t xml:space="preserve">Pagine/Pdc/Rating ESG questionario/Generale </t>
  </si>
  <si>
    <t>Pagine/Pdc/Rating ESG questionario /Governance 1</t>
  </si>
  <si>
    <t>Rating ESG questionario /Governance 1</t>
  </si>
  <si>
    <t>Pagine/Pdc/Rating ESG questionario /Governance 2</t>
  </si>
  <si>
    <t>Rating ESG questionario /Governance 2</t>
  </si>
  <si>
    <t>Pagine/Pdc/Rating ESG questionario /Impatto organizzazione</t>
  </si>
  <si>
    <t>Pagine/Pdc/Rating ESG questionario /Indicatori</t>
  </si>
  <si>
    <t>Pagine/Pdc/Anagrafica azienda</t>
  </si>
  <si>
    <t>Pagine/Pdc/Modifica profilo</t>
  </si>
  <si>
    <t>Totem</t>
  </si>
  <si>
    <t>https://totem.bancaetica.it/</t>
  </si>
  <si>
    <t>Report d'impatto 2024</t>
  </si>
  <si>
    <t>Pagine/Report d'impatto/Landing page</t>
  </si>
  <si>
    <t>https://www.bancaetica.it/report-impatto-2024/</t>
  </si>
  <si>
    <t>Pagine/Report d'impatto/Slider</t>
  </si>
  <si>
    <t>https://www.bancaetica.it/report-impatto-2024/?customize_changeset_uuid=#/it/area/1</t>
  </si>
  <si>
    <t>Soci in rete</t>
  </si>
  <si>
    <t>Pagine/Soci in rete/Il mio spazio</t>
  </si>
  <si>
    <t>https://www.bancaetica.it/dashboard/</t>
  </si>
  <si>
    <t>Pagine/Soci in rete/Progetto</t>
  </si>
  <si>
    <t>https://www.bancaetica.it/soci-in-rete/</t>
  </si>
  <si>
    <t>Pagine/Soci in rete/Offerte</t>
  </si>
  <si>
    <t>https://www.bancaetica.it/soci-in-rete/offerte/</t>
  </si>
  <si>
    <t>Pagine/Soci in rete/Dettaglio offerta</t>
  </si>
  <si>
    <t>https://www.bancaetica.it/offerte/learning-experience-r-tedesco-per-studenti/</t>
  </si>
  <si>
    <t xml:space="preserve">Pagine/Soci in rete/I soci </t>
  </si>
  <si>
    <t>https://www.bancaetica.it/soci-in-rete/soci/</t>
  </si>
  <si>
    <t>Pagine/Soci in rete/Dettaglio socio</t>
  </si>
  <si>
    <t>https://www.bancaetica.it/socio/ospitalita-a-villafranca-di-verona/</t>
  </si>
  <si>
    <t>Pagine/Soci in rete/Gestisci preferiti</t>
  </si>
  <si>
    <t>https://www.bancaetica.it/dashboard/modifica-profilo/</t>
  </si>
  <si>
    <t>Pagine/Soci in rete/Gestisci offerte</t>
  </si>
  <si>
    <t>https://www.bancaetica.it/wp/wp-admin/edit.php?post_type=cbwpt_offers&amp;author=736</t>
  </si>
  <si>
    <t>Community</t>
  </si>
  <si>
    <t>Pagine/Community/Home</t>
  </si>
  <si>
    <t>https://community.bancaetica.it/</t>
  </si>
  <si>
    <t>Pagine/Community/Forum</t>
  </si>
  <si>
    <t>https://community.bancaetica.it/forums/forum/discussione-generale/</t>
  </si>
  <si>
    <t>Pagine/Community/Topic</t>
  </si>
  <si>
    <t>https://community.bancaetica.it/forums/topic/bonifico-istantaneo/</t>
  </si>
  <si>
    <t>Email</t>
  </si>
  <si>
    <t>Email/Generale</t>
  </si>
  <si>
    <t>Email: Appuntamento ANNULLATO</t>
  </si>
  <si>
    <t>Email: Certifica il tuo indirizzo email</t>
  </si>
  <si>
    <t>Email: Info richiesta ordine di compravendita titoli</t>
  </si>
  <si>
    <t>Email: 29 APRILE INCONTRO A TORINO - I CANDIDATI PRESIDENTI PER IL RINNOVO DEL Cda DI BANCA ETICA</t>
  </si>
  <si>
    <t>Email: C’è un nuovo commento nella community di Banca Etica</t>
  </si>
  <si>
    <t>Email: Riprendi da qui la tua pratica</t>
  </si>
  <si>
    <t>Email: La tua pratica è ferma, serve aiuto?</t>
  </si>
  <si>
    <t>Email: Completa la registrazione al sito di Banca Etica</t>
  </si>
  <si>
    <t>Email: Richiesta di reset password per il sito di Banca Etica (Ilaria)</t>
  </si>
  <si>
    <t>PDF</t>
  </si>
  <si>
    <t>PDF/Report d'impatto</t>
  </si>
  <si>
    <t>Report impatto 2024</t>
  </si>
  <si>
    <t>PDF/Bilancio consolidato</t>
  </si>
  <si>
    <r>
      <rPr>
        <u/>
        <sz val="10"/>
        <color rgb="FF1155CC"/>
        <rFont val="Arial"/>
      </rPr>
      <t>Bilancio consolidato</t>
    </r>
    <r>
      <rPr>
        <sz val="10"/>
        <rFont val="Arial"/>
      </rPr>
      <t xml:space="preserve"> 2024 /248 pagine</t>
    </r>
  </si>
  <si>
    <t>PDF/Bilancio individuale</t>
  </si>
  <si>
    <r>
      <rPr>
        <u/>
        <sz val="10"/>
        <color rgb="FF1155CC"/>
        <rFont val="Arial"/>
      </rPr>
      <t>Bilancio individuale</t>
    </r>
    <r>
      <rPr>
        <sz val="10"/>
        <rFont val="Arial"/>
      </rPr>
      <t xml:space="preserve"> 2024 / 264 pagine</t>
    </r>
  </si>
  <si>
    <t>PDF/Manuale Area Clienti Privati e Organizzazioni light</t>
  </si>
  <si>
    <r>
      <rPr>
        <u/>
        <sz val="10"/>
        <color rgb="FF1155CC"/>
        <rFont val="Arial"/>
      </rPr>
      <t>Manuale Area Clienti Privati e organizzazioni light</t>
    </r>
  </si>
  <si>
    <t xml:space="preserve">PDF/Manuale Area Clienti Imprese e Organizzazioni </t>
  </si>
  <si>
    <t>Manuale Area Clienti Imprese e organizzazioni</t>
  </si>
  <si>
    <t>PDF/Statuto</t>
  </si>
  <si>
    <t>Statuto</t>
  </si>
  <si>
    <t>PDF/Prospetto informativo azioni Banca Etica</t>
  </si>
  <si>
    <t>Prospetto informativo azioni Banca Etica</t>
  </si>
  <si>
    <t xml:space="preserve">PDF/Informativa privacy </t>
  </si>
  <si>
    <r>
      <rPr>
        <u/>
        <sz val="10"/>
        <color rgb="FF1155CC"/>
        <rFont val="Arial"/>
      </rPr>
      <t>Informativa privacy</t>
    </r>
  </si>
  <si>
    <t xml:space="preserve">PDF/Scheda prodotto azioni </t>
  </si>
  <si>
    <r>
      <rPr>
        <u/>
        <sz val="10"/>
        <color rgb="FF1155CC"/>
        <rFont val="Arial"/>
      </rPr>
      <t>Scheda prodotto Azioni</t>
    </r>
  </si>
  <si>
    <t>PDF/Manifesto finanza etica</t>
  </si>
  <si>
    <r>
      <rPr>
        <u/>
        <sz val="10"/>
        <color rgb="FF1155CC"/>
        <rFont val="Arial"/>
      </rPr>
      <t>Manifesto finanza etica</t>
    </r>
  </si>
  <si>
    <t>PDF/Documento informativo Prestito Obbligazoini Banca Etica</t>
  </si>
  <si>
    <r>
      <rPr>
        <u/>
        <sz val="10"/>
        <color rgb="FF1155CC"/>
        <rFont val="Arial"/>
      </rPr>
      <t>Documento informativo Prestito Obbligazionario Banca Etica</t>
    </r>
  </si>
  <si>
    <t>PDF/Codice etico</t>
  </si>
  <si>
    <r>
      <rPr>
        <u/>
        <sz val="10"/>
        <color rgb="FF1155CC"/>
        <rFont val="Arial"/>
      </rPr>
      <t>Codice etico</t>
    </r>
  </si>
  <si>
    <t>PDF/Dati enti locali soci</t>
  </si>
  <si>
    <r>
      <rPr>
        <u/>
        <sz val="10"/>
        <color rgb="FF1155CC"/>
        <rFont val="Arial"/>
      </rPr>
      <t>Dati enti locali soci</t>
    </r>
  </si>
  <si>
    <t xml:space="preserve">file non trovato </t>
  </si>
  <si>
    <t>PDF/Informativa al pubblico Pillar III</t>
  </si>
  <si>
    <r>
      <rPr>
        <u/>
        <sz val="10"/>
        <color rgb="FF1155CC"/>
        <rFont val="Arial"/>
      </rPr>
      <t>Informativa al pubblico Pillar III</t>
    </r>
  </si>
  <si>
    <t>PDF/Regolamento assembleare</t>
  </si>
  <si>
    <t>Regolamento assembleare</t>
  </si>
  <si>
    <t xml:space="preserve">PDF/Policy del credito </t>
  </si>
  <si>
    <r>
      <rPr>
        <u/>
        <sz val="10"/>
        <color rgb="FF1155CC"/>
        <rFont val="Arial"/>
      </rPr>
      <t>Policy del credito</t>
    </r>
  </si>
  <si>
    <t xml:space="preserve">PDF/Piano cessazione indici di riferimento </t>
  </si>
  <si>
    <r>
      <rPr>
        <u/>
        <sz val="10"/>
        <color rgb="FF1155CC"/>
        <rFont val="Arial"/>
      </rPr>
      <t>Piano cessazione indici di riferimento</t>
    </r>
  </si>
  <si>
    <t xml:space="preserve">PDF/Cose da sapere carta conto </t>
  </si>
  <si>
    <t>Cose da sapere carta conto</t>
  </si>
  <si>
    <t xml:space="preserve">PDF/Ripartizione organi collegiali </t>
  </si>
  <si>
    <r>
      <rPr>
        <u/>
        <sz val="10"/>
        <color rgb="FF1155CC"/>
        <rFont val="Arial"/>
      </rPr>
      <t>Ripartizione organi collegiali</t>
    </r>
  </si>
  <si>
    <t xml:space="preserve">PDF/Guida uso carta conto </t>
  </si>
  <si>
    <r>
      <rPr>
        <u/>
        <sz val="10"/>
        <color rgb="FF1155CC"/>
        <rFont val="Arial"/>
      </rPr>
      <t>Guida uso carta conto</t>
    </r>
  </si>
  <si>
    <t>PDF/Policy di finanza etica</t>
  </si>
  <si>
    <t>Policy di finanza etica</t>
  </si>
  <si>
    <t>TOTALE</t>
  </si>
  <si>
    <t>Data consegna finale:</t>
  </si>
  <si>
    <t>Valutazione eseguita da:</t>
  </si>
  <si>
    <t>Diana Bernabei, Melania Tetti</t>
  </si>
  <si>
    <r>
      <rPr>
        <b/>
        <sz val="10"/>
        <color theme="1"/>
        <rFont val="Arial"/>
      </rPr>
      <t xml:space="preserve">Note: </t>
    </r>
    <r>
      <rPr>
        <sz val="10"/>
        <color theme="1"/>
        <rFont val="Arial"/>
      </rPr>
      <t>Per la versione spagnola si confermano le stesse segnalazioni della versione italiana</t>
    </r>
  </si>
  <si>
    <t>La valutazione di accessibilità è stata condotta seguendo la norma UNI EN 301 549, adottando però come riferimento tecnico le WCAG 2.2 anziché le WCAG 2.1 citate nella norma attuale. Questa scelta è stata operata per garantire la conformità non solo agli standard vigenti ma anche in previsione dell'aggiornamento normativo che includerà le WCAG 2.2 come riferimento tecnico.</t>
  </si>
  <si>
    <t>Stato</t>
  </si>
  <si>
    <t>Tipologia</t>
  </si>
  <si>
    <t>Descrizione problema rilevato</t>
  </si>
  <si>
    <t>Risoluzione</t>
  </si>
  <si>
    <t>Lista componenti Layout</t>
  </si>
  <si>
    <t>WCAG 2.2</t>
  </si>
  <si>
    <t>Non risolto</t>
  </si>
  <si>
    <t>Codice, Design</t>
  </si>
  <si>
    <t>Il focus deve essere ben visibile, deve avere un contrasto sufficente che permette l'evidenziazione dell'outline rispetto al colore dell'elemento nel suo stato di default</t>
  </si>
  <si>
    <t>2.4.7 - Focus visibile (AA)</t>
  </si>
  <si>
    <t>Codice</t>
  </si>
  <si>
    <t>I livelli di intestazione non rispettano la gerarchia corretta</t>
  </si>
  <si>
    <t xml:space="preserve">vedi annotazioni figma per la corretta gerarchia dei titoli </t>
  </si>
  <si>
    <t>2.4.1 - Salto di blocchi (A)</t>
  </si>
  <si>
    <t>Le intestazioni devono rispettare la gerarchia anche a livello visivo, un h2 non può essere più piccolo di un paragrafo e non possono avere stili diversi per ogni pagina</t>
  </si>
  <si>
    <t>Adottare una scala tipografica coerente con quella semantica</t>
  </si>
  <si>
    <t>2.4.1 - Salto di blocchi (A), 1.4.8 - Presentazione visuale (AAA)</t>
  </si>
  <si>
    <t>Quando possibile usare il css per distanziare gli elementi per rendere la navigazione da screen reader più scorrevole</t>
  </si>
  <si>
    <t>Usabilità</t>
  </si>
  <si>
    <t>è presente un tag article interno al tag main che contiene tutto il contenuto della pagina e viene letto dallo screen reader</t>
  </si>
  <si>
    <t xml:space="preserve">Toglierlo </t>
  </si>
  <si>
    <t>Vengono usati elementi &lt;ul&gt; con all'interno un solo elemento</t>
  </si>
  <si>
    <t>Se è presente un solo elemento non può essere una lista</t>
  </si>
  <si>
    <t>Codice, Contenuto</t>
  </si>
  <si>
    <t xml:space="preserve">Non tutti i title delle pagine sono in lingua </t>
  </si>
  <si>
    <t>Aggiornare mantenendo sempre la stessa lingua</t>
  </si>
  <si>
    <t>2.4.2 - Titolo della pagina (A)</t>
  </si>
  <si>
    <t>Design</t>
  </si>
  <si>
    <t xml:space="preserve">Il contrasto testo #4F6776 sfondo #00263A
non è sufficente </t>
  </si>
  <si>
    <t xml:space="preserve">Aumentare il contrasto per avere un rapporto di contrasto di almento 4.5:1 tra colore del testo e colore dello sfondo </t>
  </si>
  <si>
    <t>1.4.3 - Contrasto (minimo) (AA)</t>
  </si>
  <si>
    <t>Componenti/Data Box, Componenti/Accordion Fade In, Componenti/Card link, Componenti/Article</t>
  </si>
  <si>
    <t xml:space="preserve">Non è possibile mettere in pausa lo slider in autoplay (subito sotto l'header) </t>
  </si>
  <si>
    <t xml:space="preserve">Aggiungere il pulsante avvio/pausa </t>
  </si>
  <si>
    <t>Non è presente un titolo di livello 1 che descrive il contenuto della pagina</t>
  </si>
  <si>
    <t>Aggiungere intestazione di livello 1 (h1) in questo caso nella Home page per mantenere come primi elementi visivi le intestazioni dentro lo slider potrebbe essere un titolo nascosto all'inzio del main</t>
  </si>
  <si>
    <t xml:space="preserve">I testi dentro lo slider sono intestazioni di livello 2 seguiti da testi più piccoli che sono intestazioni di livello 4 </t>
  </si>
  <si>
    <r>
      <t>I testi più piccoli non sono titoli di livello 4 ma devono essere link</t>
    </r>
    <r>
      <rPr>
        <u/>
        <sz val="10"/>
        <color rgb="FF1155CC"/>
        <rFont val="Arial"/>
      </rPr>
      <t xml:space="preserve"> vedi figma</t>
    </r>
  </si>
  <si>
    <t>Con la navigazione da tastiera sullo slider, vengono visualizzate i pulsanti per scorrere avanti e indietro nello slider, posizionati al centro, rompendo del tutto la visualizzazione corretta delle slide</t>
  </si>
  <si>
    <t>Eliminarli mantenendo la dot navigation o implementarli nel modo corretto</t>
  </si>
  <si>
    <t>Alcune immagini dello slider non permettono di avere un contrasto minimo sufficente con il testo</t>
  </si>
  <si>
    <t>Verificare i contrasti ( per avere un rapporto di contrasto di almento 4.5:1 ) e se necessario aggiungere un overlay per rendere più scuro lo sfondo</t>
  </si>
  <si>
    <t>Non deve essere un titolo ma un semplice paragrafo</t>
  </si>
  <si>
    <r>
      <t xml:space="preserve">Aggiornare la semantica corretta </t>
    </r>
    <r>
      <rPr>
        <u/>
        <sz val="10"/>
        <color rgb="FF1155CC"/>
        <rFont val="Arial"/>
      </rPr>
      <t>(vedi reference</t>
    </r>
    <r>
      <rPr>
        <sz val="10"/>
        <color rgb="FF000000"/>
        <rFont val="Arial"/>
        <scheme val="minor"/>
      </rPr>
      <t xml:space="preserve">), in modo che venga segnalato all'utente il pulsante selezionato e il contenuto associato </t>
    </r>
  </si>
  <si>
    <t>Design, Codice</t>
  </si>
  <si>
    <t xml:space="preserve">Aggiungere al link il text-decoration in modo che sia chiaro a livello visivo </t>
  </si>
  <si>
    <t>1.4.1 - Uso del colore (A)</t>
  </si>
  <si>
    <t>Non possono essere titoli di livello 2, seguiti da un paragrafo che a livello visivo ha più importanza di questi due elementi, farli diventare paragrafi o aumentare il font-size in modo che rispecchi la gerarchia visiva</t>
  </si>
  <si>
    <t>Aggiornare con un testo descrittivo adeguato, oppure essendo un'immagine decorativa mettere il testo alternativo vuoto per far ignorare l'immagine allo screen reader</t>
  </si>
  <si>
    <t>1.1.1 - Contenuti non testuali (A)</t>
  </si>
  <si>
    <t>Componenti/Accordion Fade In, Componenti/Card link, Componenti/Quick Link</t>
  </si>
  <si>
    <t xml:space="preserve">La gerarchia dei titoli non è corretta </t>
  </si>
  <si>
    <r>
      <rPr>
        <u/>
        <sz val="10"/>
        <color rgb="FF1155CC"/>
        <rFont val="Arial"/>
      </rPr>
      <t>Vedi fIgma</t>
    </r>
    <r>
      <rPr>
        <sz val="10"/>
        <color rgb="FF000000"/>
        <rFont val="Arial"/>
        <scheme val="minor"/>
      </rPr>
      <t xml:space="preserve"> con annotazioni corrette</t>
    </r>
  </si>
  <si>
    <r>
      <rPr>
        <u/>
        <sz val="10"/>
        <color rgb="FF1155CC"/>
        <rFont val="Arial"/>
      </rPr>
      <t xml:space="preserve">Vedi fIgma </t>
    </r>
    <r>
      <rPr>
        <sz val="10"/>
        <color rgb="FF000000"/>
        <rFont val="Arial"/>
        <scheme val="minor"/>
      </rPr>
      <t>con annotazioni corrette</t>
    </r>
  </si>
  <si>
    <t>Componenti/Quick Link, Componenti/Feature, Componenti/Accordion</t>
  </si>
  <si>
    <t>Inserirli in una lista</t>
  </si>
  <si>
    <t xml:space="preserve">il paragrafo centrato risulta di difficile lettura giustificarlo a sinistra </t>
  </si>
  <si>
    <t>1.4.8 - Presentazione visuale (AAA)</t>
  </si>
  <si>
    <t>Gli elementi devono essere inseriti in una lista ul/li</t>
  </si>
  <si>
    <t>Il colore del testo #64CD00 (usato nel titolo e nell'icona del check all'interno della box) sullo sfondo #FFFFFF non ha un contrasto minimo sufficiente</t>
  </si>
  <si>
    <t>Aumentare il contrasto deve essere pari o maggiore di 4,5 :1</t>
  </si>
  <si>
    <t>Componenti/Quick Link, Componenti/Accordion Fade In, Componenti/Card link</t>
  </si>
  <si>
    <t>La gerarchia dei titolo non è corretta</t>
  </si>
  <si>
    <r>
      <rPr>
        <u/>
        <sz val="10"/>
        <color rgb="FF1155CC"/>
        <rFont val="Arial"/>
      </rPr>
      <t>Vedi figma</t>
    </r>
    <r>
      <rPr>
        <sz val="10"/>
        <color rgb="FF000000"/>
        <rFont val="Arial"/>
        <scheme val="minor"/>
      </rPr>
      <t xml:space="preserve"> con annotazioni</t>
    </r>
  </si>
  <si>
    <t>Il testo giustificato al centro non è leggibile ed è di difficile comprensione</t>
  </si>
  <si>
    <t>Giustificare i testi a sinistra</t>
  </si>
  <si>
    <t xml:space="preserve">I testi alternativi non sono adeguati </t>
  </si>
  <si>
    <r>
      <rPr>
        <u/>
        <sz val="10"/>
        <color rgb="FF1155CC"/>
        <rFont val="Arial"/>
      </rPr>
      <t>Vedi figma</t>
    </r>
    <r>
      <rPr>
        <sz val="10"/>
        <color rgb="FF000000"/>
        <rFont val="Arial"/>
        <scheme val="minor"/>
      </rPr>
      <t xml:space="preserve"> con annotazioni corrette</t>
    </r>
  </si>
  <si>
    <t>2.4.4 - Scopo del link (A)</t>
  </si>
  <si>
    <t>.</t>
  </si>
  <si>
    <t>La gerarchia dei titoli non è corretta</t>
  </si>
  <si>
    <t xml:space="preserve">Vedi figma </t>
  </si>
  <si>
    <t>In questo caso il testo in bold all'intenro del componente dovrebbe essere un titolo, data la dimensione del font in questo layout (in altre parti del sito gli h2 hanno come font-size 2 rem)</t>
  </si>
  <si>
    <t>Componenti/Card link, Componenti/Quick Link</t>
  </si>
  <si>
    <t>Questa pagina non ha un titolo di livello 1</t>
  </si>
  <si>
    <t>Vedi figma con annotazioni</t>
  </si>
  <si>
    <t>Componenti/Feature, Componenti/Accordion, Componenti/Card link, Componenti/Quick Link</t>
  </si>
  <si>
    <t>Il colore del testo #64CD00 non ha un contrasto minimo sufficiente con lo sfono #FFFFFF</t>
  </si>
  <si>
    <t xml:space="preserve">I componenti Feauture all'inizio della pagina non sono inseriti in una lista </t>
  </si>
  <si>
    <t>Usare il css per spaziare gli elementi</t>
  </si>
  <si>
    <t>Vedi figma con annotazioni corrette</t>
  </si>
  <si>
    <t>La mappa non è accessibile</t>
  </si>
  <si>
    <t>Inseririli in una lista ul/li</t>
  </si>
  <si>
    <t>Componenti/Feature, Componenti/Quick Link</t>
  </si>
  <si>
    <t>Inserire i componenti Feature in un elenco</t>
  </si>
  <si>
    <t>Vedi Figma per annotazioni corrette</t>
  </si>
  <si>
    <t>Consiglio di eliminare questo elemento,risulta molto difficile a livello cognitivo, le stesse informazioni sono riportare nelal sezione seguente si sovraccarica l'utente di informazioni e si mette in difficoltà l'utente che naviga da tastiera.</t>
  </si>
  <si>
    <t>In questa pagina non è presente il titolo di livello 1, il resto dei titoli ha una gerarchia corretta</t>
  </si>
  <si>
    <t>Componenti/Quick Link, Componenti/Feature</t>
  </si>
  <si>
    <t>Inserirli in una lista ul/li</t>
  </si>
  <si>
    <t>Inserirlo in un link</t>
  </si>
  <si>
    <t>devono essere di livello 3</t>
  </si>
  <si>
    <t>Creare un unico link con nome accessibile l'indirizzo email corretto</t>
  </si>
  <si>
    <t>Il colore del testo #FF7D00 sullo sfondo #FFFFFF non ha un contrasto minimo sufficiente</t>
  </si>
  <si>
    <t>Componenti/Quick Link, Componenti/Data Box</t>
  </si>
  <si>
    <t>Nel banner in cima alla pagina è presente un'immagina con testo altermativo no adeguato</t>
  </si>
  <si>
    <t xml:space="preserve">mettere l'alt vuoto per farlo ignorare dallo screen reader </t>
  </si>
  <si>
    <t>Nelle immagini inserite nelle card non è presente il testo alternativo</t>
  </si>
  <si>
    <t>Inserire il testo alternativo vuoto</t>
  </si>
  <si>
    <t xml:space="preserve">L'iNAut select non ha semantica corretta, non è possibile uscire dall'elenco dei valori con il tasto esc, l'iNAut non ha una una label associata, il titolo della sezione non è sufficente </t>
  </si>
  <si>
    <t>Il grafico presente non è accessibile</t>
  </si>
  <si>
    <t>Nasconderlo con aria-hidden=true e aggiungere una descrizione testuale subito sotto</t>
  </si>
  <si>
    <t>I tre elementi infondo alla pagina sono nascosti con aria-hidden=true, ma viene comunque letto il div che li contiene come elemento cliccabile</t>
  </si>
  <si>
    <t>Se si vogliono nascondere questi elementi allo screen reader mettere aria-hidden=true a tutta la sezione, qundi anche al div che li contiene</t>
  </si>
  <si>
    <t>Valutare di eliminare gli elementi, o di cambiare i link di destinazione</t>
  </si>
  <si>
    <t>Il pulsante dovrebbe aprire un altra pagina</t>
  </si>
  <si>
    <t>E' presente un livello di intestazione 5 che rovina l'ordine gerarchico dei titoli</t>
  </si>
  <si>
    <t>Deve essere di livello 3</t>
  </si>
  <si>
    <t>La sezione con background arancio ha semantica article</t>
  </si>
  <si>
    <t xml:space="preserve">Eliminare la semantica article e ripensare l'aspetto grafico in modo che sia più coerente con il resto del testo base </t>
  </si>
  <si>
    <t>Aggiungere una grafica coerente per evidenziarle l'elemento e mantenere solo la semantica link</t>
  </si>
  <si>
    <r>
      <t xml:space="preserve">Tutti i collegamenti che partono da questa pagina, con i link all'interno degli accordion hanno un link in cima per ritornare su questa pagina, questo link non ha semantica breadcrumbs e si presenta in due modi diversi (vedi </t>
    </r>
    <r>
      <rPr>
        <u/>
        <sz val="10"/>
        <color rgb="FF1155CC"/>
        <rFont val="Arial"/>
      </rPr>
      <t xml:space="preserve">screen Breadcrumbs 1 </t>
    </r>
    <r>
      <rPr>
        <sz val="10"/>
        <color rgb="FF000000"/>
        <rFont val="Arial"/>
        <scheme val="minor"/>
      </rPr>
      <t xml:space="preserve">e </t>
    </r>
    <r>
      <rPr>
        <u/>
        <sz val="10"/>
        <color rgb="FF1155CC"/>
        <rFont val="Arial"/>
      </rPr>
      <t>Breadcrumbs 2</t>
    </r>
    <r>
      <rPr>
        <sz val="10"/>
        <color rgb="FF000000"/>
        <rFont val="Arial"/>
        <scheme val="minor"/>
      </rPr>
      <t xml:space="preserve"> su figma). Nel primo caso abbiamo semplicemente il link mentre nel secondo caso abbiamo l'elemento Tabs</t>
    </r>
  </si>
  <si>
    <t>Il titolo h1 è seguito da un testo inserito in un tag &lt;p&gt; ma con lo stesso aspetto grafico</t>
  </si>
  <si>
    <t>Cambiare l'aspetto grafico in modo coerente con il tag assegnato, oppure trasformarlo in un titolo di livello 2, o incorporarlo al titolo già presente di livello 1</t>
  </si>
  <si>
    <t>3.2.3 - Navigazione coerente (AA)</t>
  </si>
  <si>
    <t>Devono essere inseriti in un elenco ul/li per far capire all'utente quanti elementi sono presenti</t>
  </si>
  <si>
    <t>Devono essere titoli di livello 2</t>
  </si>
  <si>
    <t>Nascondere anche quell'informazione e aggiungere una descrizione testuale del grafico</t>
  </si>
  <si>
    <t>Deve essere di livello 2</t>
  </si>
  <si>
    <t>Creare un elenco con due elementi</t>
  </si>
  <si>
    <t>In questa pagina è presente un solo titolo di livello 1</t>
  </si>
  <si>
    <t>Vedi figma con annotazioni dei titoli corrette</t>
  </si>
  <si>
    <t xml:space="preserve">Mantere solo il titolo </t>
  </si>
  <si>
    <t>Deve essere un link</t>
  </si>
  <si>
    <t>I nomi e le descrizioni dei soci fondatori non sono inseriti in un elenco</t>
  </si>
  <si>
    <t>Devono essere inseriti in un elenco ul/li</t>
  </si>
  <si>
    <t>I nomi e le descrizioni delle società non sono inserite in un elenco</t>
  </si>
  <si>
    <t>Deve essere un link &lt;a&gt;</t>
  </si>
  <si>
    <t>In questa pagina sono presenti tre titoli di livello 1 e la gerarchia dei titoli non è corretta</t>
  </si>
  <si>
    <t>Può esserci un solo titolo di livello unon vedi figma con annotazioni corrette</t>
  </si>
  <si>
    <t>In questa pagina tutte le immaginin dei grafici non hanno testo alternativo adeguato</t>
  </si>
  <si>
    <t>Aggiungere una descrizione dei dati mostrati, o aggiornare il testo alternativo con una descrizione dei dati mostrati il solo titolo del grafico non è sufficiente</t>
  </si>
  <si>
    <t>Per rispettare la gerarchia deve essere di livello 3</t>
  </si>
  <si>
    <t>Deve essere di livello 4 per rispettare la gerarchia dei titoli</t>
  </si>
  <si>
    <t>In questa pagina sono presenti due titoli di livello 1</t>
  </si>
  <si>
    <t>Aumentare il font-size ad almeno 16 px ed uniformarlo graficamente agli altri link</t>
  </si>
  <si>
    <t>Le label per filtrare sulla mappa contengono solo le icone della freccia, questo non dà nessuna indicazione all'utente sul tipo di filtro,le label dovrebbero essere sempre visibili, in modo da lasciare all'utente un riferimento sempre visibile sulle opzioni della select</t>
  </si>
  <si>
    <r>
      <t xml:space="preserve">Aggiornare le label degli iNAut select </t>
    </r>
    <r>
      <rPr>
        <u/>
        <sz val="10"/>
        <color rgb="FF1155CC"/>
        <rFont val="Arial"/>
      </rPr>
      <t>vedi reference</t>
    </r>
  </si>
  <si>
    <t>2.4.6 - Intestazioni ed etichette (AA), 1.3.5 - Identificazione dello scopo dell’iNAut (AA)</t>
  </si>
  <si>
    <t>Risulta difficile a livello cognitivo capire che il numero presente è corrispondente al numero di risultati trovati dopo la selezione dei filtri sulla mappa</t>
  </si>
  <si>
    <t>Deve essere possibile farlo</t>
  </si>
  <si>
    <t>Per le tecnologie assistive la mappa non è accessibile</t>
  </si>
  <si>
    <t>2.1.1 - Tastiera (A)</t>
  </si>
  <si>
    <t>Devono essere inseriti in una lista ul/li</t>
  </si>
  <si>
    <t>Il colore del testo #8B8B8B sullo sfondo #F2F2F2 (usato per indicare la data di pubblicazione nelle card degli articoli) non ha un contrasto minimo sufficiente</t>
  </si>
  <si>
    <t>Togliere il secondo link</t>
  </si>
  <si>
    <t>Inserirla in una lista ul/li</t>
  </si>
  <si>
    <t xml:space="preserve">In questa pagina non è presente un titolo di livello 1 </t>
  </si>
  <si>
    <t>Il testo alternativo che descrive il grafico non è adeguato, il titolo del grafico non è sufficiente</t>
  </si>
  <si>
    <t>Aggiornare il testo alternativo con la descrizione dei dati, o nascondere l'immagine mettendo l'alt vuoto e aggiunegere i dati in forma testuale</t>
  </si>
  <si>
    <t>Nascondere questa informazione allo screen reader o aggiornare il testo alternativo con la descrizione dell'immagine</t>
  </si>
  <si>
    <t>Eliminare questa informazione o ripristinare l'immagine</t>
  </si>
  <si>
    <t>I testi alternativi delle immagini non sono adeguati</t>
  </si>
  <si>
    <t>Aggiornarli o mettere l'alt vuoto</t>
  </si>
  <si>
    <t xml:space="preserve">(in questa pagina è presente una variante con solo titolo) </t>
  </si>
  <si>
    <t xml:space="preserve">Nelle tabelle non sono presenti le intestazioni </t>
  </si>
  <si>
    <t xml:space="preserve">Aggiungere thead/th </t>
  </si>
  <si>
    <t>Vedi figma per annotazioni corrette</t>
  </si>
  <si>
    <t>2.4.6 - Intestazioni ed etichette (AA)</t>
  </si>
  <si>
    <t>Gli iNAut select non hanno label associate</t>
  </si>
  <si>
    <t>Associare alle select le label in modo tale che dopo aver effettuata una selezione rimanga visibile l'etichetta</t>
  </si>
  <si>
    <t>2.4.6 - Intestazioni ed etichette (AA), 3.3.2 - Etichette o istruzioni (A)</t>
  </si>
  <si>
    <t>Inserirle in una lista ul/li</t>
  </si>
  <si>
    <r>
      <t>Le box di cui sopra hanno un link senza nome accessibile e aria-label</t>
    </r>
    <r>
      <rPr>
        <u/>
        <sz val="10"/>
        <color rgb="FF1155CC"/>
        <rFont val="Arial"/>
      </rPr>
      <t xml:space="preserve"> vedi lo screenshot su figma</t>
    </r>
  </si>
  <si>
    <t>L'immagine nel banner non ha testo altnerativo vuoto</t>
  </si>
  <si>
    <t>Inserire il testo alternativo vuoto essendo un'immagine con scopo decorativo</t>
  </si>
  <si>
    <r>
      <t xml:space="preserve">Nelle card che contengono le categorie, sono presenti dei titoli di livello 3 che anticipano il titolo di livello 1 </t>
    </r>
    <r>
      <rPr>
        <u/>
        <sz val="10"/>
        <color rgb="FF1155CC"/>
        <rFont val="Arial"/>
      </rPr>
      <t>vedi screen su figma,</t>
    </r>
    <r>
      <rPr>
        <sz val="10"/>
        <color rgb="FF000000"/>
        <rFont val="Arial"/>
        <scheme val="minor"/>
      </rPr>
      <t xml:space="preserve"> </t>
    </r>
  </si>
  <si>
    <t xml:space="preserve">Mettere prima il titolo di livello 1 e di conseguenza i titoli delle Card devono diventare di livello 2 </t>
  </si>
  <si>
    <t>Le card di cui sopra sono un elenco di link ma non sono inseriti in una lista</t>
  </si>
  <si>
    <t>Gli articoli presenti non sono inseriti in una lista</t>
  </si>
  <si>
    <t>Devono essere inseriti in una lista</t>
  </si>
  <si>
    <t>In questa pagina sono presenti due titoli di livello 1 e la gerarchia dei titoli non è corretta</t>
  </si>
  <si>
    <t>Vedi Figma con annotazioni corrette</t>
  </si>
  <si>
    <t>L'accordion che mostra i tag non ha semantica corretta</t>
  </si>
  <si>
    <r>
      <t xml:space="preserve">Aggiornarlo con semantica corretta </t>
    </r>
    <r>
      <rPr>
        <u/>
        <sz val="10"/>
        <color rgb="FF1155CC"/>
        <rFont val="Arial"/>
      </rPr>
      <t>vedi reference</t>
    </r>
  </si>
  <si>
    <t>La navigazione sticky delle categorie degli articoli che scatta allo scroll non ha semantica per poterla raggiungere con la navigazione a blocchi</t>
  </si>
  <si>
    <t>L'immagine nel banner non ha testo alternativo vuoto</t>
  </si>
  <si>
    <t>Non sono presenti titoli/heading</t>
  </si>
  <si>
    <t>Deve puntare al primo articolo del nuovo blocco di articoli caricati</t>
  </si>
  <si>
    <t>2.4.3 - Ordine del focus (A)</t>
  </si>
  <si>
    <t>Componenti/Accordion, Componenti/Article, Componenti/Card link</t>
  </si>
  <si>
    <t>Gli heading sono errati</t>
  </si>
  <si>
    <t xml:space="preserve">La sezione del glossario non ha semantica che la circonda per isolarla dal resto del contenuto </t>
  </si>
  <si>
    <t>All'interno della sezione del glosario è stato inserito un heading di livello 1 ma non può essere di livello 1</t>
  </si>
  <si>
    <t>Seguire le annotazioni come segnalato in precedente</t>
  </si>
  <si>
    <t>Aggiornare il colore del testo per avere un contrasto di almeno 4.5:1</t>
  </si>
  <si>
    <t>Aggiornare eliminando la semantica link così da mantere solo l'informazione che sono presenti 4 articoli nella pagina</t>
  </si>
  <si>
    <t>La paginazione non è circondata da alcun tag semantico parlante di accesso rapido</t>
  </si>
  <si>
    <t>Eliminarlo</t>
  </si>
  <si>
    <t>Componenti/Article, Componenti/Quick Link</t>
  </si>
  <si>
    <t>Deve avere un rapporto di contrasto pari o maggiore di 4,5:1</t>
  </si>
  <si>
    <r>
      <t>Il modale per condividere l'articolo sui social (</t>
    </r>
    <r>
      <rPr>
        <u/>
        <sz val="10"/>
        <color rgb="FF1155CC"/>
        <rFont val="Arial"/>
      </rPr>
      <t>vedi screenshot su figma</t>
    </r>
    <r>
      <rPr>
        <sz val="10"/>
        <color rgb="FF000000"/>
        <rFont val="Arial"/>
        <scheme val="minor"/>
      </rPr>
      <t xml:space="preserve">) ha semantica errata, l'utente non viene informato in alcun modo che si apre il modale, non è presente un pulsante per uscire dal modale e non si può uscire neanche con il tasto esc </t>
    </r>
  </si>
  <si>
    <r>
      <t xml:space="preserve">Coorreggere con la semantica corretta, aggiungere il pulsante per uscire dal modale </t>
    </r>
    <r>
      <rPr>
        <u/>
        <sz val="10"/>
        <color rgb="FF1155CC"/>
        <rFont val="Arial"/>
      </rPr>
      <t>vedi reference</t>
    </r>
  </si>
  <si>
    <t>I link dei social non hanno aria-label e non hanno un accessible name, e non sono inseriti in una lista</t>
  </si>
  <si>
    <t>Aggiungere un accessible name o aria-label corrispondente al nome del social (per. es. Facebook), e inserire i link in un alista ul/li</t>
  </si>
  <si>
    <t>Deve essere in italiano</t>
  </si>
  <si>
    <t>3.1.2 - Lingua delle parti (AA)</t>
  </si>
  <si>
    <t>Inserire gli accordion in un elenco ul/li</t>
  </si>
  <si>
    <t xml:space="preserve">E' presente un livello di intestazione 2 vuoto </t>
  </si>
  <si>
    <t>L'immagine della mappa ha testo alternativo vuoto</t>
  </si>
  <si>
    <t>Il numero di telefono non è un link</t>
  </si>
  <si>
    <t>Aggiungere semantica link</t>
  </si>
  <si>
    <t xml:space="preserve">Nella sezione con background azzurro è presente un grande blocco di testo centrato </t>
  </si>
  <si>
    <t>Per grandi blocchi di testo è consigliabile non utilizzare la giustificazione centrale ma a sinistra</t>
  </si>
  <si>
    <t>La sezione azzurra per chi non è cliente ha una grafica molto diverso rispetto la sezione presente in coda alla pagina per chi è già cliente</t>
  </si>
  <si>
    <t>Uniformare lo stile per facilitare l'utente</t>
  </si>
  <si>
    <t xml:space="preserve">Usabilità </t>
  </si>
  <si>
    <t>Le label non sono colleggate correttamente alle select</t>
  </si>
  <si>
    <t>Vedi reference</t>
  </si>
  <si>
    <t xml:space="preserve">Il testo presente nella select ha un contrasto non sufficiente </t>
  </si>
  <si>
    <t>Quado si effettua la ricerca non viene annunciato l'aggiunta dei risultati subito sotto</t>
  </si>
  <si>
    <t>4.1.3 - Messaggi di stato (AA)</t>
  </si>
  <si>
    <t>L'elenco delle categorie non è una lista</t>
  </si>
  <si>
    <t>Aggiornare con lista ul/li</t>
  </si>
  <si>
    <t>Consigliamo di aggiornare i modo tale che il titolo rimanga solo testo e i due link vengono posizionati fuori in altro modo</t>
  </si>
  <si>
    <t>Tutte le immagini non hanno testo alternativo</t>
  </si>
  <si>
    <t>Dato l'obbietivo della pagina di trasmettere i valori dell'azienda consigliamo di aggiungere testi alternativi descrittivi</t>
  </si>
  <si>
    <t>Le candidature non sono inserite in un elenco</t>
  </si>
  <si>
    <t>Aggiungere semantica ul/li</t>
  </si>
  <si>
    <t xml:space="preserve">Il font all'interno del widget delle candidature non è coerente con tutto il resto del sito </t>
  </si>
  <si>
    <t>Contenuto</t>
  </si>
  <si>
    <t>Le descrizioni delle candidature sono tutte uguali</t>
  </si>
  <si>
    <t>Se sono sempre le stesse tanto vale toglierle</t>
  </si>
  <si>
    <t>Sono presenti testi (voci tab, etichette) con contrasto non sufficiente</t>
  </si>
  <si>
    <t>Il tab non è un tab a livello semantico</t>
  </si>
  <si>
    <t>Il colore del testo #817785 con lo sfondo #FFFFFF non ha un contrasto sufficente</t>
  </si>
  <si>
    <t xml:space="preserve">Vengono letti i nomi delle icone </t>
  </si>
  <si>
    <t>Le icone sotto il titolo non sono inserite in una lista</t>
  </si>
  <si>
    <t>Mettere aria-hidden= true al tag i</t>
  </si>
  <si>
    <t>Deve essere di livello 4 o testo semplice</t>
  </si>
  <si>
    <t xml:space="preserve">Gli iNAut select della combobox non hanno le label associate, e non è possibile uscire dalla combobox con il tasto esc </t>
  </si>
  <si>
    <t xml:space="preserve">Vedi reference per semantica corretta </t>
  </si>
  <si>
    <t>Quando ci sono errori nella compilazione dle form il focus deve sposgtarsi dalp ulsante di invio alla notifica con gli errori</t>
  </si>
  <si>
    <t>4.1.3 - Messaggi di stato (AA), 2.4.3 - Ordine del focus (A)</t>
  </si>
  <si>
    <t>Deve essere in italiano, tradurlo</t>
  </si>
  <si>
    <t>Gli input select hanno semantica errata</t>
  </si>
  <si>
    <t>Vedi reference con semantica corretta</t>
  </si>
  <si>
    <t>Le email e i numeri di telefono non sono link</t>
  </si>
  <si>
    <t xml:space="preserve">Aggiungere tag a </t>
  </si>
  <si>
    <t>Gli attuali elementi in grassetto possono essere titoli di livello 3</t>
  </si>
  <si>
    <t>I numeri di telefono non sono link</t>
  </si>
  <si>
    <t>Ripensare l'ordine grafico tra testo e titoli in quanto sono presenti diversi livelli di intestazioni e testi di dimensione non base ma che non sono titoli. Questo rende molto complicato a livello cognitivo identificare testo e titoli</t>
  </si>
  <si>
    <t>Tutti i titoli sono di livello 3, la gerarchia e completamente errata e non è presente almeno un livello 1</t>
  </si>
  <si>
    <t>Quando si carica la pagina il focus è subito spostato nel testo sotto al titolo</t>
  </si>
  <si>
    <t>Il focus deve partire dal primo elemento semantico</t>
  </si>
  <si>
    <t>La select della lingua è un link</t>
  </si>
  <si>
    <r>
      <t xml:space="preserve">Aggiornare con semantica menu button </t>
    </r>
    <r>
      <rPr>
        <u/>
        <sz val="10"/>
        <color rgb="FF1155CC"/>
        <rFont val="Arial"/>
      </rPr>
      <t>vedi reference</t>
    </r>
    <r>
      <rPr>
        <sz val="10"/>
        <color rgb="FF000000"/>
        <rFont val="Arial"/>
        <scheme val="minor"/>
      </rPr>
      <t xml:space="preserve"> oppure select standard</t>
    </r>
  </si>
  <si>
    <t>Lo stile grafico delle intestazioni non è coerente con il resto del sito</t>
  </si>
  <si>
    <t>Nell'iNAut della password non è presente il pulsante per mostrare o nascondere la password</t>
  </si>
  <si>
    <t>Non è presente un tag main che circonda il contenuto</t>
  </si>
  <si>
    <r>
      <t xml:space="preserve">Aggiornare con semantica menu button </t>
    </r>
    <r>
      <rPr>
        <u/>
        <sz val="10"/>
        <color rgb="FF1155CC"/>
        <rFont val="Arial"/>
      </rPr>
      <t>vedi reference</t>
    </r>
    <r>
      <rPr>
        <sz val="10"/>
        <color rgb="FF000000"/>
        <rFont val="Arial"/>
        <scheme val="minor"/>
      </rPr>
      <t xml:space="preserve"> oppure select standard</t>
    </r>
  </si>
  <si>
    <t>Componenti/Navbar Soci, Componenti/Card link</t>
  </si>
  <si>
    <t xml:space="preserve">I grafici presenti non sono accessibili </t>
  </si>
  <si>
    <t xml:space="preserve">Nascondere il grafico con aria-hidden=true e mantenere visibile solo l'elenco con la descrizione testuale dei dati </t>
  </si>
  <si>
    <t>Le icone pin della mappa sono pulsanti senza accessible name o aria-label, e quando si seleziona il pulsante il focus non si sposta sulla dialog con i dati relativi al luogo di votazione</t>
  </si>
  <si>
    <t>Componenti/Navbar Soci, Componenti/Feature</t>
  </si>
  <si>
    <t>Il colore dle testo #AAAAAA usato per la data non ha contrasto minimo sufficiente con lo sfondo #FFFFFF</t>
  </si>
  <si>
    <t>Deve vere un rapporto di contrasto pari o maggiore di 4,5:1</t>
  </si>
  <si>
    <t>La select per scegliere l'anno dell'assemblea non ha una label</t>
  </si>
  <si>
    <t xml:space="preserve">Deve avere una label </t>
  </si>
  <si>
    <t>3.3.2 - Etichette o istruzioni (A)</t>
  </si>
  <si>
    <t>Il colore del testo #929292 usato per il testo all'interno della card non ha contrasto minimo sufficiente con lo sfondo #FFFFFF</t>
  </si>
  <si>
    <t>I titoli di livello 3 devono diventr edi livello 2</t>
  </si>
  <si>
    <t>Il date picker non è navigabile da tastiera</t>
  </si>
  <si>
    <t>Vedi reference per semantica corretta</t>
  </si>
  <si>
    <t>Quando si digita  una data e non è disponibile il giorno scelto non viene comunicato in alcun modo, si passa direttamente alla scleta dell'orario e il campo dell'orario rimane vuoto senza comunicare alcun avviso all'utente</t>
  </si>
  <si>
    <t>Se si digita una data non disponibile per l'appuntamento deve essere comunicato all'utente e non deve essere possibile andare avanti con la scelta dell'orario</t>
  </si>
  <si>
    <t xml:space="preserve">Il colore del testo della policy privacy non ha contrasto minimo sufficente </t>
  </si>
  <si>
    <t>Note</t>
  </si>
  <si>
    <t>Il banner non ha una focus trap, significa che se l'utente non chiude il banner scorre su gli elementi successivi senza chiudere, accettare o personalizzare i cookie</t>
  </si>
  <si>
    <t>Creare ua focus trap, in modo che l'utente non possa uscire dal banner senza prima chiuderlo e quindi ritornare alla normale sequenza di navigazione degli elementi, come una dialog</t>
  </si>
  <si>
    <r>
      <t>Inserire la semantica corretta di un accordion</t>
    </r>
    <r>
      <rPr>
        <u/>
        <sz val="10"/>
        <color rgb="FF1155CC"/>
        <rFont val="Arial"/>
      </rPr>
      <t xml:space="preserve"> vedi reference</t>
    </r>
    <r>
      <rPr>
        <sz val="10"/>
        <color rgb="FF000000"/>
        <rFont val="Arial"/>
        <scheme val="minor"/>
      </rPr>
      <t xml:space="preserve"> o di una dialog </t>
    </r>
    <r>
      <rPr>
        <u/>
        <sz val="10"/>
        <color rgb="FF1155CC"/>
        <rFont val="Arial"/>
      </rPr>
      <t>vedi reference</t>
    </r>
    <r>
      <rPr>
        <sz val="10"/>
        <color rgb="FF000000"/>
        <rFont val="Arial"/>
        <scheme val="minor"/>
      </rPr>
      <t>, poichè tutti e due questi elementi sono consoni all'applicazione di questa sezione</t>
    </r>
  </si>
  <si>
    <r>
      <t>Rivedere la semantica di questi elementi, rendere disponibili gli iNAut del primo widget che devono essere iNAut radio e non checkbox</t>
    </r>
    <r>
      <rPr>
        <u/>
        <sz val="10"/>
        <color rgb="FF1155CC"/>
        <rFont val="Arial"/>
      </rPr>
      <t xml:space="preserve"> vedi reference</t>
    </r>
    <r>
      <rPr>
        <sz val="10"/>
        <color rgb="FF000000"/>
        <rFont val="Arial"/>
        <scheme val="minor"/>
      </rPr>
      <t xml:space="preserve"> , mentre per quanto riguarda gli altri widget valutare se tenerli </t>
    </r>
  </si>
  <si>
    <t>Feedback test con persona ipovedente</t>
  </si>
  <si>
    <t xml:space="preserve">Non è possibile accedere con la tastiera al dropdown per la selezione della lingua della pagina, l'elemento è un link </t>
  </si>
  <si>
    <r>
      <t xml:space="preserve">L'elemento deve essere un menu button </t>
    </r>
    <r>
      <rPr>
        <u/>
        <sz val="10"/>
        <color rgb="FF1155CC"/>
        <rFont val="Arial"/>
      </rPr>
      <t>vedi reference</t>
    </r>
  </si>
  <si>
    <t xml:space="preserve">L'elemento di cui sopra ha un event listener che apre la lista delle lingue disponibili appena viene selezionato l'elemento e non si può uscire dalla lista </t>
  </si>
  <si>
    <t xml:space="preserve">Questo problema potrà essere risolto con l'applicazione della semantica corretta di cui sopra </t>
  </si>
  <si>
    <t>2.1.1 - Tastiera (A), 2.1.2 - No focus trap (A)</t>
  </si>
  <si>
    <t>Il pulsante per fare il salto al contenuto principale non è visibile perchè ha dei problemi con lo z-index</t>
  </si>
  <si>
    <t>Risolvere il problema css</t>
  </si>
  <si>
    <t xml:space="preserve">Il gruppo di link in alto a destra è una navigazione con link rapidi ma questa informazione non viene comunicata all'utente </t>
  </si>
  <si>
    <t xml:space="preserve">Il link con il logo di banca etica non ha aria-label </t>
  </si>
  <si>
    <t>Il tag nav non ha un etichetta che faccia capire all'utente che si trova nella navigazione principale</t>
  </si>
  <si>
    <t>Gli elementi della navigazione principale che hanno un dropdown non hanno semantica corretta</t>
  </si>
  <si>
    <t xml:space="preserve"> devono essere menu button (dentro la lista come sono attualemente) </t>
  </si>
  <si>
    <t>3.2.4 - Identificazione consistente (AA), 2.4.4 - Scopo del link (A)</t>
  </si>
  <si>
    <t>Devono avere semantica menu button</t>
  </si>
  <si>
    <t>L'elemento per accedere alla funzionalità di ricerca non ha semantica, risulta essere un'icona dentro un semplice tag span</t>
  </si>
  <si>
    <t xml:space="preserve">Deve essere un button </t>
  </si>
  <si>
    <t>L'errore di cui sopra è ripetuto anche nell'elemento per chiudere la barra di ricerca</t>
  </si>
  <si>
    <t>Anche il pulsante per chiudere la barra di ricerca deve essere un button</t>
  </si>
  <si>
    <r>
      <t>Di questo componente sono presenti più versioni (</t>
    </r>
    <r>
      <rPr>
        <u/>
        <sz val="10"/>
        <color rgb="FF1155CC"/>
        <rFont val="Arial"/>
      </rPr>
      <t>vedi figma</t>
    </r>
    <r>
      <rPr>
        <sz val="10"/>
        <color rgb="FF000000"/>
        <rFont val="Arial"/>
        <scheme val="minor"/>
      </rPr>
      <t xml:space="preserve">) con struttura/semantica e interazioni diverse, questo disorienta l'utente </t>
    </r>
  </si>
  <si>
    <r>
      <t xml:space="preserve">Unificare le versioni per presentare all'utente sempre la stessa struttura logica . Di seguito sono comunque riportate le segnalazioni sulle attuali versioni. </t>
    </r>
    <r>
      <rPr>
        <u/>
        <sz val="10"/>
        <color rgb="FF1155CC"/>
        <rFont val="Arial"/>
      </rPr>
      <t xml:space="preserve">Vedi semantica corretta su figma </t>
    </r>
  </si>
  <si>
    <t>L'anteprima degli articoli non ha una semantica corretta</t>
  </si>
  <si>
    <r>
      <t xml:space="preserve">Utilizzare semantica article per circondare ogni singola anteprima di articoli </t>
    </r>
    <r>
      <rPr>
        <u/>
        <sz val="10"/>
        <color rgb="FF1155CC"/>
        <rFont val="Arial"/>
      </rPr>
      <t xml:space="preserve"> vedi reference</t>
    </r>
  </si>
  <si>
    <t>Questo elemento deve essere convertito in div con background-image così da non essere letto come ulteriore link ridondante</t>
  </si>
  <si>
    <t xml:space="preserve">Il link del tag presenta un colore del testo #B5B5B5 che non ha un contrasto minimo sufficiente con lo sfondo #FFFFFF </t>
  </si>
  <si>
    <t>Deve avere un rapporto di contrasto pari o maggiore a 4,5:1</t>
  </si>
  <si>
    <t xml:space="preserve">Solo il titolo dell'articolo deve essere un link a cui viene applicata la regola text-decoration:underline; </t>
  </si>
  <si>
    <t>La freccia quando presente è un elemento che a livello semantico non è utile</t>
  </si>
  <si>
    <t>La freccia è meglio eliminarla perchè non aggiunge niente a livello semantico o visuale. Al più se so vuole mantenere la freccia va messa alla fine del testo del titolo</t>
  </si>
  <si>
    <t>Quando presente la data di pubblicazione il colore di questo testo #8B8B8B sullo sfondo #F2F2F2 non ha un contrasto minimo sufficiente</t>
  </si>
  <si>
    <t xml:space="preserve">Quando il titolo dell'articolo è circondato da semantica heading allinearlo alla gerarchia dei titoli della pagina in cui è contestualizzato </t>
  </si>
  <si>
    <t>2.4.1 - Salto di blocchi (A), 2.4.10 - Intestazioni di sezione (AAA)</t>
  </si>
  <si>
    <t>Quando sono presenti più di un article devono essere inseriti in una lista</t>
  </si>
  <si>
    <t>Aggiungere aggiungendo semantica ul/li</t>
  </si>
  <si>
    <t>In alcune versioni in questo componente è presente un'icona grafica che ha testo alternativo vuoto mentre in altri ha un testo alternativo non adeguato</t>
  </si>
  <si>
    <t>Aggiungere sempre l'attributo alt vuoto per far ignorare dallo screen reader queste icone grafiche in quanto lo scopo dell'icona è sempre puramente decorativo</t>
  </si>
  <si>
    <t>Il link non ha un accessible name associato</t>
  </si>
  <si>
    <t xml:space="preserve">Nella versione in cui è presente la data il testo ha un contrasto minimo non sufficiente tra colore del testo e colore di sfondo </t>
  </si>
  <si>
    <t xml:space="preserve">Quando è presente un titolo va circondato da semantica heading allineandolo alla gerarchia dei titoli della pagina in cui è contestualizzato </t>
  </si>
  <si>
    <t>Le icone dei social sono link senza accessible name, e non sono inseriti in una lista (con lo screen reader viene letto per 5 volte di seguito link)</t>
  </si>
  <si>
    <t>Devono essere titoli o span ma non link</t>
  </si>
  <si>
    <t>Questo elemento non ha semantica corretta in quando se si seleziona il pulsante per espandere il contenuto non viene segnalata l'apertura all'utente che naviga con screenreader</t>
  </si>
  <si>
    <t>Quando il contenuto dell'Accordion contiene un elenco di link questi non sono inseriti in una lista</t>
  </si>
  <si>
    <t>Inserirli in una lista ul/li e aggiungere l'attributo aria-label al tag ul per descrivere la natura dell'elenco</t>
  </si>
  <si>
    <t>Quando nel contenuto dell'Accordion sono inseriti singoli link questi non hanno nome accessibile e aria-label</t>
  </si>
  <si>
    <t>Aggiungere aria-label descrittivo del collegamento</t>
  </si>
  <si>
    <t xml:space="preserve">Quando nel contenuto dell'Accordion sono inseriti dei titoli questi devono rispecchiare l'ordine gerarchico dei titoli contestualizzati nella pagina </t>
  </si>
  <si>
    <t xml:space="preserve">I titoli dei link interni all'accordion devono essere di un livello inferiore rispetto al titolo dell'accordion. Il titolo dell'accordion in linea di massima deve essere di un livello inferiore rispetto al titolo della sezione in cui è inserito </t>
  </si>
  <si>
    <r>
      <t>Trattare questi elementi come un accordion (</t>
    </r>
    <r>
      <rPr>
        <u/>
        <sz val="10"/>
        <color rgb="FF1155CC"/>
        <rFont val="Arial"/>
      </rPr>
      <t>vedi reference</t>
    </r>
    <r>
      <rPr>
        <sz val="10"/>
        <color rgb="FF000000"/>
        <rFont val="Arial"/>
        <scheme val="minor"/>
      </rPr>
      <t>) per risolvere i problemi legati alla semantica</t>
    </r>
  </si>
  <si>
    <t>Le immagini presenti hanno un testo alternativo non adeguato o non presente</t>
  </si>
  <si>
    <t>Mettere il testo alternativo vuoto per far ignorare queste immagini dallo screen reader in quanto lo scopo è puramente decorativo</t>
  </si>
  <si>
    <t>Il colore del testo #64CD00 sullo sfondo #FFFFFF non ha un contrasto minimo sufficiente</t>
  </si>
  <si>
    <t>All'interno della card è presente un titolo di livello 2 ma questa semantica non corrisponde alla gerarchia visiva, questo componente contestualizzato nelle pagine non rende neccessaria la presenza di un titolo</t>
  </si>
  <si>
    <t xml:space="preserve">Sostituite il titolo con un semplice testo </t>
  </si>
  <si>
    <t>Attualmente il tag a racchiude solo la freccia, questo non è corretto a livello semantico perchè il link risulta senza nome accessibile e senza aria-label (Come per gli altri componenti)</t>
  </si>
  <si>
    <t>Anche qui la soluzione è circondare tutto il contenuto (Testo e icona) con il tag a e aggiungere aria-label</t>
  </si>
  <si>
    <t xml:space="preserve">Questo componente visivamente è una tabs, ma non a livello semantico. Quando si seleziona un link dell'elenco l'utente viene spostato su un altro url, mentre la logica dell'elemento tabs comporta che si mostrino schede all'interno dello stesso url </t>
  </si>
  <si>
    <t>Anche qui la soluzione è circondare tutto il contenuto (testo e icona) con il tag a e aggiungere aria-label</t>
  </si>
  <si>
    <t>Rivedere il font-size e valutare se mantenere il titolo di livello 3</t>
  </si>
  <si>
    <t xml:space="preserve">Il testo inserito in questo componente è un titolo di livello 3, non rispetta la gerarchia visiva </t>
  </si>
  <si>
    <t>Dovrebbe essere un paragrafo</t>
  </si>
  <si>
    <t>Circordare la citazione con tag blockquote</t>
  </si>
  <si>
    <t>I titoli interni a questi box devono rispettare l'ordine gerarchico dei titoli in base alla pagina in cui si trovano</t>
  </si>
  <si>
    <t xml:space="preserve">é presente un titolo h4 vuoto </t>
  </si>
  <si>
    <t xml:space="preserve">eliminarlo in quanto viene letto dagli screenreader anche se vuoto </t>
  </si>
  <si>
    <t xml:space="preserve">nel div che circonda il contenuto è presente l'attributo tabindex=0 che rompe la gestione del focus da parte del browser </t>
  </si>
  <si>
    <t>eliminare questo attributo sul div in quanto non permette facilmente la navigazione tramite la modalità contenuto da parte dello screenreader</t>
  </si>
  <si>
    <t>2.1.2 - No focus trap (A)</t>
  </si>
  <si>
    <t>La gerarchia dei titoli non è corretta, sia a livello semantico che a livello visivo, si passa da titoli di livello 5 a livello 1 a livello 6, mentre a livello visivo sono presenti per esempio due titoli di livello 5 con diversi font-size</t>
  </si>
  <si>
    <t xml:space="preserve">La gerarchia dei titoli deve essere rispettata a livello semantico e deve essere coerente a livello visivo </t>
  </si>
  <si>
    <t>1.4.8 - Presentazione visuale (AAA), 2.4.1 - Salto di blocchi (A)</t>
  </si>
  <si>
    <t xml:space="preserve">Nelle checkbox le label non sono collegate correttamente agli iNAut </t>
  </si>
  <si>
    <t xml:space="preserve">Le soluzioni possono essere due: 
- o la label deve essere spostata dentro al webcomponent md-checkbox
- oppure si può lasciare fuori dal webcomponent md-checkbox la label ma deve essere rimosso il div interno in modo tale da avere subito il tag iNAut 
Queste soluzioni aiutano a collegare correttamente la label all'iNAut </t>
  </si>
  <si>
    <t xml:space="preserve">Le label non sono collegate correttamente agli iNAut </t>
  </si>
  <si>
    <t>La semantica deve essere all'interno del webcomponent per manetenere il giusto collegamento</t>
  </si>
  <si>
    <t>Nell'header l'avatar dell'immagine del profilo ha testo alternativo "Profile picture"</t>
  </si>
  <si>
    <t>Deve avere testo alternativo in italiano "Immagine del profilo"</t>
  </si>
  <si>
    <t>1.1.1 - Contenuti non testuali (A), 3.1.2 - Lingua delle parti (AA)</t>
  </si>
  <si>
    <t>il webcomponent &lt;md-list&gt; con o senza role=menubar ha semantica errata e gestione del focus errata</t>
  </si>
  <si>
    <t>la corretta semantica di questo elemento è quella di lista interna ad una navigazione,quindi si dovrebbe avere un un tag nav con all'interno un tag ol con tanti li quante sono le voci (per la semantica delle voci seguire le altre segnalazioni contestualizzate alle pagine)</t>
  </si>
  <si>
    <t xml:space="preserve">Quando si completano gli step sia di "rating esg" che di "finanziamenti" non viene notificato che si passa allo step successivo (o che si torna indietro di uno step) </t>
  </si>
  <si>
    <t xml:space="preserve">Aggiungere un testo con role=status che descrive in che step si è approdati </t>
  </si>
  <si>
    <t xml:space="preserve">Nelle dialog il focus non deve essere spostato sul primo elemento focusabile </t>
  </si>
  <si>
    <t xml:space="preserve">Il focus deve essere sul primo elemento semantico della dialog, usando tab-index=-1, in modo che venga letto in sequenza logica dall'alto verso il basso e non dal basso verso l'alto </t>
  </si>
  <si>
    <t>Nell'header il logo di banca etica è un img senza testo alternativo e un link senza accessible name</t>
  </si>
  <si>
    <t>Mettere il testo alternativo vuoto all'img e l'aria-label "Vai alla home della piattaforma del credito" al tag a</t>
  </si>
  <si>
    <t>1.1.1 - Contenuti non testuali (A), 2.4.4 - Scopo del link (A)</t>
  </si>
  <si>
    <t>Nelle card le icone sono decorative e hanno un testo alternativo non adeguato per es. "Loans icon"</t>
  </si>
  <si>
    <t>Devono avere il testo alternativo vuoto per essere ignorate dallo screen reader</t>
  </si>
  <si>
    <t>L'avatar del profilo apre un dropdown, ma ha una semantica role=toolbar con all'interno elementi con role= presentation</t>
  </si>
  <si>
    <r>
      <t xml:space="preserve">La semantica role=toolbar non è necessaria in questa situazione. Sostituire il role=toolbar con semantica </t>
    </r>
    <r>
      <rPr>
        <u/>
        <sz val="10"/>
        <color rgb="FF1155CC"/>
        <rFont val="Arial"/>
      </rPr>
      <t>Menu button vedi reference</t>
    </r>
    <r>
      <rPr>
        <sz val="10"/>
        <color rgb="FF000000"/>
        <rFont val="Arial"/>
        <scheme val="minor"/>
      </rPr>
      <t xml:space="preserve"> </t>
    </r>
  </si>
  <si>
    <t xml:space="preserve">role=presentation </t>
  </si>
  <si>
    <t>il webcomponent &lt;md-list-item&gt; ha semantica completamente errata in entrambe le versioni type=link e type=button, andiamo a dare la soluzione per type=link (per la soluzione type=button vedere Pagine/Questionario)</t>
  </si>
  <si>
    <t>Ogni md-list-item type=link deve essere un semplice link senza role=listitem. 
Quando mi trovo nel link "attivo" si può usare l'attributo aria-current="page" per identificarlo.
In questo caso il focus sarà gestito by default non rendendo necessario l'uso del tab-index.</t>
  </si>
  <si>
    <t>Pagine/Pdc/Rating ESG questionario/Inizio questionario, Pagine/Pdc/Finanziamenti 1</t>
  </si>
  <si>
    <t>il webcomponent &lt;md-list-item&gt; ha semantica completamente errata in entrambe le versioni type=link e type=button, andiamo a dare la soluzione per type=button</t>
  </si>
  <si>
    <r>
      <t xml:space="preserve">Quando l'elemento è attivo internamente al webcomponent è presente un tag button con role="listitem", questa semantica è errata e deve essere tag li con all'interno tag button
Nella versione type=button esistono due casistiche: 
- quando l'elemento non è attivo ma raggiungibile (situazione presente in "Pagine/Pdc/RatingESG questionario") vedere la soluzione proposta al seguente link snippet </t>
    </r>
    <r>
      <rPr>
        <u/>
        <sz val="10"/>
        <color rgb="FF1155CC"/>
        <rFont val="Arial"/>
      </rPr>
      <t>https://codepen.io/dianabernabei/pen/dPYPNdd</t>
    </r>
    <r>
      <rPr>
        <sz val="10"/>
        <color rgb="FF000000"/>
        <rFont val="Arial"/>
        <scheme val="minor"/>
      </rPr>
      <t xml:space="preserve">
- quando l'elemento non è attivo ed è disabilitato (situaizone presente in "Pagine/Pdc/Finanziamenti 1") deve essere inserito l'attributo disabled al button e aggiunto lo span visibile solo da screenreader con testo "Per proseguire è necessario accettare le condizioni" gestendo la semantica generale come nello snippet precedente</t>
    </r>
  </si>
  <si>
    <t>L'illustrazione non ha testo alternativo vuoto</t>
  </si>
  <si>
    <t>Deve avere il testo alternativo vuoto</t>
  </si>
  <si>
    <t>Il testo Home non può essere un titolo di livello 5 posizionato prima del titolo di livello 1</t>
  </si>
  <si>
    <t>Trasformarlo in semplice testo</t>
  </si>
  <si>
    <t>I link "Inizia adesso" vengono letti uno di seguito all'altro dallo screen reader, creano una ridondanza e non danno nessuna informazione all'utente sul link</t>
  </si>
  <si>
    <t xml:space="preserve">Aggiungere aria-label descrittivo, per esempio per "Finanziamenti" potrebbe essere aria-label = " Inizia da qui per avere informazioni sui finanziamenti" </t>
  </si>
  <si>
    <t>L'illustrazione e le icone non hanno testo alternativo vuoto</t>
  </si>
  <si>
    <t>Devono avere testo alternativo vuoto</t>
  </si>
  <si>
    <t>"Finanziamenti" non può essere un titolo di livello 5 posizionato prima del titolo di livello 1</t>
  </si>
  <si>
    <t>In questa pagina non è presente un h1</t>
  </si>
  <si>
    <t>Deve esserci, e deve essere esplicativo del contenuto principale della pagina (Per es. "Gestisci i tuoi finanzamenti" )</t>
  </si>
  <si>
    <t>In questa pagina e negli step successivi il logo non ha testo alternativo vuoto e il link non ha un accessible name</t>
  </si>
  <si>
    <t>Mettere il testo alternativo vuoto all'img, e aggiungere aria-label al link per es. "Vai alla home della piattafoma del credito"</t>
  </si>
  <si>
    <t xml:space="preserve">In questa pagina e negli step successivi il testo che affianca il logo è un titolo di livello 6, non può esserci un titolo di livello 6 posizionato in quell'area </t>
  </si>
  <si>
    <t xml:space="preserve">Trasformarlo in semplice testo </t>
  </si>
  <si>
    <t>Provando a mandare in errore il form nel secondo step, rimanda alla prima pagina di "accettazione della politica", aggiungere segnalazione degli errori</t>
  </si>
  <si>
    <t>3.3.1 - Identificazione dell’errore (A)</t>
  </si>
  <si>
    <t>Le label del form del secondo step hanno problemi esattamente come le checkbox, valutare di applicare una delle due soluzioni già proposte</t>
  </si>
  <si>
    <t>Per la check box vedi segnalazione "Generale Pdc"</t>
  </si>
  <si>
    <t>non è presente un thead che descrive le colonne</t>
  </si>
  <si>
    <t>inserire il thead con i relativi th, ad esempio "stato caricamento", "tipologia documento", "disponibilità" etc</t>
  </si>
  <si>
    <t>lo stato "caricato" non è descritto semanticamente</t>
  </si>
  <si>
    <t>circordare il webcomponent md-icon con uno span con aria-label="Caricato"</t>
  </si>
  <si>
    <t>la dialog di conferma non è presentata in ogni azione, se ho caricato un documento e seleziono elimina non mi viene richiesta la conferma</t>
  </si>
  <si>
    <t>gestire la conferma per ogni azione</t>
  </si>
  <si>
    <t>il pulsante per caricare il documento risulta avere della semantica errata ridondante raggiungibile da screenreader</t>
  </si>
  <si>
    <t>è presente il tag iNAut type=file ma è stato nascosto e ricreata l'interazione con altra semantica che risulta ridondante</t>
  </si>
  <si>
    <t>il pulsante tre punti verticali che permette di scaricare il documento presenta semantica errata</t>
  </si>
  <si>
    <t xml:space="preserve">aggiungere semantica dropdown e aria-label descrittivo ad esempio "aizoni" </t>
  </si>
  <si>
    <t>L'ultima colonna della tabella risulta senza th quindi non si capisce a cosa è associato il valore</t>
  </si>
  <si>
    <t>Aggiungere al th il testo "Azioni" in modo che l'utente capisca che con quel pulsante si possono fare azioni sulla riga</t>
  </si>
  <si>
    <t xml:space="preserve">"Indietro" è un titolo di livello 5 </t>
  </si>
  <si>
    <t>Non può essere un titolo, trasformarlo in semplice testo</t>
  </si>
  <si>
    <t xml:space="preserve">In "Inizia un questionario nuovo/rating esg " rimane sempre presente un testo "caricamento in corso" a partire dallo step "generale" </t>
  </si>
  <si>
    <t xml:space="preserve">Forse è un bug </t>
  </si>
  <si>
    <t xml:space="preserve">La gerachia dei titoli è sbagliata in questa pagina pagina non è presente un titolo di livello 1 </t>
  </si>
  <si>
    <t xml:space="preserve">Deve esserci un titolo di livello 1 </t>
  </si>
  <si>
    <t xml:space="preserve">Sia in questa pagina che in "Modifica profilo" si può cambiare l'immagine del profilo </t>
  </si>
  <si>
    <t>Sarebbe più semplice mantenere questa funzionalità solo sulla pagina dedicata alla modifica dle profilo</t>
  </si>
  <si>
    <t>Il pulsante per cambiare l'immagine del  profilo ha un doppio focus, l'iNAut file è posto in postion absolute sul pulsante e la label viene letta due volte</t>
  </si>
  <si>
    <t>è stata utilizzata la lista di definizioni ma non è compatibile con tutti gli screenreader</t>
  </si>
  <si>
    <t xml:space="preserve">utilizzare una lista ul oppure ol </t>
  </si>
  <si>
    <t>per il pulsante per cambiare l'immagine del profilo vale la segnalazione fatta in "Anagrafica azienda"</t>
  </si>
  <si>
    <t xml:space="preserve">per gli iNAut e le checkbox valgono le stesse segnalazioni precedenti </t>
  </si>
  <si>
    <t>il pulsante per selezionare l'anno non ha semantica corretta</t>
  </si>
  <si>
    <t xml:space="preserve">Deve essere un dropdown </t>
  </si>
  <si>
    <t>Sul webcomponent "md-filled-button" è presente un title "Rating ESG" che viene assocciato erroneamente alp ulsante "Prosegui il questionario"</t>
  </si>
  <si>
    <t>Gli elementi a sinistra pulsante "Prosegui il questionario" e "Inizia un nuovo questionario2 sono all'interno di un tag aside, questa semantica è errata</t>
  </si>
  <si>
    <t>Togliere il tag aside</t>
  </si>
  <si>
    <t>Il focus trap sulla dialog funziona solo quando si naviga con il focus in avanti se si torna indietro vengono letti gli elementi sottostanti, questo non deve succede</t>
  </si>
  <si>
    <t>Gestire il focus trap anche in questa situazione</t>
  </si>
  <si>
    <t>il colore del testo #OF55D7 rapporto di contrasto non sufficiente con lo sfondo #B6D4F6</t>
  </si>
  <si>
    <t>Dve avere un rapporto minino di 4,5:1</t>
  </si>
  <si>
    <t>il colore #D0DCE3 rapporto di contrasto non sufficiente con lo sfondo #F7F9FA</t>
  </si>
  <si>
    <t>Per gli iNAut vedere segnalazioni fatte in "Generale"</t>
  </si>
  <si>
    <t xml:space="preserve">I pulsanti per andare indietro e in avanti nelle sezioni interne "1" e "2" a livello grafico hanno l'aspetto di una paginazione questo confonde l'utente, e non hanno aria-label che faccia capire la navigazione </t>
  </si>
  <si>
    <t xml:space="preserve">Ripensare questo elemento, la soluzione deve essere valutata insieme alla risoluzione data per la navigazione del questionario </t>
  </si>
  <si>
    <t>Lo span con "class="glossary-index" deve essere collegato alla sezione "Info" perchè attualmente risulta difficile capire il collegamento</t>
  </si>
  <si>
    <t>Può essere un link interno che sposta il focus alla definizione della nota</t>
  </si>
  <si>
    <t>Per la dialog "Condividi con un collaboratore" vedi segnalazione fatta in "Generale"</t>
  </si>
  <si>
    <t xml:space="preserve">Dal menu di navigazione il focus non si sposta sul contenuto ma sui pulsanti della "paginazione" </t>
  </si>
  <si>
    <t>La soluzione è legata alla risoluzione data in precedenza per la navigazione del questionario</t>
  </si>
  <si>
    <t>Nei pulsanti con la scelta "SI" "NO" è presente una semantivca errata, del webcomponent md-list-item</t>
  </si>
  <si>
    <t xml:space="preserve">Devono avere semantica di iNAut radio button </t>
  </si>
  <si>
    <t>In questa sezione sono stati trovati diversi problemi con l'interazione probabilmente dovuti al fatto che è ancor ain produzione</t>
  </si>
  <si>
    <t>Fare attenzione: i pulsanti devono essere inseriti in una lista, quando si seleziona un pulsante e si apre la sezione per inserire i dati il focus deve spostarsi all'interno della selezione e deve essere comunicato all'utente che si espande l'elemento(potrebbe essere consona la semantica dell'accordion)</t>
  </si>
  <si>
    <t xml:space="preserve">Non è possibile navigare con la tastiera la tab e il contenuto della pagina </t>
  </si>
  <si>
    <r>
      <t xml:space="preserve">Rivedere la semantica </t>
    </r>
    <r>
      <rPr>
        <u/>
        <sz val="10"/>
        <color rgb="FF1155CC"/>
        <rFont val="Arial"/>
      </rPr>
      <t xml:space="preserve">vedi reference </t>
    </r>
  </si>
  <si>
    <t xml:space="preserve">la percentuale della progress bar non è collegata correttamente al conteggio degli step </t>
  </si>
  <si>
    <t>Dove presenti indicazioni su giorni, orari e numeri di riferimento non sono letti correttamente e risultano incomprensibili per esempio nell'email "Appuntamento annullato" la frase "Per Reset Password e Assistenza Area Clienti &gt; numero verde 800 776 413 (dall’estero +39 0521 19 22 180) orari: lun-ven 8:00 - 22:00, sab 8:00 - 14:00" non è chiara</t>
  </si>
  <si>
    <t xml:space="preserve">i due numeri di telefono devono essere link e sembra che il "reset password" possa essere fatto solo da assistenza tramite numero verde. Nelle note lasciamo una porzione di codice con le stesse informazioni ma semanticamente più chiaro </t>
  </si>
  <si>
    <t>&lt;p&gt;
  Per assistenza su &lt;strong&gt;Reset Password&lt;/strong&gt; e &lt;strong&gt;Area Clienti&lt;/strong&gt;, contatta il numero verde:&lt;br&gt;
  &lt;strong&gt;&lt;a href="tel:800776413"&gt;800 776 413&lt;/a&gt;&lt;/strong&gt;&lt;br&gt;
  Dall’estero:  &lt;a href="tel:+3905211922180"&gt;+39 0521 19 22 180&lt;/a&gt;&lt;/strong&gt;&lt;br&gt;
  Orari di assistenza:&lt;br&gt;
  - Lunedì - Venerdì: &lt;time datetime="08:00"&gt;8:00&lt;/time&gt; - &lt;time datetime="22:00"&gt;22:00&lt;/time&gt;&lt;br&gt;
  - Sabato: &lt;time datetime="08:00"&gt;8:00&lt;/time&gt; - &lt;time datetime="14:00"&gt;14:00&lt;/time&gt;
&lt;/p&gt;</t>
  </si>
  <si>
    <t>il logo ha testo alternativo "html cleaner" che risulta errato</t>
  </si>
  <si>
    <t>aggiornare con alt="Logo banca etica"</t>
  </si>
  <si>
    <t>Il numero di Whatsapp non è un link</t>
  </si>
  <si>
    <t xml:space="preserve">L'immagine del logo ha testo alternativo "Logo banca" </t>
  </si>
  <si>
    <t>Sarebbe più adeguato "Logo banca Etica"</t>
  </si>
  <si>
    <t>Il colore delle icone #687E8A non ha un contrasto minimo sufficente con lo sfondo #FFFFFF</t>
  </si>
  <si>
    <t>Deve avere un rapporto minimo di contrasto di 4,5:1</t>
  </si>
  <si>
    <t>La prima immagine viene interpretata come un elemento scaricabile</t>
  </si>
  <si>
    <t>Deve essere una semplice immagine, verificare dall'editor email se possibile eliminare il download dell'immagine in quanto non utile in questa casistica</t>
  </si>
  <si>
    <t>Il link associato al logo "Socie e soci di banca Etica" non ha un accessible name e l'immagine non ha testo alternativo, viene letto l'href</t>
  </si>
  <si>
    <t xml:space="preserve">Per risolvere questo problema mettere l'alt al logo dentor il link "Vai alla pagina dedicata ai gruppi di iniziative territoriali" </t>
  </si>
  <si>
    <t>Il colore del testo #00C8FF non ha un contrasto minimo sufficente con lo sfondo #FFFFFF</t>
  </si>
  <si>
    <t>Il testo del contenuto ha una font-style in Italic</t>
  </si>
  <si>
    <t>Il testo in italic risulta difficile per chi ha disabilità cognitive</t>
  </si>
  <si>
    <t>Il link presente è troppo lungo se fosse possibile mettere anche un link più breve, o un testo clicca qui con quel link associato.</t>
  </si>
  <si>
    <t>Per i giorni e gli orari presenti nel corpo del testo vale la segnalazione fatta in generale</t>
  </si>
  <si>
    <t>Spezzettare la frase "Questo è il tuo nome utente (username): it0150036 associato al Codice Fiscale/Partita Iva ZMMFRG80A0CALL" per renderla più leggibile</t>
  </si>
  <si>
    <t>Vedi snippet</t>
  </si>
  <si>
    <t>&lt;p&gt;Questi sono i dati:&lt;/p&gt;
&lt;p&gt;Nome utente (username): &lt;strong&gt;it0150036 &lt;/strong&gt;&lt;/p&gt;
&lt;p&gt;Codice Fiscale/Partita Iva: &lt;strong&gt;ZMMFRG80A0CALL&lt;/strong&gt;&lt;/p&gt;</t>
  </si>
  <si>
    <t xml:space="preserve">"Fai clic sul bottone qui sotto per reimpostarle." deve essere sotituiro con "Seleziona il link di seguito per reimpostarle" , in quanto la prima frase è poco chiara </t>
  </si>
  <si>
    <t>usabilità</t>
  </si>
  <si>
    <t>Legenda</t>
  </si>
  <si>
    <t>NC = non conforme</t>
  </si>
  <si>
    <t>C = conforme</t>
  </si>
  <si>
    <t>NA = non applicabile</t>
  </si>
  <si>
    <t>semantica</t>
  </si>
  <si>
    <t>Immagini</t>
  </si>
  <si>
    <t>Solo visuale</t>
  </si>
  <si>
    <t>Metadata</t>
  </si>
  <si>
    <t xml:space="preserve">Documento </t>
  </si>
  <si>
    <t>intestazioni</t>
  </si>
  <si>
    <t>gerarchia intestazioni</t>
  </si>
  <si>
    <t>elenchi</t>
  </si>
  <si>
    <t>tabelle</t>
  </si>
  <si>
    <t>link</t>
  </si>
  <si>
    <t>form</t>
  </si>
  <si>
    <t>form - input</t>
  </si>
  <si>
    <t>form - dati obbligatori</t>
  </si>
  <si>
    <t>form - etichette</t>
  </si>
  <si>
    <t>form - submit button</t>
  </si>
  <si>
    <t>abbreviazioni</t>
  </si>
  <si>
    <t xml:space="preserve">constrasto colori </t>
  </si>
  <si>
    <t xml:space="preserve">testi alternativi </t>
  </si>
  <si>
    <t>immagini decorative</t>
  </si>
  <si>
    <t>ordine del focus</t>
  </si>
  <si>
    <t>paginazione</t>
  </si>
  <si>
    <t>header e footer</t>
  </si>
  <si>
    <t>lingua</t>
  </si>
  <si>
    <t>titolo</t>
  </si>
  <si>
    <t>Pdf prodotti internamente da BE</t>
  </si>
  <si>
    <t>NC</t>
  </si>
  <si>
    <t>NA</t>
  </si>
  <si>
    <t>C</t>
  </si>
  <si>
    <t>Pdf prodotti da aziende esterne</t>
  </si>
  <si>
    <t>sono presenti caroselli nella sezione "dicono i clienti" e "con i tuoi soldi" che non mostrano pulsanti di avanti e indietro oppure pulsanti dot navigation per far percepire che non è una semplice card ma un carosello</t>
  </si>
  <si>
    <t>unica segnalazione utile non di semantica data la natura del totem che si può consultare sono visivamente e non con screenreader</t>
  </si>
  <si>
    <t>i due titoli di livello 5 "la voce di chi ha scelto" e "scopri chi finanziamo" non devono essere titoli ma semplici testi</t>
  </si>
  <si>
    <t>la serie di link "termini d'uso", "privacy e cookie policy", etc non sono racchiusi in una semantica ul/li</t>
  </si>
  <si>
    <t>non è presente landmark main che circonda il contenuto principale</t>
  </si>
  <si>
    <t>i loghi non hanno testi alternativi, devono avere testo alternativo uguale al testo del logo</t>
  </si>
  <si>
    <t>le immagini/foto non hanno testi alternativi, essendo tutte immagini a puro scopo decorativo possono avere alt vuoto (alt="")</t>
  </si>
  <si>
    <t>nella sezione "valori" è presente un div con role=listbox che non apporta alcun valore consigliamo di eliminarlo</t>
  </si>
  <si>
    <t xml:space="preserve">Nell'header il dropdown del profilo utente ha semantica errata, non è un elemento disponibile al focus </t>
  </si>
  <si>
    <r>
      <t xml:space="preserve">Deve essere un dropdown </t>
    </r>
    <r>
      <rPr>
        <u/>
        <sz val="10"/>
        <color rgb="FF1155CC"/>
        <rFont val="Arial"/>
      </rPr>
      <t>vedi reference</t>
    </r>
  </si>
  <si>
    <t xml:space="preserve">Dal logo "Banca etica" il focus si sposta sul primo elemento del dropdown del profilo utente "Il mio spazio" anche se l'elemento non è stato selezionato, perchè è nascosto con la proprietà css max-height:0, questa strategia lo nasconde solo visivamente ma l'elemento è presente nel DOM </t>
  </si>
  <si>
    <t>Aggiornare la semantica corretta del dropdown per risolvere questo problema</t>
  </si>
  <si>
    <t>Quando si entra nel menù dropdown del profilo utente non si può uscire con il tasto esc</t>
  </si>
  <si>
    <t>Nel carosello (sotto l'header) sono presenti i pulsanti per scorrere tra la slide precedente e successiva ma sono nascosti visivamente(proprietà css backgroud-color e color: transparent), hanno aria-label in inglese</t>
  </si>
  <si>
    <t>Se sono presenti devono essere visibili, l'aria label deve essere tradotta in italiano in coerenza con la lingua della pagina</t>
  </si>
  <si>
    <t>Dentro il carosello è presente una navigazione tab (role=tablist) con aria-label in inglese</t>
  </si>
  <si>
    <t>Deve essere tradotta in italiano in coerenza con la lingua della pagina</t>
  </si>
  <si>
    <t>Per la card degli articoli e le offerte riservate ai soci, valgono le stesse segnalazioni fatte per in "Report Componenti Sito Istituzionale" Vedi  componenti "Article" e "Quick link"</t>
  </si>
  <si>
    <t xml:space="preserve">Nel carosello nelle sezioni "Le nuove offerte dai Soci in Rete" e " Gli articoli suggeriti per te" i pulsanti per scorrere nella slide precedente e successiva e la navigazione tab hanno aria-label iin inglese </t>
  </si>
  <si>
    <t>Nella sezione "Gli argomenti disponibili" è presente un accordion con semantica errata valgono le stesse segnalazioni fatte in "Report componenti istituzionali" per il componente "Accordion"</t>
  </si>
  <si>
    <t xml:space="preserve">Da tastiera non è possibile aggiungere i tag degli argomenti, navigando per contenuto si riesce ad arrivare a questi elementi ma non è possibile selezionarli </t>
  </si>
  <si>
    <t xml:space="preserve">Il tag ha semantica errata, il "+" e il "-"  non sono pulsanti e non sono elementi focusabili </t>
  </si>
  <si>
    <t>Il testo deve essere inserito dentro uno span. le icone devono essere button con aria label "Aggiungi Attualità" o "Elimina Attualità", una volta corretti saranno disponibli al focus</t>
  </si>
  <si>
    <r>
      <rPr>
        <sz val="10"/>
        <rFont val="Arial"/>
      </rPr>
      <t xml:space="preserve">Quando si seleziona un tag nella pagina iniziale e non si hanno ancora argomenti nella sezione preferiti, si selezionano i tag ma non succede niente, solo quando si riaccede la seconda volta a questa pagina si visualizza il contenuto aggiuntivo </t>
    </r>
    <r>
      <rPr>
        <u/>
        <sz val="10"/>
        <color rgb="FF1155CC"/>
        <rFont val="Arial"/>
      </rPr>
      <t>vedi screen figma</t>
    </r>
  </si>
  <si>
    <t>Questo meccanismo non è intuitivo e non è di facile comprensione, sarebbe meglio visualizzare i tag aggiunti subito al momento della selezione</t>
  </si>
  <si>
    <t xml:space="preserve">Per il div con class="menu-soci-in-rete-container" valgono le segnalazioni fatte in Report Componenti Sito istituzionale per il componente "Navbar soci" </t>
  </si>
  <si>
    <t xml:space="preserve">Il link "scopri come funziona" non ha un contrasto minimo sufficiente e all'hover viene nascosto il testo </t>
  </si>
  <si>
    <t xml:space="preserve">Unificare lo stile con gli altri link della pagina ed eliminare l'effetto all'hover </t>
  </si>
  <si>
    <t>1.4.3 - Contrasto (minimo) (AA), 2.4.4 - Scopo del link (A)</t>
  </si>
  <si>
    <r>
      <t>Nella card che presenta l'offerta (</t>
    </r>
    <r>
      <rPr>
        <u/>
        <sz val="10"/>
        <color rgb="FF1155CC"/>
        <rFont val="Arial"/>
      </rPr>
      <t>vedi screen su figma</t>
    </r>
    <r>
      <rPr>
        <sz val="10"/>
        <color rgb="FF000000"/>
        <rFont val="Arial"/>
        <scheme val="minor"/>
      </rPr>
      <t>) L'immagine è circondata da un link senza accessible name, e senza aria-label, perciò viene letto parte dell'attributo href, inoltre il link è lo stesso del titolo presente subito dopo, si tratta quindi di un link ridondante</t>
    </r>
  </si>
  <si>
    <t xml:space="preserve">Mettere alt vuoto e togliere il link all'immagine, lasciare il link solo sul titolo mettendo il la proprietà CSS text.decoration:underline al titolo per far intuire subito all'utente che si tratta di un link </t>
  </si>
  <si>
    <t>Nella card di cui sopra è indicato il prezzo dell'offerta attuale e scontato,lo screen reader legge di seguito le due cifre senza far capire all'utente che si tratta di due prezzi differenti di cui uno scontato</t>
  </si>
  <si>
    <r>
      <rPr>
        <b/>
        <sz val="10"/>
        <color theme="1"/>
        <rFont val="Arial"/>
      </rPr>
      <t>soluzione 1</t>
    </r>
    <r>
      <rPr>
        <sz val="10"/>
        <color theme="1"/>
        <rFont val="Arial"/>
      </rPr>
      <t xml:space="preserve"> Aggiungere uno span con testo "prezzo" e "prezzo scontato" che precede la cifra relativa </t>
    </r>
    <r>
      <rPr>
        <b/>
        <sz val="10"/>
        <color theme="1"/>
        <rFont val="Arial"/>
      </rPr>
      <t>soluzione 2</t>
    </r>
    <r>
      <rPr>
        <sz val="10"/>
        <color theme="1"/>
        <rFont val="Arial"/>
      </rPr>
      <t xml:space="preserve"> Associare due aria-label ai prezzi : "Prezzo scontato" e "Prezzo in offerta"</t>
    </r>
  </si>
  <si>
    <t>Nella card di cui sopra colore del testo della data di scadenza dell'offerta non ha un contrasto minimo sufficiente</t>
  </si>
  <si>
    <t>Deve essere pari o maggiore di 4,5:1</t>
  </si>
  <si>
    <t>Prima di arrivare alle offerte l'utente deve scorrere tutta la colonna a sinistra con i filtri per le categorie</t>
  </si>
  <si>
    <t>Sarebbe meglio dare la possibilità all'utente di selezionare le categorie da una multiple-select</t>
  </si>
  <si>
    <t>Le categorie e i metodi di pagamento non sono in un elenco</t>
  </si>
  <si>
    <t>Devono essere un elenco</t>
  </si>
  <si>
    <t>Le check-box hanno semantica errata, la label contiene l'input perciò viene letta due volte dallo screen reader</t>
  </si>
  <si>
    <r>
      <t xml:space="preserve">Correggere con semantica corretta </t>
    </r>
    <r>
      <rPr>
        <u/>
        <sz val="10"/>
        <color rgb="FF1155CC"/>
        <rFont val="Arial"/>
      </rPr>
      <t xml:space="preserve">vedi reference </t>
    </r>
  </si>
  <si>
    <t xml:space="preserve">Nel campo di ricerca viene letta l'icona presente </t>
  </si>
  <si>
    <t xml:space="preserve">Mettere aria-hidden=true solo all'icona </t>
  </si>
  <si>
    <t>Per le card delle offerte vedi segnalazioni fatte in precedenza su "Pagine/Soci in rete/Progetto</t>
  </si>
  <si>
    <t>"Indietro" non è un pulsante ha semantica errata</t>
  </si>
  <si>
    <t xml:space="preserve">Deve avere semantica button </t>
  </si>
  <si>
    <t>"Servizi", "Servizi online", "Viaggi e tempo libero" non sono inseriti in una lista, l'utente non capisce che sono una lista di tag/categorie</t>
  </si>
  <si>
    <t xml:space="preserve">Mettere questi elementi dentro una lista &lt;ul&gt;&lt;li&gt; con aria-label "Tag" o "Categorie" </t>
  </si>
  <si>
    <t xml:space="preserve">I link ai social non hanno accessible name o aria-label </t>
  </si>
  <si>
    <t xml:space="preserve">Inserire aria-label a tutti i link ai social per es. " Vai alla pagina Linkedin di Lex Meditazioni" </t>
  </si>
  <si>
    <t>L'email non è inserite in un link</t>
  </si>
  <si>
    <t xml:space="preserve">Deve essere un link </t>
  </si>
  <si>
    <t xml:space="preserve">Per la sezione "Potrebbero interessarti anche" per il carosello valgono le segnalazioni fatte in precenza per la pagina "Pagine/Soci/Il mio spazio" </t>
  </si>
  <si>
    <t>Per le card presenti valgono le segnalazioni fatte per il componente "Article" in Report Componenti sito istituzionale</t>
  </si>
  <si>
    <t xml:space="preserve">Il pulsante condividi ha semantica errata, il testo è fuori dal button, per questo non ha un accessible name eo aria-label e viene letto dallo screen reader solo "pulsante" </t>
  </si>
  <si>
    <t xml:space="preserve">Deve avere semantica button con accessible name corretto </t>
  </si>
  <si>
    <t>Valgono tutte le segnalazioni fatte per la pagina "Soci in rete/Offerte"</t>
  </si>
  <si>
    <t>Valgono le segnalazioni fatte per la pagina "Soci in rete/Dettaglio Offerta"</t>
  </si>
  <si>
    <t xml:space="preserve">I pulsanti rapidi per l'accessibilità sono tre: "Salta al contenuto principale" "Vai alla barra degli strumenti" ed "Esci" sono troppi, non si capisce che sono link rapidi e se si seleziona esci fa il logout senza esserne consapevoli, poichè si viene riportati sul sito principale di Banca Etica senza nessuna notifica/avviso del logout </t>
  </si>
  <si>
    <t xml:space="preserve">Dai pulsanti per con i link rapidi si passa alla voce del menù laterale "soci"  si scorre il menu e solo dopo si arriva alla voce "Banca Etica" , quindi viene letta come ultima voce mentre a livello visivo sarebbe la prima </t>
  </si>
  <si>
    <t>Nel Dom la voce "Banca Etica" è posto dopo il menù laterale, inserirlo nel div con id="adminmenuwrap" insieme alle altre voci come elemento dell'elenco al primo posto nella lista</t>
  </si>
  <si>
    <t>Il menu non ha tag nav e aria-label descrittivo</t>
  </si>
  <si>
    <t>Inserirlo in un tag nav con aria-label "Navigazione principale"</t>
  </si>
  <si>
    <t xml:space="preserve">Le voci del menu con i dropdown hanno semantica errata </t>
  </si>
  <si>
    <r>
      <t xml:space="preserve">Correggere con semantica corretta </t>
    </r>
    <r>
      <rPr>
        <u/>
        <sz val="10"/>
        <color rgb="FF1155CC"/>
        <rFont val="Arial"/>
      </rPr>
      <t>vedi reference menu button</t>
    </r>
    <r>
      <rPr>
        <sz val="10"/>
        <color rgb="FF000000"/>
        <rFont val="Arial"/>
        <scheme val="minor"/>
      </rPr>
      <t xml:space="preserve"> </t>
    </r>
  </si>
  <si>
    <r>
      <t>Se scade la sessione si deve rifare il login su wordpress (</t>
    </r>
    <r>
      <rPr>
        <u/>
        <sz val="10"/>
        <color rgb="FF1155CC"/>
        <rFont val="Arial"/>
      </rPr>
      <t>Vedi screen su figma</t>
    </r>
    <r>
      <rPr>
        <sz val="10"/>
        <color rgb="FF000000"/>
        <rFont val="Arial"/>
        <scheme val="minor"/>
      </rPr>
      <t xml:space="preserve">) e non sul sito di Banca Etica questo è controintuitivo e disorienta l'utente </t>
    </r>
  </si>
  <si>
    <t>Il processo di creazione della scheda socio e inserimento dell'offerta è molto difficile a livello cognitivo e per chi ha disabilità visive sarebbe meglio ripensare a questa parte come un semplice form di inserimento</t>
  </si>
  <si>
    <t xml:space="preserve">Per questo processo è stato utilizzato Wordpress di cui sono noti i problemi di accessibilità consigliamo di aggiornare con un modulo custom </t>
  </si>
  <si>
    <t>Nell'header il dropdown con il nome utente ha semantica errata(come segnalato in precedenza), vengono letti gli elementi all'interno anche quando il contenuto non è visibile</t>
  </si>
  <si>
    <r>
      <t xml:space="preserve">Deve essere un dropdown </t>
    </r>
    <r>
      <rPr>
        <u/>
        <sz val="10"/>
        <color rgb="FF1155CC"/>
        <rFont val="Arial"/>
      </rPr>
      <t>vedi reference</t>
    </r>
  </si>
  <si>
    <t>Il colore del testo #939393 con lo sfondo #ffffff non ha un contrasto minimo sufficiente</t>
  </si>
  <si>
    <t>Ci sono due intestazioni di livello 1 "Community" e " Benvenuti nella community di Banca Etica"</t>
  </si>
  <si>
    <t xml:space="preserve">Correggere trasformando "Benvenuti nella community di Banca Etica" in un h2 </t>
  </si>
  <si>
    <t xml:space="preserve">I forum non sono inseriti in un elenco </t>
  </si>
  <si>
    <t xml:space="preserve">Inserirli in un elenco con aria-label " Forum tematici" </t>
  </si>
  <si>
    <t>Il pulsante "x" per chiudere la dialog "Proponi una discussione" ha semantica errata, non è un button e viene letto dallo screen reader "PER"</t>
  </si>
  <si>
    <t xml:space="preserve">Deve essere un button con aria-label "Chiudi" </t>
  </si>
  <si>
    <t xml:space="preserve">La dialog ha semantica errata, vengono letti dallo screen reader gli elementi sottostanti </t>
  </si>
  <si>
    <r>
      <t xml:space="preserve">Deve avere semantica </t>
    </r>
    <r>
      <rPr>
        <u/>
        <sz val="10"/>
        <color rgb="FF1155CC"/>
        <rFont val="Arial"/>
      </rPr>
      <t>dialog vedi reference</t>
    </r>
  </si>
  <si>
    <t>L'immagine sotto il titolo community non ha testo alternativo</t>
  </si>
  <si>
    <t xml:space="preserve">Deve essere vuoto per far ignorare questa illustrazione dallo screen reader essendo lo scopo dell'immagine puramente decorativo </t>
  </si>
  <si>
    <t>I topic non sono inseriti in un elenco</t>
  </si>
  <si>
    <t>Inserire la lista dei topic in un elenco &lt;ul&gt;&lt;li&gt;</t>
  </si>
  <si>
    <t>"Verso l'assemblea dei soci" è un link senza accessible name e senza aria-label</t>
  </si>
  <si>
    <t>Aggiungere aria-label descrittivo</t>
  </si>
  <si>
    <t>Il colore del testo #8C8C8Ccon lo sfondo #F2F2F2 non ha un contrasto minimo sufficiente</t>
  </si>
  <si>
    <t>Per la dialog valgono le stesse segnalazioni fatte per la pagina "Community/Home"</t>
  </si>
  <si>
    <t>Il font-size del link "Rispondi" è 10px è troppo piccolo e risulta non leggibie</t>
  </si>
  <si>
    <t>Deve essere almeno di 14px</t>
  </si>
  <si>
    <t>1.4.13 - Contenuto hover o focus (AA)</t>
  </si>
  <si>
    <t>3.2.4 - Identificazione consistente (AA)</t>
  </si>
  <si>
    <t>2.2.1 - Temporizzazione regolabile (A)</t>
  </si>
  <si>
    <t>Il link "Salta al contenuto" non ha nessuna funzionalità</t>
  </si>
  <si>
    <t>Se presente questo link deve portare l'utente al contenuto principale</t>
  </si>
  <si>
    <t>Nell'header al link con il logo di Banca Etica non è presente un aria-label descrittivo</t>
  </si>
  <si>
    <t>Aggiungere aria-label= "Val al sito di Banca Etica"</t>
  </si>
  <si>
    <t xml:space="preserve">Nell'header "Scarica il Report integrale" è un button dentro un tag a. Non può esserci un button dentro un link(tag a) sono due elementi semantici diversi </t>
  </si>
  <si>
    <t>Deve essere un link con aria-label "Scarica il Report integrale"</t>
  </si>
  <si>
    <t>I link per selezionare la lingua non sono dentro una lista &lt;ul&gt;</t>
  </si>
  <si>
    <t>Devono essere inseriti in una lista &lt;ul&gt; con 
-aria-label sul tag &lt;ul&gt; "Seleziona la lingua della pagina"                                                                                
- aria-label sul tag &lt;li&gt; "Italiano","Spagnolo","Inglese" rispettivamente al link
- nella lingua attiva aggiungere aria-current="page"</t>
  </si>
  <si>
    <t>Il button per aprire il menù ha aria-label in inglese</t>
  </si>
  <si>
    <t>Tradurlo in italiano</t>
  </si>
  <si>
    <t>Quando si apre il menu con la tastiera non viene comunicato all'utente se il menù è espanso o collassato</t>
  </si>
  <si>
    <r>
      <t xml:space="preserve">Aggiungere l'attributo aria-expanded ai diversi stati </t>
    </r>
    <r>
      <rPr>
        <u/>
        <sz val="10"/>
        <color rgb="FF1155CC"/>
        <rFont val="Arial"/>
      </rPr>
      <t>vedi reference</t>
    </r>
  </si>
  <si>
    <t xml:space="preserve">Quando si apre il menù prima di arrivare agli elementi interni si continua a navigare tra gli elementi sottostanti c'è un problema di ordine di lettura </t>
  </si>
  <si>
    <r>
      <t xml:space="preserve">Quando si apre il menù il focus deve spostarsi all'interno del menu una soluzione potrebbe essere la semantica della </t>
    </r>
    <r>
      <rPr>
        <u/>
        <sz val="10"/>
        <color rgb="FF1155CC"/>
        <rFont val="Arial"/>
      </rPr>
      <t>dialog vedi reference</t>
    </r>
    <r>
      <rPr>
        <sz val="10"/>
        <color rgb="FF000000"/>
        <rFont val="Arial"/>
        <scheme val="minor"/>
      </rPr>
      <t xml:space="preserve"> (così da creare una focus trap interna a questo contenuto con la possibilità di uscire o con il tasto esc oppure con il pulsante "chiudi") </t>
    </r>
  </si>
  <si>
    <t xml:space="preserve">Le voci del menu non sono inserite in una lista, diventa difficile per l'utente capire la divisione dei contenuti </t>
  </si>
  <si>
    <t>Inserirli in una lista strutturata come di seguito: i nomi delle macro aree in una lista &lt;ul&gt; dentro elementi  &lt;li&gt; mentre le microaree collegate devono essere ulteriori liste &lt;ul&gt; inserite dentro i &lt;li&gt; con il testo della macro-area</t>
  </si>
  <si>
    <t>Nel menu sono presenti "tre blocchi" l'ordine nel DOM è il seguente: immagine report d'impatto, elenco di link, scarica il report + archivio, di conseguenza vengono letti in quest'ordine che è un ordine di lettura sbagliato perchè non coincide con quello visivo</t>
  </si>
  <si>
    <t>L'ordine di lettura deve coincidere con quello visivo, quindi prima i blocchi che visivamente sono a sinista ( immagine + scarica il report+ archivio) e dopo il blocco a destra (elenco di link)</t>
  </si>
  <si>
    <t>La "x" per chiudere il menu non è un pulsante</t>
  </si>
  <si>
    <t>Deve essere un pulsante con aria-label="Chiudi"</t>
  </si>
  <si>
    <t xml:space="preserve">il titolo di livello 1 è un img dentro un tag h1, viene letto il testo alternativo dell'immagine "Impatto" </t>
  </si>
  <si>
    <t>La soluzione è modificare l'h1 come di seguito: &lt;h1 aria-label="2024 report di impatto"&gt;2024 Report di &lt;img alt=""/&gt;&lt;/h1&gt; 
poi come è ora con il link per "Leggi il report integrale" e il paragrafo "il credito per..."</t>
  </si>
  <si>
    <t>2.4.3 - Ordine del focus (A), 2.4.1 - Salto di blocchi (A)</t>
  </si>
  <si>
    <t>il link nel banner iniziale "Leggi il report integrale" non ha un aria-label descrittivo</t>
  </si>
  <si>
    <t>Aggiungere aria-label="Scarica il report integrale"</t>
  </si>
  <si>
    <t xml:space="preserve">Quando si clicca "Scorri per approfondire" la pagina scrolla verso il basso, ma con la navigazione da tastiera questa animazione non è utile in quanto la navigazione avviene tra gli elementi della pagina il cambio di posizione non comunica nulla all'utente che naviga da tastiera </t>
  </si>
  <si>
    <t xml:space="preserve">Nasconderlo con aria-hidden=true </t>
  </si>
  <si>
    <t>I testi alternativi dei grafici "grafico distribuzione patrimoniale" e "grafico distribuzione patrimoniale categorizzato" non sono sufficienti a descrivere i dati che rappresentano i grafici</t>
  </si>
  <si>
    <t xml:space="preserve">Inserire un'alternativa testuale che riporta gli stessi dati dei grafici e nascondere i grafici in quanto non accessibili </t>
  </si>
  <si>
    <t>Il titolo di livello 5 "Macro aree d'impatto" deve essere di livello 2</t>
  </si>
  <si>
    <t>Il testo "Clicca le schede..." non è inclusivo per le persone che navigano senza mouse e solo da tastiera</t>
  </si>
  <si>
    <t>Aggiornare con "Seleziona le schede..."</t>
  </si>
  <si>
    <t>Le immagini dei numeri devono riportare come testo alternativo solo il numero "1", "2" e non "number 1", "number 2"</t>
  </si>
  <si>
    <t>Le intestazioni di livello 4 devono essere di livello 3</t>
  </si>
  <si>
    <t>Le singole card dello slider alla fine della pagina prima del footer che contengono immagine e livello di intestazione devono avere semantica di link</t>
  </si>
  <si>
    <t>Alla selezione di una delle card dello slider nella landing page si viene spostati in una nuova pagina/visualizzazione ma non viene annunciato il cambiamento</t>
  </si>
  <si>
    <t xml:space="preserve">Aggiungere un div con role=status per segnalare che si è in una nuova pagina, in particolare spiegando che la voce selezionata è "espansa" </t>
  </si>
  <si>
    <t>Il link "Salta al contenuto" valgono le segnalazioni fatte in precedenza</t>
  </si>
  <si>
    <t>Per il link "Scorri al contenuto" valgono le segnalazioni fatte in precedenza</t>
  </si>
  <si>
    <t>Non è presente un'intestazione di livello 1</t>
  </si>
  <si>
    <t>Aggiungere un h1 nascosto solo alla vista con testo "Macroaree report d'impatto 2024"</t>
  </si>
  <si>
    <t>Non si riesce a navigare tra le macroaree da tastiera, non sono elementi disponibili al focus</t>
  </si>
  <si>
    <r>
      <t xml:space="preserve">Devono avere semantica </t>
    </r>
    <r>
      <rPr>
        <u/>
        <sz val="10"/>
        <color rgb="FF1155CC"/>
        <rFont val="Arial"/>
      </rPr>
      <t>accordion vedi reference</t>
    </r>
  </si>
  <si>
    <t xml:space="preserve">Quando mi trovo su una voce aperta il colore del testo (verticale) risulta troppo chiaro (#929292 con contrasto di 3.1:1 con lo sfondo #FFFFFF) </t>
  </si>
  <si>
    <t xml:space="preserve">Aumentare il contrasto a 4.5:1 </t>
  </si>
  <si>
    <t>Il link "torna alla homepage" ha semantica errata</t>
  </si>
  <si>
    <t xml:space="preserve">Deve essere un tag a </t>
  </si>
  <si>
    <t xml:space="preserve">Le tab non hanno semantica tab </t>
  </si>
  <si>
    <r>
      <t xml:space="preserve">Aggiornare come da </t>
    </r>
    <r>
      <rPr>
        <u/>
        <sz val="10"/>
        <color rgb="FF1155CC"/>
        <rFont val="Arial"/>
      </rPr>
      <t xml:space="preserve">reference </t>
    </r>
  </si>
  <si>
    <t>Le immagini dei numeri interni alle tab hanno testo alternativo "Area numero 1" etc</t>
  </si>
  <si>
    <t>In questo contesto ha puro scopo decorativo in quanto il numero viene letto dal button dell'accordion quindi aggiungere alt vuoto (alt="")</t>
  </si>
  <si>
    <t>Dove presenti elementi accordion non hanno una semantica corretta</t>
  </si>
  <si>
    <r>
      <t xml:space="preserve">Devono avere semantica </t>
    </r>
    <r>
      <rPr>
        <u/>
        <sz val="10"/>
        <color rgb="FF1155CC"/>
        <rFont val="Arial"/>
      </rPr>
      <t>accordion vedi reference</t>
    </r>
  </si>
  <si>
    <t>L'immagine dell'obiettivo SDG ha testo alternativo errato</t>
  </si>
  <si>
    <t>Deve riportare il nome dell'obiettivo come ad esempio nell'indice 1 devo avere alt="indice sdg 1: Povertà Zero"</t>
  </si>
  <si>
    <t>I link presenti alla fine del contenuto in una tab che mi permettono di andare alla tab precedente o alla tab successiva portano in alto solo visivamente e non anche con il focus</t>
  </si>
  <si>
    <t>Spostare il focus all'inizio del contenuto della tab esattamente come viene fatto visivamente</t>
  </si>
  <si>
    <t>Linee guida</t>
  </si>
  <si>
    <t>Titolo</t>
  </si>
  <si>
    <t xml:space="preserve">Livello </t>
  </si>
  <si>
    <t>Link documentazione ufficiale</t>
  </si>
  <si>
    <t>1. Percepibile</t>
  </si>
  <si>
    <t>1.1 - Alternative testuali</t>
  </si>
  <si>
    <t>A</t>
  </si>
  <si>
    <t>https://www.w3.org/TR/WCAG22/#non-text-content</t>
  </si>
  <si>
    <t>1.2 - Media basati sul tempo</t>
  </si>
  <si>
    <t>1.2.1 - Solo audio e solo video (preregistrato) (A)</t>
  </si>
  <si>
    <t>https://www.w3.org/TR/WCAG22/#audio-only-and-video-only-prerecorded</t>
  </si>
  <si>
    <t>1.2.2 - Sottotitoli (preregistrati) (A)</t>
  </si>
  <si>
    <t>https://www.w3.org/TR/WCAG22/#captions-prerecorded</t>
  </si>
  <si>
    <t>1.2.3 - Descrizione audio o alternativa multimediale (preregistrata) (A)</t>
  </si>
  <si>
    <t>https://www.w3.org/TR/WCAG22/#audio-description-or-media-alternative-prerecorded</t>
  </si>
  <si>
    <t>1.2.4 - Sottotitoli (live) (AA)</t>
  </si>
  <si>
    <t>AA</t>
  </si>
  <si>
    <t>https://www.w3.org/TR/WCAG22/#captions-live</t>
  </si>
  <si>
    <t>1.2.5 - Descrizione audio (preregistrata) (AA)</t>
  </si>
  <si>
    <t>https://www.w3.org/TR/WCAG22/#audio-description-prerecorded</t>
  </si>
  <si>
    <t>1.2.6 - Linguaggio dei segni (preregistrato) (AAA)</t>
  </si>
  <si>
    <t>AAA</t>
  </si>
  <si>
    <t>https://www.w3.org/TR/WCAG22/#sign-language-prerecorded</t>
  </si>
  <si>
    <t>1.2.7 - Descrizione audio estesa (preregistrata) (AAA)</t>
  </si>
  <si>
    <t>https://www.w3.org/TR/WCAG22/#extended-audio-description-prerecorded</t>
  </si>
  <si>
    <t>1.2.8 - Alternativa multimediale (preregistrata) (AAA)</t>
  </si>
  <si>
    <t>https://www.w3.org/TR/WCAG22/#media-alternative-prerecorded</t>
  </si>
  <si>
    <t>1.2.9 - Solo audio (dal vivo) (AAA)</t>
  </si>
  <si>
    <t>https://www.w3.org/TR/WCAG22/#audio-only-live</t>
  </si>
  <si>
    <t>1.3 - Adattabile</t>
  </si>
  <si>
    <t>1.3.1 - Informazioni, relazioni, semantica (A)</t>
  </si>
  <si>
    <t>https://www.w3.org/TR/WCAG22/#info-and-relationships</t>
  </si>
  <si>
    <t>1.3.2 - Sequenza significativa (A)</t>
  </si>
  <si>
    <t>https://www.w3.org/TR/WCAG22/#meaningful-sequence</t>
  </si>
  <si>
    <t>1.3.3 - Caratteristiche sensoriali (A)</t>
  </si>
  <si>
    <t>https://www.w3.org/TR/WCAG22/#sensory-characteristics</t>
  </si>
  <si>
    <t>1.3.4 - Orientamento (AA)</t>
  </si>
  <si>
    <t>https://www.w3.org/TR/WCAG22/#orientation</t>
  </si>
  <si>
    <t>1.3.5 - Identificazione dello scopo dell’input (AA)</t>
  </si>
  <si>
    <t>https://www.w3.org/TR/WCAG22/#identify-iNAut-purpose</t>
  </si>
  <si>
    <t>1.3.6 - Identifica lo scopo (AAA)</t>
  </si>
  <si>
    <t>https://www.w3.org/TR/WCAG22/#identify-purpose</t>
  </si>
  <si>
    <t>1.4 - Distinguibile</t>
  </si>
  <si>
    <t>https://www.w3.org/TR/WCAG22/#use-of-color</t>
  </si>
  <si>
    <t>1.4.2 - Controllo dell'audio (A)</t>
  </si>
  <si>
    <t>https://www.w3.org/TR/WCAG22/#audio-control</t>
  </si>
  <si>
    <t>https://www.w3.org/TR/WCAG22/#contrast-minimum</t>
  </si>
  <si>
    <t>1.4.4 - Ridimensionamento del testo (AA)</t>
  </si>
  <si>
    <t>https://www.w3.org/TR/WCAG22/#resize-text</t>
  </si>
  <si>
    <t>1.4.5 - Immagini di testo (AA)</t>
  </si>
  <si>
    <t>https://www.w3.org/TR/WCAG22/#images-of-text</t>
  </si>
  <si>
    <t>1.4.6 - Contrasto (avanzato) (AAA)</t>
  </si>
  <si>
    <t>https://www.w3.org/TR/WCAG22/#contrast-enhanced</t>
  </si>
  <si>
    <t>1.4.7 - Audio di sottofondo basso o assente (AAA)</t>
  </si>
  <si>
    <t>https://www.w3.org/TR/WCAG22/#low-or-no-background-audio</t>
  </si>
  <si>
    <t>https://www.w3.org/TR/WCAG22/#visual-presentation</t>
  </si>
  <si>
    <t>1.4.9 - Immagini di testo (nessuna eccezione) (AAA)</t>
  </si>
  <si>
    <t>https://www.w3.org/TR/WCAG22/#images-of-text-no-exception</t>
  </si>
  <si>
    <t>1.4.10 - Ricalcolo del flusso (AA)</t>
  </si>
  <si>
    <t>https://www.w3.org/TR/WCAG22/#reflow</t>
  </si>
  <si>
    <t>1.4.11 - Contrasto elementi non testuali (AA)</t>
  </si>
  <si>
    <t>https://www.w3.org/TR/WCAG22/#non-text-contrast</t>
  </si>
  <si>
    <t>1.4.12 - Spaziatura del testo (AA)</t>
  </si>
  <si>
    <t>https://www.w3.org/TR/WCAG22/#text-spacing</t>
  </si>
  <si>
    <t>https://www.w3.org/TR/WCAG22/#content-on-hover-or-focus</t>
  </si>
  <si>
    <t>2. Utilizzabile</t>
  </si>
  <si>
    <t>2.1 - Accessibile da tastiera</t>
  </si>
  <si>
    <t>https://www.w3.org/TR/WCAG22/#keyboard</t>
  </si>
  <si>
    <t>https://www.w3.org/TR/WCAG22/#no-keyboard-trap</t>
  </si>
  <si>
    <t>2.1.3 - Tastiera (nessuna eccezione) (AAA)</t>
  </si>
  <si>
    <t>https://www.w3.org/TR/WCAG22/#keyboard-no-exception</t>
  </si>
  <si>
    <t>2.1.4 - Scorciatoie da tastiera (A)</t>
  </si>
  <si>
    <t>https://www.w3.org/TR/WCAG22/#character-key-shortcuts</t>
  </si>
  <si>
    <t>2.2 - Tempo sufficiente</t>
  </si>
  <si>
    <t>https://www.w3.org/TR/WCAG22/#timing-adjustable</t>
  </si>
  <si>
    <t>2.2.2 - Pausa, Stop, Nascondi (A)</t>
  </si>
  <si>
    <t>https://www.w3.org/TR/WCAG22/#pause-stop-hide</t>
  </si>
  <si>
    <t>2.2.3 - Assenza di timing (AAA)</t>
  </si>
  <si>
    <t>https://www.w3.org/TR/WCAG22/#no-timing</t>
  </si>
  <si>
    <t>2.2.4 - Interruzioni (AAA)</t>
  </si>
  <si>
    <t>https://www.w3.org/TR/WCAG22/#interruptions</t>
  </si>
  <si>
    <t>2.2.5 - Riautenticazione (AAA)</t>
  </si>
  <si>
    <t>https://www.w3.org/TR/WCAG22/#re-authenticating</t>
  </si>
  <si>
    <t>2.2.6 - Timeout (AAA)</t>
  </si>
  <si>
    <t>https://www.w3.org/TR/WCAG22/#timeouts</t>
  </si>
  <si>
    <t>2.3 - Convulsioni e reazioni fisiche</t>
  </si>
  <si>
    <t>2.3.1 - Tre lampeggi o al di sotto della soglia (A)</t>
  </si>
  <si>
    <t>https://www.w3.org/TR/WCAG22/#three-flashes-or-below-threshold</t>
  </si>
  <si>
    <t>2.3.2 - Tre lampeggi (AAA)</t>
  </si>
  <si>
    <t>https://www.w3.org/TR/WCAG22/#three-flashes</t>
  </si>
  <si>
    <t>2.3.3 - Animazione da interazione (AAA)</t>
  </si>
  <si>
    <t>https://www.w3.org/TR/WCAG22/#animation-from-interactions</t>
  </si>
  <si>
    <t>2.4 - Navigabile</t>
  </si>
  <si>
    <t>https://www.w3.org/TR/WCAG22/#bypass-blocks</t>
  </si>
  <si>
    <t>https://www.w3.org/TR/WCAG22/#page-titled</t>
  </si>
  <si>
    <t>https://www.w3.org/TR/WCAG22/#focus-order</t>
  </si>
  <si>
    <t>https://www.w3.org/TR/WCAG22/#link-purpose-in-context</t>
  </si>
  <si>
    <t>2.4.5 - Molteplici modalità (AA)</t>
  </si>
  <si>
    <t>https://www.w3.org/TR/WCAG22/#multiple-ways</t>
  </si>
  <si>
    <t>https://www.w3.org/TR/WCAG22/#headings-and-labels</t>
  </si>
  <si>
    <t>https://www.w3.org/TR/WCAG22/#focus-visible</t>
  </si>
  <si>
    <t>2.4.8 - Posizione (AAA)</t>
  </si>
  <si>
    <t>https://www.w3.org/TR/WCAG22/#location</t>
  </si>
  <si>
    <t>2.4.9 - Scopo del link (meccanismo) (AAA)</t>
  </si>
  <si>
    <t>https://www.w3.org/TR/WCAG22/#link-purpose-link-only</t>
  </si>
  <si>
    <t>2.4.10 - Intestazioni di sezione (AAA)</t>
  </si>
  <si>
    <t>https://www.w3.org/TR/WCAG22/#section-headings</t>
  </si>
  <si>
    <t>2.4.11 - Focus non oscurato (AA)</t>
  </si>
  <si>
    <t>https://www.w3.org/TR/WCAG22/#focus-not-obscured-minimum</t>
  </si>
  <si>
    <t>2.4.12 - Focus non oscurato (avanzato) (AAA)</t>
  </si>
  <si>
    <t>https://www.w3.org/TR/WCAG22/#focus-not-obscured-enhanced</t>
  </si>
  <si>
    <t>2.4.13 - Aspetto del focus (AAA)</t>
  </si>
  <si>
    <t>https://www.w3.org/TR/WCAG22/#focus-appearance</t>
  </si>
  <si>
    <t>2.5 - Modalità di iNAut</t>
  </si>
  <si>
    <t>2.5.1 - Funzionalità del puntatore (A)</t>
  </si>
  <si>
    <t>https://www.w3.org/TR/WCAG22/#pointer-gestures</t>
  </si>
  <si>
    <t>2.5.2 - Cancellazione del puntatore (A)</t>
  </si>
  <si>
    <t>https://www.w3.org/TR/WCAG22/#pointer-cancellation</t>
  </si>
  <si>
    <t>2.5.3 - Name della label (A)</t>
  </si>
  <si>
    <t>https://www.w3.org/TR/WCAG22/#label-in-name</t>
  </si>
  <si>
    <t xml:space="preserve">2.5.4 - Motion actuation (A) </t>
  </si>
  <si>
    <t>https://www.w3.org/TR/WCAG22/#motion-actuation</t>
  </si>
  <si>
    <t>2.5.5 - Dimensioni target (AAA)</t>
  </si>
  <si>
    <t>https://www.w3.org/TR/WCAG22/#target-size-enhanced</t>
  </si>
  <si>
    <t>2.5.6 - Meccanismi di iNAut simultanei (AAA)</t>
  </si>
  <si>
    <t>https://www.w3.org/TR/WCAG22/#concurrent-iNAut-mechanisms</t>
  </si>
  <si>
    <t>2.5.7 - Movimenti di trascinamento (AA)</t>
  </si>
  <si>
    <t>https://www.w3.org/TR/WCAG22/#dragging-movements</t>
  </si>
  <si>
    <t>2.5.8 - Dimensione del target (minima) (AA)</t>
  </si>
  <si>
    <t>https://www.w3.org/TR/WCAG22/#target-size-minimum</t>
  </si>
  <si>
    <t>3. Comprensibile</t>
  </si>
  <si>
    <t>3.1 - Leggibile</t>
  </si>
  <si>
    <t>3.1.1 - Lingua della pagina (A)</t>
  </si>
  <si>
    <t>https://www.w3.org/TR/WCAG22/#language-of-page</t>
  </si>
  <si>
    <t>https://www.w3.org/TR/WCAG22/#language-of-parts</t>
  </si>
  <si>
    <t>3.1.3 - Parole insolite (AAA)</t>
  </si>
  <si>
    <t>https://www.w3.org/TR/WCAG22/#unusual-words</t>
  </si>
  <si>
    <t>3.1.4 - Abbreviazioni (AAA)</t>
  </si>
  <si>
    <t>https://www.w3.org/TR/WCAG22/#abbreviations</t>
  </si>
  <si>
    <t>3.1.5 - Livello di lettura (AAA)</t>
  </si>
  <si>
    <t>https://www.w3.org/TR/WCAG22/#reading-level</t>
  </si>
  <si>
    <t>3.1.6 - Pronuncia (AAA)</t>
  </si>
  <si>
    <t>https://www.w3.org/TR/WCAG22/#pronunciation</t>
  </si>
  <si>
    <t>3.2 - Prevedibile</t>
  </si>
  <si>
    <t>3.2.1 - On focus (A)</t>
  </si>
  <si>
    <t>https://www.w3.org/TR/WCAG22/#on-focus</t>
  </si>
  <si>
    <t>3.2.2 - On iNAut (A)</t>
  </si>
  <si>
    <t>https://www.w3.org/TR/WCAG22/#on-iNAut</t>
  </si>
  <si>
    <t>https://www.w3.org/TR/WCAG22/#consistent-navigation</t>
  </si>
  <si>
    <t>https://www.w3.org/TR/WCAG22/#consistent-identification</t>
  </si>
  <si>
    <t>3.2.5 - Modifica su richiesta (AAA)</t>
  </si>
  <si>
    <t>https://www.w3.org/TR/WCAG22/#change-on-request</t>
  </si>
  <si>
    <t>3.2.6 - Aiuto consistente (A)</t>
  </si>
  <si>
    <t>https://www.w3.org/TR/WCAG22/#consistent-help</t>
  </si>
  <si>
    <t xml:space="preserve">3.3 - Assistenza all'inserimento </t>
  </si>
  <si>
    <t>https://www.w3.org/TR/WCAG22/#error-identification</t>
  </si>
  <si>
    <t>https://www.w3.org/TR/WCAG22/#labels-or-instructions</t>
  </si>
  <si>
    <t>3.3.3 - Suggerimento errore (AA)</t>
  </si>
  <si>
    <t>https://www.w3.org/TR/WCAG22/#error-suggestion</t>
  </si>
  <si>
    <t>3.3.4 - Prevenzione degli errori (legali, finanziari, dati) (AA)</t>
  </si>
  <si>
    <t>https://www.w3.org/TR/WCAG22/#error-prevention-legal-financial-data</t>
  </si>
  <si>
    <t>3.3.5 - Aiuto (AAA)</t>
  </si>
  <si>
    <t>https://www.w3.org/TR/WCAG22/#help</t>
  </si>
  <si>
    <t>3.3.6 - Prevenzione degli errori (AAA)</t>
  </si>
  <si>
    <t>https://www.w3.org/TR/WCAG22/#error-prevention-all</t>
  </si>
  <si>
    <t>3.3.7 - INAut ridondanti (A)</t>
  </si>
  <si>
    <t>https://www.w3.org/TR/WCAG22/#redundant-entry</t>
  </si>
  <si>
    <t>3.3.8 - Autenticazione accessibile (livello minimo) (AA)</t>
  </si>
  <si>
    <t>https://www.w3.org/TR/WCAG22/#accessible-authentication-minimum</t>
  </si>
  <si>
    <t>3.3.9 - Autenticazione accessibile (livello avanzato) (AAA)</t>
  </si>
  <si>
    <t>https://www.w3.org/TR/WCAG22/#accessible-authentication-enhanced</t>
  </si>
  <si>
    <t xml:space="preserve">4. Robusto </t>
  </si>
  <si>
    <t>4.1 - Compatibile</t>
  </si>
  <si>
    <t>4.1.1 - Parsing (A)</t>
  </si>
  <si>
    <t>https://www.w3.org/TR/WCAG22/#parsing</t>
  </si>
  <si>
    <t>4.1.2 - Nome, ruolo, valore (A)</t>
  </si>
  <si>
    <t>https://www.w3.org/TR/WCAG22/#name-role-value</t>
  </si>
  <si>
    <t>https://www.w3.org/TR/WCAG22/#status-messages</t>
  </si>
  <si>
    <t>L'outline è impostato con valore none al focus dei link, mentre sui button non è abbastanza visibile</t>
  </si>
  <si>
    <t xml:space="preserve">Sono presenti molti tag &lt;br&gt; di seguito, questo tag viene letto da alcuni screen reader con Vuoto che disturba la navigazione </t>
  </si>
  <si>
    <t>La pagina di stand-by per il risparmio energetico non è accessibile, dato che vengono letti dallo screenreader tutti gli elementi che si trovano sotto la schermata e non viene segnalata la sua comparsa. Questo non permette alla persona con disabilità di capire che si trova in quella situazione di stand-by, in più a livello di DOM la pagina si trova nel footer, mentre dovrebbe essere gestita come una dialog. Un'ulteriore problema è che si può uscire dallo stand-by solo con il clic da mouse e da tastiera non è possibile chiuderla</t>
  </si>
  <si>
    <t>Quando si attiva questa schermata è necessario avvisare l'utente con un role=alert, mettere aria-hidden=true a tutta la pagina, l'header, il main e il footer  in modo che l'unico elemento navigabile sia effettivamente la pagina di stand by e aggiungere un pulsante torna alla modalità attiva permetta di uscire dallo stand by anche con la tastiera. Si può anche usare la semantica dialog per ottenere quanto detto in precedenza</t>
  </si>
  <si>
    <t>2.1.1 - Tastiera (A), 1.3.1 - Informazioni, relazioni, semantica (A), 2.4.3 - Ordine del focus (A), 4.1.2 - Nome, ruolo, valore (A)</t>
  </si>
  <si>
    <t>Ogni componente della lista componenti ha problemi di accessibilità da consultare nel foglio Componenti</t>
  </si>
  <si>
    <t>1.3.1 - Informazioni, relazioni, semantica (A), 4.1.2 - Nome, ruolo, valore (A)</t>
  </si>
  <si>
    <t>Testo sotto il titolo Facciamo banca in mondo unico è un titolo di livello 4</t>
  </si>
  <si>
    <t>Nella sezione Abbiamo tutto quello che ti serve il comportamento dell'elemento è a tutti gli effetti quello di una tabs ma non è presente la semantica corretta, non viene comunicato all'utente in quale sezione si trova Privati e famiglie, Imprese o Organizzazioni. Per quanto riguarda il contenuto che viene mostrato vedi segnalazioni componente Card Link</t>
  </si>
  <si>
    <t>Nella sezione di cui sopra il link Scopri tutti i prodotti e servizi pensati per te o per la tua famiglia non ha il text-decoration, (se si cambia sezione per es. da Privati e famiglie a Imprese rimane invariato, è voluto? O dovrebbe cambiare contestualmente alle sezioni?)</t>
  </si>
  <si>
    <t>La nostra storia e Partecipa sono intestazioni di livello 2</t>
  </si>
  <si>
    <t>L'immagine dentro la sezione Partecipa non ha un testo alternativo adeguato (è Partecipa)</t>
  </si>
  <si>
    <t>I componenti Feature sotto il titolo Principali caratteristiche non sono inseriti in una lista</t>
  </si>
  <si>
    <t>Il paragrafo sotto Desideri saperne di più? è centrato</t>
  </si>
  <si>
    <t xml:space="preserve">Nella box Il nostro approccio gli elementi non sono inseriti in una lista
</t>
  </si>
  <si>
    <t>Devono essere descrittivi delle immagini per esempio per la prima immagine potrebbe essere Carte brandizzate Banca Etica , in caso di immagini simili o uguali potrebbe essere una soluzione mettere il testo alternativo solo sulla prima immagine e vuoto sulle immagini che seguono</t>
  </si>
  <si>
    <t>Il nome accessibile dei pulsanti Scopri di più è ridondante per lo screen reader manca un etichetta descrittiva della destinazione del link</t>
  </si>
  <si>
    <t>Aggiungere un aria-label descrittivo per esempio nella sezione con titolo Carta di Credito Nexi Affinity potrebbe essere Vai alle informazione sulla Carta Nexi Affinity</t>
  </si>
  <si>
    <t>Il nome accessibile del pulsante Aprilo subito non è adeguato</t>
  </si>
  <si>
    <t xml:space="preserve">Aggiornarlo con Apri subito il conto </t>
  </si>
  <si>
    <t>Nella sezione I nostri partrner viene letta l'ultima parte dell'attributo href del tag a, perchè il tag a non ha un aria-label</t>
  </si>
  <si>
    <t>Aggiungere aria-label descrittivo per esempio Vai alla pagina Assimoco</t>
  </si>
  <si>
    <t>I br presenti all'interno dell'H3 con testo Scegli un fondo pensione con un elevato profilo di responsabilità sociale e ambientale fanno interpetare allo screen reader come un h3 uno spazio vuoto</t>
  </si>
  <si>
    <t>1.3.1 - Informazioni, relazioni, semantica (A), 2.4.1 - Salto di blocchi (A)</t>
  </si>
  <si>
    <t xml:space="preserve">La gerarchia dei titoli è sbagliata Chi può aderire non può essere un titolo di livello 5 </t>
  </si>
  <si>
    <t>Le informazioni contenute nella sezione Fondo Pensione Aperto PensPlan Profi quali indirizzo e riferimenti corredate da icone non sono inserite in una lista</t>
  </si>
  <si>
    <t xml:space="preserve">Inserirle in una lista di tipo &lt;li&gt; con aria-label  Contatti di Euregio Plus SGR SpA  </t>
  </si>
  <si>
    <t>Nasconderla con aria-hidden= true e riportare sotto un elenco, potrebbe essere un elemento simile a quello usato per l'elenco delle filiali nella pagina Contatti</t>
  </si>
  <si>
    <t>1.1.1 - Contenuti non testuali (A), 4.1.2 - Nome, ruolo, valore (A)</t>
  </si>
  <si>
    <t>I link nella box con testo Per te, un’offerta trasparente e responsabile non sono inseriti in un elenco</t>
  </si>
  <si>
    <t>Sopra il testo Per approfondire leggi le domande frequenti è presente un h4 vuoto</t>
  </si>
  <si>
    <t xml:space="preserve">Toglierlo perchè alcuni screen reader lo leggono come vuoto </t>
  </si>
  <si>
    <t xml:space="preserve">Gli elementi nella sezione Ho bisogno di sono pulsanti che mostrano un carosello, il pulsante non ha nome accessibile, il carosello è rotto (vedi screenshot) e non si riesce a navigare con lo screen reader, inoltre riporta le stesse informazioni che sono presenti nei componenti Card link nella sezione seguente. Questi elementi oltre ad avere semantica mancante risultano difficili a livello cognitivo </t>
  </si>
  <si>
    <t>1.3.1 - Informazioni, relazioni, semantica (A), 2.1.1 - Tastiera (A)</t>
  </si>
  <si>
    <t>Sotto il titolo Altri servizi e
comunicazioni è presente un p vuoto</t>
  </si>
  <si>
    <t>Potrebbe essere il primo titolo di livello 2 a sinistra con il testo  Diamo valore e
credito all’impatto</t>
  </si>
  <si>
    <t>Nella sezione Principali caratteristiche i componenti Feature non sono inseriti in una lista</t>
  </si>
  <si>
    <t>Nella sezione Desideri avere maggiori informazioni? il numero di telefono non è inseirto in un link che permette all'utente di accedere alla funzione rapida di chiamata</t>
  </si>
  <si>
    <t>I titoli  I beneficiari e Per le aziende e per i lavoratori sono titoli di livello 4</t>
  </si>
  <si>
    <t>Nella sezione Hai delle domande? il link alla email è diviso in due anche se è un link, il primo non ha accessible name, il secondo ha come accessible name le ultime due lettere om mentre il colegamento tra i due link è uguale</t>
  </si>
  <si>
    <t>2.4.4 - Scopo del link (A), 1.3.1 - Informazioni, relazioni, semantica (A)</t>
  </si>
  <si>
    <t>Per la semantica corretta vedi reference, la label associata all'iNAut potrebbe essere Seleziona una cifra</t>
  </si>
  <si>
    <t>1.3.1 - Informazioni, relazioni, semantica (A), 2.4.6 - Intestazioni ed etichette (AA), 3.3.2 - Etichette o istruzioni (A)</t>
  </si>
  <si>
    <t xml:space="preserve">Gli ultimi tre elementi sono link che riportano alla stessa destinazione (vedi figma), uguale al pulsante con nome accessibile Leggi il manifesto questa è una ripetizione non necessaria </t>
  </si>
  <si>
    <t>Il pulsante con nome accessibile  Leggi il manifesto cambia il contenuto della pagina, rimanendo però sulla visualizzazione con la tab, è un path di sottolivello con url https://www.bancaetica.it/la-nostra-missione/il-manifesto-di-banca-etica, quando però l'utente dalla tab in alto sempre presente clicca su un altro link e ritorna indietro ritrova la pagina la nostra missione, questo flusso di navigazione è difficile a livello cognitivo</t>
  </si>
  <si>
    <t>1.3.1 - Informazioni, relazioni, semantica (A), 3.2.3 - Navigazione coerente (AA)</t>
  </si>
  <si>
    <t>La sezione dove è presente scarica ora il manifesto è rappresentata da un grande banner grigio che non è coerente con il resto del design e non enfatizza la selezione, in più la scritta è un'intestazione di livello 6 e un link</t>
  </si>
  <si>
    <t>4.1.2 - Nome, ruolo, valore (A), 2.4.1 - Salto di blocchi (A), 3.2.3 - Navigazione coerente (AA)</t>
  </si>
  <si>
    <t xml:space="preserve">Correggere il link per tornare alla pagina Profilo istituzionale con semantica corretta breadcrumb vedi reference, e addotare solo una delle due soluzioni per unificare la modalità di  navigazione. Questa segnalazione vale per tutte le pagine di questo sottogruppo quindi la nostra missione, profilo istituzionale, la nostra storia, etc. </t>
  </si>
  <si>
    <t xml:space="preserve">Alcuni link di questa pagina riportarno ad altre pagine con la bredcrumb che riporta alla Pagina profilo istituzionale questo crea confusione nell'utente </t>
  </si>
  <si>
    <t>I componenti Quote non sono inseriti in un elenco</t>
  </si>
  <si>
    <t>Gli articoli elencati(es. Art. 5 – Finalità) non sono titoli</t>
  </si>
  <si>
    <t>Il link Statuto completo non ha un aria-label, non è un semplice link a una pagina ma a un pdf</t>
  </si>
  <si>
    <t>Aggiungere aria-label Vai al pdf dello Statuto completo</t>
  </si>
  <si>
    <t>Il grafico dell'organigramma è nascosto con aria-hidden:true, ma viene letto comunque Ultimo aggiornamento: 12 maggio 2025</t>
  </si>
  <si>
    <t>Il titolo Aldo Soldi – Presidente di Banca Etica è di livello 3</t>
  </si>
  <si>
    <t>Sotto il testo Compiti dell’Organismo di Vigilanza rispetto al Decreto Legislativo n. 231/2001 sono presenti due elenchi con all'interno un solo elemento</t>
  </si>
  <si>
    <t>Il titolo L’Organismo di Vigilanza è ripetuto due volte di seguito questo rappresenta una ripetizione per lo screen reader</t>
  </si>
  <si>
    <t>L'email indicata  organismodivigilanza@bancaetica.com non è un link</t>
  </si>
  <si>
    <t>il link https://www.bancodesarrollo.fin.ec/ è un paragrafo a livello semantico</t>
  </si>
  <si>
    <t>1.3.1 - Informazioni, relazioni, semantica (A), 2.4.4 - Scopo del link (A)</t>
  </si>
  <si>
    <t>Il titolo Dalla misurazione degli impatti sociali e ambientali del credito erogato prende vita il
Report di Impatto di Banca Etica è di livello 5</t>
  </si>
  <si>
    <t xml:space="preserve">il titolo Scopri il Report d’Impatto è di livello 5 </t>
  </si>
  <si>
    <t>Il titolo con testo Vi raccontiamo come impieghiamo il vostro risparmio deve essere di livello 2</t>
  </si>
  <si>
    <t>I link Finanziamo anche persone e famiglie. Per vedere i dati aggregati clicca qui ha un font-size di 14 px, è troppo piccolo non è leggibile e non ha il text-underline come gli altri link nel resto del sito</t>
  </si>
  <si>
    <t>4.1.2 - Nome, ruolo, valore (A), 3.2.4 - Identificazione consistente (AA), 2.4.4 - Scopo del link (A)</t>
  </si>
  <si>
    <t xml:space="preserve">Aggiungere al div con classe google-map__count l'aria-label Risultati trovati </t>
  </si>
  <si>
    <t>Una volta scelta la modalità Lista sulla visualizzazione dei risultati non si può tornare indietro alla visulizzazione in formato Mappa</t>
  </si>
  <si>
    <t>Una soluzione potrebbe essere rendere disponibile per lo screen reader solo la visualizzazione in modalità Lista</t>
  </si>
  <si>
    <t>I risultati di ricerca visualizzati in modalità Lista devono non sono inseriti in una lista</t>
  </si>
  <si>
    <t>Per il link Tutte le storie a un font-size di 14 px, è troppo piccolo non è leggibile e non ha il text-underline come gli altri link nel resto del sito</t>
  </si>
  <si>
    <t>Nel link Statuto è inserito un altro link con un diverso attributo href ma che porta alla stessa destinazione</t>
  </si>
  <si>
    <t>2.4.4 - Scopo del link (A), 4.1.2 - Nome, ruolo, valore (A)</t>
  </si>
  <si>
    <t>Nella sezione con titotlo Fai anche tu la tua parte! è presente una lista a livello visivo ma non nella semantica</t>
  </si>
  <si>
    <t>Potrebbe essere Partecipa responsabilmente agli eventi</t>
  </si>
  <si>
    <t>Le immagini hanno l'alt vuoto ma nel testo è citato il copyright Foto di Priscilla Du Preez su Unsplash</t>
  </si>
  <si>
    <t>Infondo alla pagina è presente un informazione sul coopyright dell'immagine,(Foto di kazuend su Unsplash) ma non è presente un'immagine associata come nel resto della pagina</t>
  </si>
  <si>
    <t>Nella sezione Fai anche tu la tua parte è presente una lsita a livello visivo ma non a livello semantico</t>
  </si>
  <si>
    <t>Il accessible name del link Si lo voglio non è abbastanza descrittivo</t>
  </si>
  <si>
    <t>Aggiornarlo con  Si voglio scaricare il vademecum</t>
  </si>
  <si>
    <t>Potrebbe essere Rendi il tuo evento carbon neutral</t>
  </si>
  <si>
    <t xml:space="preserve">Come nella pagina Partecipa responsabilmente agli eventi è presente un informazione sul copyright dell'immagine,(Foto di kazuend su Unsplash) ma non è presente un'immagine associata </t>
  </si>
  <si>
    <t>Quando si seleziona l'anno del Bilancio d'esercizio le box con i pdf di riferimento non sono inserite in una lista</t>
  </si>
  <si>
    <t xml:space="preserve">Aggiungere aria-label es.scarica il pdf Bilancio integrato </t>
  </si>
  <si>
    <t>Per l'iNAut select vale la stessa segnalazione fatta per Bilanci</t>
  </si>
  <si>
    <t>Devono essere inserite in una lista con aria-label Categorie</t>
  </si>
  <si>
    <t>Aggiungere tag nav con attributo aria-label=Sezioni news</t>
  </si>
  <si>
    <t>Alla selezione del pulsante Carica altri contenuti il focus non viene gestito correttamente</t>
  </si>
  <si>
    <t xml:space="preserve">L'immagine del punto di domanda ha testo alternativo question </t>
  </si>
  <si>
    <t>In situazioni come queste essendo l'immagine a puro scopo decorativo lasciare il testo alternativo vuoto, quindi alt=</t>
  </si>
  <si>
    <t xml:space="preserve">Usare il tag section per circondarla con attributo aria-label=Glossario </t>
  </si>
  <si>
    <t>Il link Glossario è poco descrittivo</t>
  </si>
  <si>
    <t xml:space="preserve">Consigliamo di aggiornare il testo con Vai al Glossario così da essere più chiaro sia a livello visivo che uditivo </t>
  </si>
  <si>
    <t xml:space="preserve">La scritta Informazione e formazione critica sulla finanza ha un contrasto non sufficiente tra colore del testo e colore di sfondo </t>
  </si>
  <si>
    <t>Il link Articoli(4) non è utile e anzi fuoriviante per l'utente in quanto se selezionato mi riapre la stessa pagina</t>
  </si>
  <si>
    <t>La paginazione non è abbastanza parlante. Con la navigazione da screenreader quello che si sente è: 1, pagina attuale, link 2, link 3, ellisse, link 157, link</t>
  </si>
  <si>
    <t xml:space="preserve">Aggiungere semantica elenco ul/li dove in ogni li è inserito uno degli elementi di interazione. 
Aggiornare aggiungendo aria-label ad ogni link per avere il seguente risultato: 1, pagina attuale, vai alla pagina 2, vai alla pagina 3, pagine seguenti, vai alla pagina 157, vai alla pagina successiva. </t>
  </si>
  <si>
    <t>Aggiungere tag nav con aria-label=paginazione che circonda tutti i link di paginazione</t>
  </si>
  <si>
    <t>Sopra il titoloUfficio stampa è presente un titolo vuoto</t>
  </si>
  <si>
    <t xml:space="preserve">Il colore del testo #929292 usato per Vita associativa e governance non ha un contrasto minimo sufficente con lo sfondo #FFFFFF </t>
  </si>
  <si>
    <t>Il pulsante condividi non ha un accessible name, ma la sola icona, viene letto dallo screen reader solo Pulsante</t>
  </si>
  <si>
    <t xml:space="preserve">Aggiungere l'accessible name Condividi articolo al pulsante </t>
  </si>
  <si>
    <t>4.1.2 - Nome, ruolo, valore (A), 2.1.2 - No focus trap (A)</t>
  </si>
  <si>
    <t>l'accessible name del button Copy è in inglese</t>
  </si>
  <si>
    <t>Aggiornarlo con un testo alternativo che descriva l'immagine come ad esempio mappa dell'italia con le X sedi di banca etica evidenziate</t>
  </si>
  <si>
    <t>4.1.2 - Nome, ruolo, valore (A), 3.3.2 - Etichette o istruzioni (A)</t>
  </si>
  <si>
    <t xml:space="preserve">Se si seleziona Organizzazione/Impresa/Libero professionista la scritta va sotto al pulsante freccia </t>
  </si>
  <si>
    <t>Aggiungere role=alert all'elemento che circonda tutto il blocco di risultati ricerca</t>
  </si>
  <si>
    <t>La parte di carica altre categorie deve avere semantica accordion</t>
  </si>
  <si>
    <t xml:space="preserve">Quando si seleziona carica altre faq si viene comunque spostati nel footer senza annunciare la presenza dei nuovi risultati </t>
  </si>
  <si>
    <t>Aggiungere role=alert all'elemento che circonda tutto il blocco di risultati</t>
  </si>
  <si>
    <t>Nel livello di intestazione 2 sono presenti due link su specificità e i benefit e su equità e la valorizzazione delle differenze che nella classica lettura da screenreader vengono parzialmente ignorati dato che la semantica heading prevale sulla semantica link</t>
  </si>
  <si>
    <t>Il title del frame risulta essere zinrec | iframeAnnunci</t>
  </si>
  <si>
    <t>Aggiornare con Sezione candidature</t>
  </si>
  <si>
    <t>Le icone pin mappa e tag vengono lette come location-on e sell</t>
  </si>
  <si>
    <t>Aggiornare come nel seguente esempio: 
&lt;span class=subtitle__informations aria-label=Azienda: Gruppo Banca Etica&gt;
 &lt;i class=mi mi-corporate_fare font-size-24 aria-hidden=true&gt;&lt;/i&gt;
 &lt;span aria-hidden=true&gt;Gruppo Banca Etica&lt;/span&gt;
&lt;/span&gt;
Aggiungendo aria-label allo span che circonda l'icona e la scritta, e aria-hidden=true sull'icona e la scritta (inserita in un ulteriore span)</t>
  </si>
  <si>
    <t>Aggiornare con semantica tab vedi reference e racchiudere l'elenco in un tag nav con aria-label=Navigazione candidature</t>
  </si>
  <si>
    <t>4.1.2 - Nome, ruolo, valore (A), 1.3.1 - Informazioni, relazioni, semantica (A)</t>
  </si>
  <si>
    <t xml:space="preserve">Nella sezione nessuna posizione per te è presente un grande blocco di testo centrato </t>
  </si>
  <si>
    <t>Il colore del testo #4997F8 usato per Condividi non ha un contrasto sufficiente con lo sfondo #FFFFFF</t>
  </si>
  <si>
    <t>Il colore del testo #FFFFFF usato per Condividi non ha un contrasto sufficiente con lo sfondo #4997F8</t>
  </si>
  <si>
    <t>Nel link per tornare indietro Elenco annunci viene letto il nome dell'icona della freccia, e il link non ha un aria-label</t>
  </si>
  <si>
    <t>Mettere aria-hidden= true sull'icona e aria-label= Torna indietro all'elenco degli annunci sul tag a</t>
  </si>
  <si>
    <t>4.1.2 - Nome, ruolo, valore (A), 1.1.1 - Contenuti non testuali (A)</t>
  </si>
  <si>
    <t>Nel pulsante Condividi viene letto il nome dell'icona</t>
  </si>
  <si>
    <t>La gerarchia dei titoli non è corretta, Banca Etica è una banca libera, indipendente, cooperativa che lavora per l’interesse più alto, quello di tutte e tutti. è un titolo di livello 3</t>
  </si>
  <si>
    <t>Valgono le segnalazioni di design fatte per la pagina Dettaglio annuncio</t>
  </si>
  <si>
    <t>Anche qui vengono letti i nomi delle icone, valgono le segnalazioni fatte per Lista annunci e Dettaglio annuncio</t>
  </si>
  <si>
    <t>Il pulsante Apply with Linkedin ha il testo in inglese</t>
  </si>
  <si>
    <t xml:space="preserve">Il link torna al login contiene un carattere che non viene interpretato correttamente dagli screenreader e a livello grafico non è poi così evidente </t>
  </si>
  <si>
    <t>Nasconde la mappa con aria-hidden= true e riportare sotto un elenco, potrebbe essere un elemento simile a quello usato per l'elenco delle filiali nella pagina Contatti</t>
  </si>
  <si>
    <t>4.1.2 - Nome, ruolo, valore (A), 2.4.4 - Scopo del link (A), 1.1.1 - Contenuti non testuali (A), 2.4.3 - Ordine del focus (A), 1.3.1 - Informazioni, relazioni, semantica (A)</t>
  </si>
  <si>
    <t xml:space="preserve">I contenuti che riguardano i soci e l'assemblea sono organizzati in modo difficle a livello cognitivo, consigliamo di riorganizzare i contenuti, una soluzione per semplificare la navigazione e l'apprendimento delle informazioni da parte dell'utente potrebbe essere per esempio che la pagina a questo urlhttps://www.bancaetica.it/meeting/assemblea-dei-soci-2025/ abbia il contenuto di questa pagina corrispondente a questo url https://www.bancaetica.it/meeting/assemblea-dei-soci-2025/risultati-straordinaria-2025-excel/ e che le altre sezioni invece che essere veicolate con la Navbar Soci siano presentate con Card link </t>
  </si>
  <si>
    <t>La card con le informazioni relativa all'assemblea potrebbe essere una Card link</t>
  </si>
  <si>
    <t>Il pulsante Verbale fa scaricare un pdf ma questo non viene comunicato all'utente, manca un aria.label descrittivo</t>
  </si>
  <si>
    <t>Aggiungere aria-label descrittivo Vai al pdf del verbale</t>
  </si>
  <si>
    <t>Quando l'utente clicca sul pulsante Sito accessibile(vedi figma) si apre una sezione ma il focus non si sposta al suo interno</t>
  </si>
  <si>
    <t>La sezione deve essere navigabile con il focus , e il primo elemento (widget Dimensione del testo) deve essere il primo elemento disponibile</t>
  </si>
  <si>
    <t>il pulsante Sito accessibile non ha semantica corretta per comunicare all'utente quando l'elemento è espanso o collassato</t>
  </si>
  <si>
    <t>1.3.1 - Informazioni, relazioni, semantica (A), 4.1.3 - Messaggi di stato (AA)</t>
  </si>
  <si>
    <t>Riguardo i widget all'interno della sezione Sito accessibile 
- il primo con la selezione della dimensione del testo non è navigabile, in quanto gli iNAut sono nascosti con display none
- la funzionalità di applicare lo zoom ai contenuti deve essere disponbile già di default quindi valutare la presenza di questo widget che in realtà fornisce un servizio già presente di default da browser
- il terzo che dovrebbe applicare un alto contrasto scuro in realtà applica un overlay che non aumenta il contrasto</t>
  </si>
  <si>
    <t>Nel widget Sito accessibile sarebbe utile aggiungere un pulsante per fare reset sulle opzioni scelte</t>
  </si>
  <si>
    <t xml:space="preserve">Utilizzare l'iNAut type=reset per avere la funzionalità di default di reset in un form </t>
  </si>
  <si>
    <t xml:space="preserve">Aggiungere aria-label  Navigazione link rapidi </t>
  </si>
  <si>
    <t xml:space="preserve">Aggiungere aria-label home page </t>
  </si>
  <si>
    <t xml:space="preserve">Aggiungere aria-label navigazione principale </t>
  </si>
  <si>
    <t>La card dentro la navigazione privati e famiglie , imprese, organizzazioni (vedi figma) ha un link, l'icona del link + in altri casi nel layout è usata per l'accordion, e il link non ha un accessible name</t>
  </si>
  <si>
    <t>Sostuire l'icona + con la freccia, usata nei link in altre parti del sito,in modo da uniformare la navigazione e aggiungere aria-label al link scopri tutti i vantaggi</t>
  </si>
  <si>
    <t>le voci Scopri e Informati dentro Mondo banca etica (vedi figma) non hanno semantica corretta</t>
  </si>
  <si>
    <t>Quando presente il link con background-image (con accesssible name investire-oggi-per-costruire-il-mondo-che-vuoi-domani, cioè l'ultima parte del percorso dell'url) ha semantica errata</t>
  </si>
  <si>
    <t>Il link tag finanza etica non ha un accessible name chiaro</t>
  </si>
  <si>
    <t>Il link del tag deve avere aria-label=categoria finanza etica</t>
  </si>
  <si>
    <t>Il link che circonda tutto il testo dell'articolo e la freccia come ad esempio investire oggi per costruire il mondo che vuoi domani. dal 28 aprile fino al 27 giugno 2025, se scegli di investire... ha accessible name errato</t>
  </si>
  <si>
    <t xml:space="preserve">Aggiungere al link che circonda la frecciacon aria-label descrittivo come ad esempio Vai alla pagina Conto in rete </t>
  </si>
  <si>
    <t xml:space="preserve">Inserirli in una lista con aria-label  I nostri social o I social di Banca Etica, associare un aria-label descrittivo ad ogni icona per es. Vai alla pagina Facebook di Banca Etica </t>
  </si>
  <si>
    <t>I titoli delle liste di collegamenti sono link con href =#, questo li rende link per lo screen reader anche quando non lo sono</t>
  </si>
  <si>
    <t>Aggiornare con la corretta semantica parlante details/summary standard oppure con semantica non standard reference APG Accordion</t>
  </si>
  <si>
    <t>Questo componente ha un pulsante senza nome accessibile, che non comunica in alcun modo all'utente che quel pulsante mostra del contenuto. Quando si naviga con la tastiera all'interno del contenuto della singola Card il focus si sposta sulla sezione seguente, mentre dovrebbe riportare al pulsante per nascondere il contenuto e passare alla Card successiva. Il comportamento di questi elementi è quello di un accordion ma non è presente una semantica corretta</t>
  </si>
  <si>
    <t>1.3.1 - Informazioni, relazioni, semantica (A), 4.1.2 - Nome, ruolo, valore (A), 2.4.3 - Ordine del focus (A), 2.4.4 - Scopo del link (A), 2.4.9 - Scopo del link (meccanismo) (AAA)</t>
  </si>
  <si>
    <t>1.3.1 - Informazioni, relazioni, semantica (A), 2.4.4 - Scopo del link (A), 2.4.1 - Salto di blocchi (A)</t>
  </si>
  <si>
    <t>I pulsanti sotto la Tab non hanno accessible name (vengono letti solo come link) e questo non rende comprensibile all'utente che laloro funzione e quella di scorrere al link successivo o precedente, inoltre la posizione di questi due pulsanti è fuorviante, essendo affianco al titolo principale della pagina l'utente si aspetta che cambi il contenuto in quella regione non di essere spostato su un altra pagina, il comportamento di questo elemento è molto difficile a livello cognitivo</t>
  </si>
  <si>
    <t xml:space="preserve">Questo elemento non è del tutto necessario, se l'utente vuole scorrere nei link della Tab può farlo, consiglio di ripensare questa funzionalità nella sua logica e struttura </t>
  </si>
  <si>
    <t>In questo elemento è inserito un titolo di livello 3 con font-size: 2,25 rem, perciò più grande del  titolo di livello 2 che altri parti del sito ha font-size:2 rem. Inoltre quando questo compoennte è contestualizzato il titolo non rispetta la gerarchia dei titoli della pagina (per esempio nella pagina Le persone )</t>
  </si>
  <si>
    <t>Aggiungere semantica nav che circonda l'elenco con aria-label=navigazione area soci</t>
  </si>
  <si>
    <t>Il pulsante x per chiudere la dialog ha aria-label Close in inglese</t>
  </si>
  <si>
    <t>Deve essere in italiano Chiudi</t>
  </si>
  <si>
    <t>4.1.2 - Nome, ruolo, valore (A), 3.2.4 - Identificazione consistente (AA)</t>
  </si>
  <si>
    <t>4.1.2 - Nome, ruolo, valore (A), 2.4.3 - Ordine del focus (A)</t>
  </si>
  <si>
    <t>4.1.2 - Nome, ruolo, valore (A), 2.4.4 - Scopo del link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</si>
</sst>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numFmts>
  <fonts count="26" x14ac:knownFonts="1">
    <font>
      <sz val="10"/>
      <color rgb="FF000000"/>
      <name val="Arial"/>
      <scheme val="minor"/>
    </font>
    <font>
      <b/>
      <sz val="10"/>
      <color theme="1"/>
      <name val="Arial"/>
      <scheme val="minor"/>
    </font>
    <font>
      <sz val="10"/>
      <color theme="1"/>
      <name val="Arial"/>
      <scheme val="minor"/>
    </font>
    <font>
      <sz val="10"/>
      <color theme="1"/>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sz val="10"/>
      <color theme="1"/>
      <name val="Arial"/>
    </font>
    <font>
      <sz val="11"/>
      <color theme="1"/>
      <name val="Arial"/>
    </font>
    <font>
      <sz val="10"/>
      <color theme="1"/>
      <name val="Arial"/>
      <scheme val="minor"/>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sz val="10"/>
      <color rgb="FF222222"/>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sz val="10"/>
      <name val="Arial"/>
    </font>
  </fonts>
  <fills count="7">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FE599"/>
        <bgColor rgb="FFFFE599"/>
      </patternFill>
    </fill>
    <fill>
      <patternFill patternType="solid">
        <fgColor rgb="FFF3F3F3"/>
        <bgColor rgb="FFF3F3F3"/>
      </patternFill>
    </fill>
    <fill>
      <patternFill patternType="solid">
        <fgColor rgb="FFFFF2CC"/>
        <bgColor rgb="FFFFF2CC"/>
      </patternFill>
    </fill>
  </fills>
  <borders count="1">
    <border>
      <left/>
      <right/>
      <top/>
      <bottom/>
      <diagonal/>
    </border>
  </borders>
  <cellStyleXfs count="1">
    <xf numFmtId="0" fontId="0" fillId="0" borderId="0"/>
  </cellStyleXfs>
  <cellXfs count="67">
    <xf numFmtId="0" fontId="0" fillId="0" borderId="0" xfId="0"/>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 fillId="3" borderId="0" xfId="0" applyFont="1" applyFill="1" applyAlignment="1">
      <alignment horizontal="left"/>
    </xf>
    <xf numFmtId="0" fontId="1" fillId="4" borderId="0" xfId="0" applyFont="1" applyFill="1" applyAlignment="1">
      <alignment horizontal="left"/>
    </xf>
    <xf numFmtId="0" fontId="3" fillId="3" borderId="0" xfId="0" applyFont="1" applyFill="1" applyAlignment="1">
      <alignment horizontal="left"/>
    </xf>
    <xf numFmtId="0" fontId="1" fillId="5" borderId="0" xfId="0" applyFont="1" applyFill="1" applyAlignment="1">
      <alignment horizontal="left"/>
    </xf>
    <xf numFmtId="0" fontId="2" fillId="5" borderId="0" xfId="0" applyFont="1" applyFill="1" applyAlignment="1">
      <alignment horizontal="left"/>
    </xf>
    <xf numFmtId="0" fontId="4" fillId="5" borderId="0" xfId="0" applyFont="1" applyFill="1"/>
    <xf numFmtId="0" fontId="2" fillId="5" borderId="0" xfId="0" applyFont="1" applyFill="1"/>
    <xf numFmtId="0" fontId="5" fillId="3" borderId="0" xfId="0" applyFont="1" applyFill="1" applyAlignment="1">
      <alignment horizontal="left"/>
    </xf>
    <xf numFmtId="0" fontId="6" fillId="3" borderId="0" xfId="0" applyFont="1" applyFill="1"/>
    <xf numFmtId="0" fontId="2" fillId="3" borderId="0" xfId="0" applyFont="1" applyFill="1"/>
    <xf numFmtId="0" fontId="7" fillId="5" borderId="0" xfId="0" applyFont="1" applyFill="1" applyAlignment="1">
      <alignment horizontal="left"/>
    </xf>
    <xf numFmtId="0" fontId="8" fillId="3" borderId="0" xfId="0" applyFont="1" applyFill="1" applyAlignment="1">
      <alignment horizontal="left"/>
    </xf>
    <xf numFmtId="0" fontId="9" fillId="5" borderId="0" xfId="0" applyFont="1" applyFill="1" applyAlignment="1">
      <alignment horizontal="left"/>
    </xf>
    <xf numFmtId="0" fontId="2" fillId="4" borderId="0" xfId="0" applyFont="1" applyFill="1" applyAlignment="1">
      <alignment horizontal="left"/>
    </xf>
    <xf numFmtId="0" fontId="2" fillId="4" borderId="0" xfId="0" applyFont="1" applyFill="1"/>
    <xf numFmtId="0" fontId="10" fillId="4" borderId="0" xfId="0" applyFont="1" applyFill="1"/>
    <xf numFmtId="0" fontId="3" fillId="4" borderId="0" xfId="0" applyFont="1" applyFill="1"/>
    <xf numFmtId="0" fontId="11" fillId="3" borderId="0" xfId="0" applyFont="1" applyFill="1"/>
    <xf numFmtId="0" fontId="12" fillId="5" borderId="0" xfId="0" applyFont="1" applyFill="1" applyAlignment="1">
      <alignment horizontal="left"/>
    </xf>
    <xf numFmtId="0" fontId="13" fillId="5" borderId="0" xfId="0" applyFont="1" applyFill="1"/>
    <xf numFmtId="0" fontId="12" fillId="3" borderId="0" xfId="0" applyFont="1" applyFill="1" applyAlignment="1">
      <alignment horizontal="left"/>
    </xf>
    <xf numFmtId="0" fontId="14" fillId="3" borderId="0" xfId="0" applyFont="1" applyFill="1"/>
    <xf numFmtId="0" fontId="0" fillId="3" borderId="0" xfId="0" applyFill="1" applyAlignment="1">
      <alignment wrapText="1"/>
    </xf>
    <xf numFmtId="0" fontId="15" fillId="3" borderId="0" xfId="0" applyFont="1" applyFill="1"/>
    <xf numFmtId="0" fontId="0" fillId="5" borderId="0" xfId="0" applyFill="1" applyAlignment="1">
      <alignment wrapText="1"/>
    </xf>
    <xf numFmtId="0" fontId="16" fillId="5" borderId="0" xfId="0" applyFont="1" applyFill="1"/>
    <xf numFmtId="0" fontId="1" fillId="3" borderId="0" xfId="0" applyFont="1" applyFill="1" applyAlignment="1">
      <alignment horizontal="left"/>
    </xf>
    <xf numFmtId="164" fontId="2" fillId="3" borderId="0" xfId="0" applyNumberFormat="1" applyFont="1" applyFill="1" applyAlignment="1">
      <alignment horizontal="left"/>
    </xf>
    <xf numFmtId="164" fontId="2" fillId="5" borderId="0" xfId="0" applyNumberFormat="1" applyFont="1" applyFill="1" applyAlignment="1">
      <alignment horizontal="left"/>
    </xf>
    <xf numFmtId="0" fontId="2" fillId="5" borderId="0" xfId="0" applyFont="1" applyFill="1" applyAlignment="1">
      <alignment vertical="top" wrapText="1"/>
    </xf>
    <xf numFmtId="0" fontId="2" fillId="5" borderId="0" xfId="0" applyFont="1" applyFill="1" applyAlignment="1">
      <alignment horizontal="left" vertical="top" wrapText="1"/>
    </xf>
    <xf numFmtId="0" fontId="1" fillId="0" borderId="0" xfId="0" applyFont="1" applyAlignment="1">
      <alignment vertical="center" wrapText="1"/>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vertical="top"/>
    </xf>
    <xf numFmtId="0" fontId="17" fillId="0" borderId="0" xfId="0" applyFont="1" applyAlignment="1">
      <alignment vertical="top" wrapText="1"/>
    </xf>
    <xf numFmtId="0" fontId="2" fillId="0" borderId="0" xfId="0" applyFont="1" applyAlignment="1">
      <alignment vertical="top"/>
    </xf>
    <xf numFmtId="0" fontId="18" fillId="0" borderId="0" xfId="0" applyFont="1" applyAlignment="1">
      <alignment vertical="top" wrapText="1"/>
    </xf>
    <xf numFmtId="0" fontId="1" fillId="2" borderId="0" xfId="0" applyFont="1" applyFill="1" applyAlignment="1">
      <alignment vertical="center" wrapText="1"/>
    </xf>
    <xf numFmtId="0" fontId="1" fillId="0" borderId="0" xfId="0" applyFont="1" applyAlignment="1">
      <alignment vertical="top" wrapText="1"/>
    </xf>
    <xf numFmtId="0" fontId="1" fillId="2" borderId="0" xfId="0" applyFont="1" applyFill="1" applyAlignment="1">
      <alignment vertical="top" wrapText="1"/>
    </xf>
    <xf numFmtId="0" fontId="19" fillId="3" borderId="0" xfId="0" applyFont="1" applyFill="1" applyAlignment="1">
      <alignment wrapText="1"/>
    </xf>
    <xf numFmtId="0" fontId="2" fillId="0" borderId="0" xfId="0" applyFont="1"/>
    <xf numFmtId="0" fontId="1" fillId="0" borderId="0" xfId="0" applyFont="1"/>
    <xf numFmtId="0" fontId="1" fillId="6" borderId="0" xfId="0" applyFont="1" applyFill="1" applyAlignment="1">
      <alignment vertical="top" wrapText="1"/>
    </xf>
    <xf numFmtId="0" fontId="2" fillId="6" borderId="0" xfId="0" applyFont="1" applyFill="1"/>
    <xf numFmtId="0" fontId="20" fillId="0" borderId="0" xfId="0" applyFont="1" applyAlignment="1">
      <alignment vertical="top" wrapText="1"/>
    </xf>
    <xf numFmtId="0" fontId="2" fillId="4" borderId="0" xfId="0" applyFont="1" applyFill="1" applyAlignment="1">
      <alignment vertical="top" wrapText="1"/>
    </xf>
    <xf numFmtId="0" fontId="3" fillId="4" borderId="0" xfId="0" applyFont="1" applyFill="1" applyAlignment="1">
      <alignment vertical="top" wrapText="1"/>
    </xf>
    <xf numFmtId="0" fontId="1" fillId="4" borderId="0" xfId="0" applyFont="1" applyFill="1" applyAlignment="1">
      <alignment vertical="top" wrapText="1"/>
    </xf>
    <xf numFmtId="49" fontId="10" fillId="0" borderId="0" xfId="0" applyNumberFormat="1" applyFont="1" applyAlignment="1">
      <alignment vertical="top"/>
    </xf>
    <xf numFmtId="49" fontId="3" fillId="0" borderId="0" xfId="0" applyNumberFormat="1" applyFont="1" applyAlignment="1">
      <alignment vertical="top"/>
    </xf>
    <xf numFmtId="49" fontId="21" fillId="0" borderId="0" xfId="0" applyNumberFormat="1" applyFont="1" applyAlignment="1">
      <alignment vertical="top"/>
    </xf>
    <xf numFmtId="49" fontId="22" fillId="0" borderId="0" xfId="0" applyNumberFormat="1" applyFont="1" applyAlignment="1">
      <alignment vertical="top"/>
    </xf>
    <xf numFmtId="0" fontId="23" fillId="0" borderId="0" xfId="0" applyFont="1"/>
    <xf numFmtId="49" fontId="3" fillId="0" borderId="0" xfId="0" applyNumberFormat="1" applyFont="1"/>
    <xf numFmtId="49" fontId="24" fillId="0" borderId="0" xfId="0" applyNumberFormat="1" applyFont="1"/>
    <xf numFmtId="0" fontId="1" fillId="4" borderId="0" xfId="0" applyFont="1" applyFill="1" applyAlignment="1">
      <alignment horizontal="left"/>
    </xf>
    <xf numFmtId="0" fontId="0" fillId="0" borderId="0" xfId="0"/>
    <xf numFmtId="0" fontId="1" fillId="4" borderId="0" xfId="0" applyFont="1" applyFill="1"/>
    <xf numFmtId="0" fontId="2" fillId="3" borderId="0" xfId="0" applyFont="1" applyFill="1" applyAlignment="1">
      <alignment vertical="top" wrapText="1"/>
    </xf>
    <xf numFmtId="0" fontId="2" fillId="5" borderId="0" xfId="0" applyFont="1" applyFill="1" applyAlignment="1">
      <alignment vertical="top" wrapText="1"/>
    </xf>
    <xf numFmtId="0" fontId="1" fillId="0" borderId="0" xfId="0" applyFont="1" applyAlignment="1">
      <alignment horizontal="center"/>
    </xf>
    <xf numFmtId="49" fontId="3" fillId="0" borderId="0" xfId="0" applyNumberFormat="1" applyFont="1" applyAlignment="1">
      <alignment vertical="top"/>
    </xf>
  </cellXfs>
  <cellStyles count="1">
    <cellStyle name="Normale" xfId="0" builtinId="0"/>
  </cellStyles>
  <dxfs count="30">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1">
    <tableStyle name="Report Pagine Sito Istituzional-style" pivot="0" count="3" xr9:uid="{00000000-0011-0000-FFFF-FFFF00000000}">
      <tableStyleElement type="headerRow" dxfId="29"/>
      <tableStyleElement type="firstRowStripe" dxfId="28"/>
      <tableStyleElement type="secondRowStripe" dxfId="27"/>
    </tableStyle>
    <tableStyle name="Report Componenti Sito Istituzi-style" pivot="0" count="3" xr9:uid="{00000000-0011-0000-FFFF-FFFF01000000}">
      <tableStyleElement type="headerRow" dxfId="26"/>
      <tableStyleElement type="firstRowStripe" dxfId="25"/>
      <tableStyleElement type="secondRowStripe" dxfId="24"/>
    </tableStyle>
    <tableStyle name="Report Pagine Piattaforma del c-style" pivot="0" count="3" xr9:uid="{00000000-0011-0000-FFFF-FFFF02000000}">
      <tableStyleElement type="headerRow" dxfId="23"/>
      <tableStyleElement type="firstRowStripe" dxfId="22"/>
      <tableStyleElement type="secondRowStripe" dxfId="21"/>
    </tableStyle>
    <tableStyle name="Report Email-style" pivot="0" count="3" xr9:uid="{00000000-0011-0000-FFFF-FFFF03000000}">
      <tableStyleElement type="headerRow" dxfId="20"/>
      <tableStyleElement type="firstRowStripe" dxfId="19"/>
      <tableStyleElement type="secondRowStripe" dxfId="18"/>
    </tableStyle>
    <tableStyle name="Report Email-style 2" pivot="0" count="2" xr9:uid="{00000000-0011-0000-FFFF-FFFF04000000}">
      <tableStyleElement type="firstRowStripe" dxfId="17"/>
      <tableStyleElement type="secondRowStripe" dxfId="16"/>
    </tableStyle>
    <tableStyle name="Report Email-style 3" pivot="0" count="2" xr9:uid="{00000000-0011-0000-FFFF-FFFF05000000}">
      <tableStyleElement type="firstRowStripe" dxfId="15"/>
      <tableStyleElement type="secondRowStripe" dxfId="14"/>
    </tableStyle>
    <tableStyle name="Report Totem-style" pivot="0" count="3" xr9:uid="{00000000-0011-0000-FFFF-FFFF06000000}">
      <tableStyleElement type="headerRow" dxfId="13"/>
      <tableStyleElement type="firstRowStripe" dxfId="12"/>
      <tableStyleElement type="secondRowStripe" dxfId="11"/>
    </tableStyle>
    <tableStyle name="Report Totem-style 2" pivot="0" count="2" xr9:uid="{00000000-0011-0000-FFFF-FFFF07000000}">
      <tableStyleElement type="firstRowStripe" dxfId="10"/>
      <tableStyleElement type="secondRowStripe" dxfId="9"/>
    </tableStyle>
    <tableStyle name="Report Pagine Soci in rete+Comm-style" pivot="0" count="3" xr9:uid="{00000000-0011-0000-FFFF-FFFF08000000}">
      <tableStyleElement type="headerRow" dxfId="8"/>
      <tableStyleElement type="firstRowStripe" dxfId="7"/>
      <tableStyleElement type="secondRowStripe" dxfId="6"/>
    </tableStyle>
    <tableStyle name="Organizzazioni e privati Light -style" pivot="0" count="3" xr9:uid="{00000000-0011-0000-FFFF-FFFF09000000}">
      <tableStyleElement type="headerRow" dxfId="5"/>
      <tableStyleElement type="firstRowStripe" dxfId="4"/>
      <tableStyleElement type="secondRowStripe" dxfId="3"/>
    </tableStyle>
    <tableStyle name="Report Impatto 2024-style" pivot="0" count="3" xr9:uid="{00000000-0011-0000-FFFF-FFFF0A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G268">
  <tableColumns count="7">
    <tableColumn id="1" xr3:uid="{00000000-0010-0000-0000-000001000000}" name="Stato"/>
    <tableColumn id="2" xr3:uid="{00000000-0010-0000-0000-000002000000}" name="Sezione"/>
    <tableColumn id="3" xr3:uid="{00000000-0010-0000-0000-000003000000}" name="Tipologia"/>
    <tableColumn id="4" xr3:uid="{00000000-0010-0000-0000-000004000000}" name="Descrizione problema rilevato"/>
    <tableColumn id="5" xr3:uid="{00000000-0010-0000-0000-000005000000}" name="Risoluzione"/>
    <tableColumn id="6" xr3:uid="{00000000-0010-0000-0000-000006000000}" name="Lista componenti Layout"/>
    <tableColumn id="7" xr3:uid="{00000000-0010-0000-0000-000007000000}" name="WCAG 2.2"/>
  </tableColumns>
  <tableStyleInfo name="Report Pagine Sito Istituzional-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A1:G277">
  <tableColumns count="7">
    <tableColumn id="1" xr3:uid="{00000000-0010-0000-0A00-000001000000}" name="Stato"/>
    <tableColumn id="2" xr3:uid="{00000000-0010-0000-0A00-000002000000}" name="Sezione"/>
    <tableColumn id="3" xr3:uid="{00000000-0010-0000-0A00-000003000000}" name="Tipologia"/>
    <tableColumn id="4" xr3:uid="{00000000-0010-0000-0A00-000004000000}" name="Descrizione problema rilevato"/>
    <tableColumn id="5" xr3:uid="{00000000-0010-0000-0A00-000005000000}" name="Risoluzione"/>
    <tableColumn id="6" xr3:uid="{00000000-0010-0000-0A00-000006000000}" name="Lista componenti Layout"/>
    <tableColumn id="7" xr3:uid="{00000000-0010-0000-0A00-000007000000}" name="WCAG 2.2"/>
  </tableColumns>
  <tableStyleInfo name="Report Impatto 2024-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G61">
  <tableColumns count="7">
    <tableColumn id="1" xr3:uid="{00000000-0010-0000-0100-000001000000}" name="Stato"/>
    <tableColumn id="2" xr3:uid="{00000000-0010-0000-0100-000002000000}" name="Sezione"/>
    <tableColumn id="3" xr3:uid="{00000000-0010-0000-0100-000003000000}" name="Tipologia"/>
    <tableColumn id="4" xr3:uid="{00000000-0010-0000-0100-000004000000}" name="Descrizione problema rilevato"/>
    <tableColumn id="5" xr3:uid="{00000000-0010-0000-0100-000005000000}" name="Risoluzione"/>
    <tableColumn id="6" xr3:uid="{00000000-0010-0000-0100-000006000000}" name="Note"/>
    <tableColumn id="7" xr3:uid="{00000000-0010-0000-0100-000007000000}" name="WCAG 2.2"/>
  </tableColumns>
  <tableStyleInfo name="Report Componenti Sito Istituzi-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H280">
  <tableColumns count="8">
    <tableColumn id="1" xr3:uid="{00000000-0010-0000-0200-000001000000}" name="Stato"/>
    <tableColumn id="2" xr3:uid="{00000000-0010-0000-0200-000002000000}" name="Sezione"/>
    <tableColumn id="3" xr3:uid="{00000000-0010-0000-0200-000003000000}" name="Tipologia"/>
    <tableColumn id="4" xr3:uid="{00000000-0010-0000-0200-000004000000}" name="Descrizione problema rilevato"/>
    <tableColumn id="5" xr3:uid="{00000000-0010-0000-0200-000005000000}" name="Risoluzione"/>
    <tableColumn id="6" xr3:uid="{00000000-0010-0000-0200-000006000000}" name="Lista componenti Layout"/>
    <tableColumn id="7" xr3:uid="{00000000-0010-0000-0200-000007000000}" name="WCAG 2.2"/>
    <tableColumn id="8" xr3:uid="{00000000-0010-0000-0200-000008000000}" name="Note"/>
  </tableColumns>
  <tableStyleInfo name="Report Pagine Piattaforma del c-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G4">
  <tableColumns count="7">
    <tableColumn id="1" xr3:uid="{00000000-0010-0000-0300-000001000000}" name="Stato"/>
    <tableColumn id="2" xr3:uid="{00000000-0010-0000-0300-000002000000}" name="Sezione"/>
    <tableColumn id="3" xr3:uid="{00000000-0010-0000-0300-000003000000}" name="Tipologia"/>
    <tableColumn id="4" xr3:uid="{00000000-0010-0000-0300-000004000000}" name="Descrizione problema rilevato"/>
    <tableColumn id="5" xr3:uid="{00000000-0010-0000-0300-000005000000}" name="Risoluzione"/>
    <tableColumn id="6" xr3:uid="{00000000-0010-0000-0300-000006000000}" name="Note"/>
    <tableColumn id="7" xr3:uid="{00000000-0010-0000-0300-000007000000}" name="WCAG 2.2"/>
  </tableColumns>
  <tableStyleInfo name="Report Email-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5:G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Report Email-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9:G22"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Report Email-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G5">
  <tableColumns count="7">
    <tableColumn id="1" xr3:uid="{00000000-0010-0000-0600-000001000000}" name="Stato"/>
    <tableColumn id="2" xr3:uid="{00000000-0010-0000-0600-000002000000}" name="Sezione"/>
    <tableColumn id="3" xr3:uid="{00000000-0010-0000-0600-000003000000}" name="Tipologia"/>
    <tableColumn id="4" xr3:uid="{00000000-0010-0000-0600-000004000000}" name="Descrizione problema rilevato"/>
    <tableColumn id="5" xr3:uid="{00000000-0010-0000-0600-000005000000}" name="Risoluzione"/>
    <tableColumn id="6" xr3:uid="{00000000-0010-0000-0600-000006000000}" name="Note"/>
    <tableColumn id="7" xr3:uid="{00000000-0010-0000-0600-000007000000}" name="WCAG 2.2"/>
  </tableColumns>
  <tableStyleInfo name="Report Totem-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6:G8" headerRowCount="0">
  <tableColumns count="7">
    <tableColumn id="1" xr3:uid="{00000000-0010-0000-0700-000001000000}" name="Column1"/>
    <tableColumn id="2" xr3:uid="{00000000-0010-0000-0700-000002000000}" name="Column2"/>
    <tableColumn id="3" xr3:uid="{00000000-0010-0000-0700-000003000000}" name="Column3"/>
    <tableColumn id="4" xr3:uid="{00000000-0010-0000-0700-000004000000}" name="Column4"/>
    <tableColumn id="5" xr3:uid="{00000000-0010-0000-0700-000005000000}" name="Column5"/>
    <tableColumn id="6" xr3:uid="{00000000-0010-0000-0700-000006000000}" name="Column6"/>
    <tableColumn id="7" xr3:uid="{00000000-0010-0000-0700-000007000000}" name="Column7"/>
  </tableColumns>
  <tableStyleInfo name="Report Totem-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1:G54">
  <tableColumns count="7">
    <tableColumn id="1" xr3:uid="{00000000-0010-0000-0800-000001000000}" name="Stato"/>
    <tableColumn id="2" xr3:uid="{00000000-0010-0000-0800-000002000000}" name="Sezione"/>
    <tableColumn id="3" xr3:uid="{00000000-0010-0000-0800-000003000000}" name="Tipologia"/>
    <tableColumn id="4" xr3:uid="{00000000-0010-0000-0800-000004000000}" name="Descrizione problema rilevato"/>
    <tableColumn id="5" xr3:uid="{00000000-0010-0000-0800-000005000000}" name="Risoluzione"/>
    <tableColumn id="6" xr3:uid="{00000000-0010-0000-0800-000006000000}" name="Lista componenti Layout"/>
    <tableColumn id="7" xr3:uid="{00000000-0010-0000-0800-000007000000}" name="WCAG 2.2"/>
  </tableColumns>
  <tableStyleInfo name="Report Pagine Soci in rete+Comm-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figma.com/design/wfcK4qiEy8b9fMxXDqGmve/Allegato-A11Y-Banca-Etica?node-id=271-2003&amp;t=B3dRCujzNGbbqLrR-4" TargetMode="External"/><Relationship Id="rId21" Type="http://schemas.openxmlformats.org/officeDocument/2006/relationships/hyperlink" Target="https://www.figma.com/design/wfcK4qiEy8b9fMxXDqGmve/Allegato-A11Y-Banca-Etica?node-id=11-12&amp;t=yBgbQ94hGCAghSVs-4" TargetMode="External"/><Relationship Id="rId42" Type="http://schemas.openxmlformats.org/officeDocument/2006/relationships/hyperlink" Target="https://www.bancaetica.it/prodotti/sanita-integrativa/" TargetMode="External"/><Relationship Id="rId63" Type="http://schemas.openxmlformats.org/officeDocument/2006/relationships/hyperlink" Target="https://www.figma.com/design/wfcK4qiEy8b9fMxXDqGmve/Allegato-A11Y-Banca-Etica?node-id=17-31&amp;t=hgDp6OswhLTMdqAX-4" TargetMode="External"/><Relationship Id="rId84" Type="http://schemas.openxmlformats.org/officeDocument/2006/relationships/hyperlink" Target="https://www.bancaetica.it/area-stampa/" TargetMode="External"/><Relationship Id="rId138" Type="http://schemas.openxmlformats.org/officeDocument/2006/relationships/hyperlink" Target="https://www.bancaetica.it/organizza-eventi-a-impatto-zero/" TargetMode="External"/><Relationship Id="rId159" Type="http://schemas.openxmlformats.org/officeDocument/2006/relationships/hyperlink" Target="https://www.figma.com/design/wfcK4qiEy8b9fMxXDqGmve/Allegato-A11Y-Banca-Etica?node-id=556-2054&amp;t=Hf0iqA5Ut6D6G0ZG-4" TargetMode="External"/><Relationship Id="rId170" Type="http://schemas.openxmlformats.org/officeDocument/2006/relationships/hyperlink" Target="https://www.bancaetica.it/report-impatto-2024/" TargetMode="External"/><Relationship Id="rId191" Type="http://schemas.openxmlformats.org/officeDocument/2006/relationships/hyperlink" Target="https://www.figma.com/design/wfcK4qiEy8b9fMxXDqGmve/Allegato-A11Y-Banca-Etica?node-id=702-2120&amp;t=2FSjPq5gAqT76f8k-4" TargetMode="External"/><Relationship Id="rId205" Type="http://schemas.openxmlformats.org/officeDocument/2006/relationships/hyperlink" Target="https://assets.bancaetica.it/Documenti/Documento-informativo-IT0005623308.pdf" TargetMode="External"/><Relationship Id="rId107" Type="http://schemas.openxmlformats.org/officeDocument/2006/relationships/hyperlink" Target="https://www.figma.com/design/wfcK4qiEy8b9fMxXDqGmve/Allegato-A11Y-Banca-Etica?node-id=30-104&amp;t=yJ9u4AKPBs9A8JOM-4" TargetMode="External"/><Relationship Id="rId11" Type="http://schemas.openxmlformats.org/officeDocument/2006/relationships/hyperlink" Target="https://www.figma.com/design/wfcK4qiEy8b9fMxXDqGmve/Allegato-A11Y-Banca-Etica?node-id=61-2919&amp;t=opFARWobEp9K6yFt-4" TargetMode="External"/><Relationship Id="rId32" Type="http://schemas.openxmlformats.org/officeDocument/2006/relationships/hyperlink" Target="https://www.bancaetica.it/prodotti/fondo-pensione-privati/" TargetMode="External"/><Relationship Id="rId53" Type="http://schemas.openxmlformats.org/officeDocument/2006/relationships/hyperlink" Target="https://www.figma.com/design/wfcK4qiEy8b9fMxXDqGmve/Allegato-A11Y-Banca-Etica?node-id=17-26&amp;t=hgDp6OswhLTMdqAX-4" TargetMode="External"/><Relationship Id="rId74" Type="http://schemas.openxmlformats.org/officeDocument/2006/relationships/hyperlink" Target="https://www.bancaetica.it/report-impatto/" TargetMode="External"/><Relationship Id="rId128" Type="http://schemas.openxmlformats.org/officeDocument/2006/relationships/hyperlink" Target="https://www.bancaetica.it/partecipazioni/" TargetMode="External"/><Relationship Id="rId149" Type="http://schemas.openxmlformats.org/officeDocument/2006/relationships/hyperlink" Target="https://www.figma.com/design/wfcK4qiEy8b9fMxXDqGmve/Allegato-A11Y-Banca-Etica?node-id=536-2059&amp;t=8bH5zUviSOpfhkO7-4" TargetMode="External"/><Relationship Id="rId5" Type="http://schemas.openxmlformats.org/officeDocument/2006/relationships/hyperlink" Target="https://www.figma.com/design/wfcK4qiEy8b9fMxXDqGmve/Allegato-A11Y-Banca-Etica?node-id=411-2292&amp;t=r50KXddHVuTFrSs0-4" TargetMode="External"/><Relationship Id="rId95" Type="http://schemas.openxmlformats.org/officeDocument/2006/relationships/hyperlink" Target="https://www.figma.com/design/wfcK4qiEy8b9fMxXDqGmve/Allegato-A11Y-Banca-Etica?node-id=30-98&amp;t=yJ9u4AKPBs9A8JOM-4" TargetMode="External"/><Relationship Id="rId160" Type="http://schemas.openxmlformats.org/officeDocument/2006/relationships/hyperlink" Target="https://vsa2.bancaetica.ascetic.io/ethical-impact/2024/edit" TargetMode="External"/><Relationship Id="rId181" Type="http://schemas.openxmlformats.org/officeDocument/2006/relationships/hyperlink" Target="https://www.figma.com/design/wfcK4qiEy8b9fMxXDqGmve/Allegato-A11Y-Banca-Etica?node-id=622-2170&amp;t=VeB60kcXqJJSt9Lx-4" TargetMode="External"/><Relationship Id="rId22" Type="http://schemas.openxmlformats.org/officeDocument/2006/relationships/hyperlink" Target="https://www.bancaetica.it/prodotti/consulenza-patrimoniale-privati/" TargetMode="External"/><Relationship Id="rId43" Type="http://schemas.openxmlformats.org/officeDocument/2006/relationships/hyperlink" Target="https://www.figma.com/design/wfcK4qiEy8b9fMxXDqGmve/Allegato-A11Y-Banca-Etica?node-id=12-67&amp;t=yBgbQ94hGCAghSVs-4" TargetMode="External"/><Relationship Id="rId64" Type="http://schemas.openxmlformats.org/officeDocument/2006/relationships/hyperlink" Target="https://www.bancaetica.it/responsabilita-sociale-dimpresa/" TargetMode="External"/><Relationship Id="rId118" Type="http://schemas.openxmlformats.org/officeDocument/2006/relationships/hyperlink" Target="https://www.bancaetica.it/statuto/" TargetMode="External"/><Relationship Id="rId139" Type="http://schemas.openxmlformats.org/officeDocument/2006/relationships/hyperlink" Target="https://www.figma.com/design/wfcK4qiEy8b9fMxXDqGmve/Allegato-A11Y-Banca-Etica?node-id=517-2010&amp;t=eClVEoGFbOowuQdm-4" TargetMode="External"/><Relationship Id="rId85" Type="http://schemas.openxmlformats.org/officeDocument/2006/relationships/hyperlink" Target="https://www.figma.com/design/wfcK4qiEy8b9fMxXDqGmve/Allegato-A11Y-Banca-Etica?node-id=21-65&amp;t=yJ9u4AKPBs9A8JOM-4" TargetMode="External"/><Relationship Id="rId150" Type="http://schemas.openxmlformats.org/officeDocument/2006/relationships/hyperlink" Target="https://vsa2.bancaetica.ascetic.io/loans/" TargetMode="External"/><Relationship Id="rId171" Type="http://schemas.openxmlformats.org/officeDocument/2006/relationships/hyperlink" Target="https://www.figma.com/design/wfcK4qiEy8b9fMxXDqGmve/Allegato-A11Y-Banca-Etica?node-id=645-2175&amp;t=UXFaUGVBMb7KLkxa-4" TargetMode="External"/><Relationship Id="rId192" Type="http://schemas.openxmlformats.org/officeDocument/2006/relationships/hyperlink" Target="https://community.bancaetica.it/forums/forum/discussione-generale/" TargetMode="External"/><Relationship Id="rId206" Type="http://schemas.openxmlformats.org/officeDocument/2006/relationships/hyperlink" Target="http://www.bancaetica.it/app/uploads/2022/01/codice-etico-banca-etica.pdf" TargetMode="External"/><Relationship Id="rId12" Type="http://schemas.openxmlformats.org/officeDocument/2006/relationships/hyperlink" Target="https://www.figma.com/design/wfcK4qiEy8b9fMxXDqGmve/Allegato-A11Y-Banca-Etica?node-id=411-2315&amp;t=g6B9PzSZoZN3JPze-4" TargetMode="External"/><Relationship Id="rId33" Type="http://schemas.openxmlformats.org/officeDocument/2006/relationships/hyperlink" Target="https://www.figma.com/design/wfcK4qiEy8b9fMxXDqGmve/Allegato-A11Y-Banca-Etica?node-id=11-20&amp;t=yBgbQ94hGCAghSVs-4" TargetMode="External"/><Relationship Id="rId108" Type="http://schemas.openxmlformats.org/officeDocument/2006/relationships/hyperlink" Target="https://www.bancaetica.it/lavora-con-noi/" TargetMode="External"/><Relationship Id="rId129" Type="http://schemas.openxmlformats.org/officeDocument/2006/relationships/hyperlink" Target="https://www.figma.com/design/wfcK4qiEy8b9fMxXDqGmve/Allegato-A11Y-Banca-Etica?node-id=278-2046&amp;t=B3dRCujzNGbbqLrR-4" TargetMode="External"/><Relationship Id="rId54" Type="http://schemas.openxmlformats.org/officeDocument/2006/relationships/hyperlink" Target="https://www.bancaetica.it/la-nostra-storia/" TargetMode="External"/><Relationship Id="rId75" Type="http://schemas.openxmlformats.org/officeDocument/2006/relationships/hyperlink" Target="https://www.figma.com/design/wfcK4qiEy8b9fMxXDqGmve/Allegato-A11Y-Banca-Etica?node-id=21-57&amp;t=yJ9u4AKPBs9A8JOM-4" TargetMode="External"/><Relationship Id="rId96" Type="http://schemas.openxmlformats.org/officeDocument/2006/relationships/hyperlink" Target="https://www.bancaetica.it/accedi-alla-community-di-banca-etica/" TargetMode="External"/><Relationship Id="rId140" Type="http://schemas.openxmlformats.org/officeDocument/2006/relationships/hyperlink" Target="https://www.bancaetica.it/booking/" TargetMode="External"/><Relationship Id="rId161" Type="http://schemas.openxmlformats.org/officeDocument/2006/relationships/hyperlink" Target="https://www.figma.com/design/wfcK4qiEy8b9fMxXDqGmve/Allegato-A11Y-Banca-Etica?node-id=553-2054&amp;t=Hf0iqA5Ut6D6G0ZG-4" TargetMode="External"/><Relationship Id="rId182" Type="http://schemas.openxmlformats.org/officeDocument/2006/relationships/hyperlink" Target="https://www.bancaetica.it/soci-in-rete/soci/" TargetMode="External"/><Relationship Id="rId6" Type="http://schemas.openxmlformats.org/officeDocument/2006/relationships/hyperlink" Target="https://www.figma.com/design/wfcK4qiEy8b9fMxXDqGmve/Allegato-A11Y-Banca-Etica?node-id=61-6445&amp;t=opFARWobEp9K6yFt-4" TargetMode="External"/><Relationship Id="rId23" Type="http://schemas.openxmlformats.org/officeDocument/2006/relationships/hyperlink" Target="https://www.figma.com/design/wfcK4qiEy8b9fMxXDqGmve/Allegato-A11Y-Banca-Etica?node-id=11-13&amp;t=yBgbQ94hGCAghSVs-4" TargetMode="External"/><Relationship Id="rId119" Type="http://schemas.openxmlformats.org/officeDocument/2006/relationships/hyperlink" Target="https://www.figma.com/design/wfcK4qiEy8b9fMxXDqGmve/Allegato-A11Y-Banca-Etica?node-id=272-2005&amp;t=B3dRCujzNGbbqLrR-4" TargetMode="External"/><Relationship Id="rId44" Type="http://schemas.openxmlformats.org/officeDocument/2006/relationships/hyperlink" Target="https://www.bancaetica.it/prodotti/carbonfootprint/" TargetMode="External"/><Relationship Id="rId65" Type="http://schemas.openxmlformats.org/officeDocument/2006/relationships/hyperlink" Target="https://www.figma.com/design/wfcK4qiEy8b9fMxXDqGmve/Allegato-A11Y-Banca-Etica?node-id=17-32&amp;t=hgDp6OswhLTMdqAX-4" TargetMode="External"/><Relationship Id="rId86" Type="http://schemas.openxmlformats.org/officeDocument/2006/relationships/hyperlink" Target="https://www.bancaetica.it/press-kit/" TargetMode="External"/><Relationship Id="rId130" Type="http://schemas.openxmlformats.org/officeDocument/2006/relationships/hyperlink" Target="https://www.bancaetica.it/governo-societario/" TargetMode="External"/><Relationship Id="rId151" Type="http://schemas.openxmlformats.org/officeDocument/2006/relationships/hyperlink" Target="https://www.figma.com/design/wfcK4qiEy8b9fMxXDqGmve/Allegato-A11Y-Banca-Etica?node-id=538-2063&amp;t=6He3m3AGL7G29r96-4" TargetMode="External"/><Relationship Id="rId172" Type="http://schemas.openxmlformats.org/officeDocument/2006/relationships/hyperlink" Target="https://www.bancaetica.it/report-impatto-2024/?customize_changeset_uuid=" TargetMode="External"/><Relationship Id="rId193" Type="http://schemas.openxmlformats.org/officeDocument/2006/relationships/hyperlink" Target="https://www.figma.com/design/wfcK4qiEy8b9fMxXDqGmve/Allegato-A11Y-Banca-Etica?node-id=702-2121&amp;t=2FSjPq5gAqT76f8k-4" TargetMode="External"/><Relationship Id="rId207" Type="http://schemas.openxmlformats.org/officeDocument/2006/relationships/hyperlink" Target="http://www.bancaetica.it/app/uploads/2024/01/Dati-Enti-Locali-Soci-al-31-12-2023.pdf" TargetMode="External"/><Relationship Id="rId13" Type="http://schemas.openxmlformats.org/officeDocument/2006/relationships/hyperlink" Target="https://www.figma.com/design/wfcK4qiEy8b9fMxXDqGmve/Allegato-A11Y-Banca-Etica?node-id=438-2335&amp;t=MZq8jhaQL5dbtR6t-4" TargetMode="External"/><Relationship Id="rId109" Type="http://schemas.openxmlformats.org/officeDocument/2006/relationships/hyperlink" Target="https://www.figma.com/design/wfcK4qiEy8b9fMxXDqGmve/Allegato-A11Y-Banca-Etica?node-id=465-1925&amp;t=BmRbJu8aorsys9XY-4" TargetMode="External"/><Relationship Id="rId34" Type="http://schemas.openxmlformats.org/officeDocument/2006/relationships/hyperlink" Target="https://www.bancaetica.it/privati-e-famiglie/" TargetMode="External"/><Relationship Id="rId55" Type="http://schemas.openxmlformats.org/officeDocument/2006/relationships/hyperlink" Target="https://www.figma.com/design/wfcK4qiEy8b9fMxXDqGmve/Allegato-A11Y-Banca-Etica?node-id=17-27&amp;t=hgDp6OswhLTMdqAX-4" TargetMode="External"/><Relationship Id="rId76" Type="http://schemas.openxmlformats.org/officeDocument/2006/relationships/hyperlink" Target="https://www.bancaetica.it/informati/" TargetMode="External"/><Relationship Id="rId97" Type="http://schemas.openxmlformats.org/officeDocument/2006/relationships/hyperlink" Target="https://www.figma.com/design/wfcK4qiEy8b9fMxXDqGmve/Allegato-A11Y-Banca-Etica?node-id=30-99&amp;t=yJ9u4AKPBs9A8JOM-4" TargetMode="External"/><Relationship Id="rId120" Type="http://schemas.openxmlformats.org/officeDocument/2006/relationships/hyperlink" Target="https://www.bancaetica.it/organigramma/" TargetMode="External"/><Relationship Id="rId141" Type="http://schemas.openxmlformats.org/officeDocument/2006/relationships/hyperlink" Target="https://www.figma.com/design/wfcK4qiEy8b9fMxXDqGmve/Allegato-A11Y-Banca-Etica?node-id=518-2014&amp;t=eClVEoGFbOowuQdm-4" TargetMode="External"/><Relationship Id="rId7" Type="http://schemas.openxmlformats.org/officeDocument/2006/relationships/hyperlink" Target="https://www.figma.com/design/wfcK4qiEy8b9fMxXDqGmve/Allegato-A11Y-Banca-Etica?node-id=172-1643&amp;t=o91KrqrQ9dgaZvTZ-4" TargetMode="External"/><Relationship Id="rId162" Type="http://schemas.openxmlformats.org/officeDocument/2006/relationships/hyperlink" Target="https://www.figma.com/design/wfcK4qiEy8b9fMxXDqGmve/Allegato-A11Y-Banca-Etica?node-id=553-2055&amp;t=7On9LHe7zXKTJhVX-4" TargetMode="External"/><Relationship Id="rId183" Type="http://schemas.openxmlformats.org/officeDocument/2006/relationships/hyperlink" Target="https://www.figma.com/design/wfcK4qiEy8b9fMxXDqGmve/Allegato-A11Y-Banca-Etica?node-id=622-2171&amp;t=VeB60kcXqJJSt9Lx-4" TargetMode="External"/><Relationship Id="rId24" Type="http://schemas.openxmlformats.org/officeDocument/2006/relationships/hyperlink" Target="https://www.bancaetica.it/privati-e-famiglie/protezione-salute/" TargetMode="External"/><Relationship Id="rId45" Type="http://schemas.openxmlformats.org/officeDocument/2006/relationships/hyperlink" Target="https://www.figma.com/design/wfcK4qiEy8b9fMxXDqGmve/Allegato-A11Y-Banca-Etica?node-id=12-65&amp;t=yBgbQ94hGCAghSVs-4" TargetMode="External"/><Relationship Id="rId66" Type="http://schemas.openxmlformats.org/officeDocument/2006/relationships/hyperlink" Target="https://www.bancaetica.it/verso-un-impatto-zero/" TargetMode="External"/><Relationship Id="rId87" Type="http://schemas.openxmlformats.org/officeDocument/2006/relationships/hyperlink" Target="https://www.figma.com/design/wfcK4qiEy8b9fMxXDqGmve/Allegato-A11Y-Banca-Etica?node-id=22-67&amp;t=yJ9u4AKPBs9A8JOM-4" TargetMode="External"/><Relationship Id="rId110" Type="http://schemas.openxmlformats.org/officeDocument/2006/relationships/hyperlink" Target="https://www.bancaetica.it/lavora-con-noi/" TargetMode="External"/><Relationship Id="rId131" Type="http://schemas.openxmlformats.org/officeDocument/2006/relationships/hyperlink" Target="https://www.figma.com/design/wfcK4qiEy8b9fMxXDqGmve/Allegato-A11Y-Banca-Etica?node-id=279-2249&amp;t=B3dRCujzNGbbqLrR-4" TargetMode="External"/><Relationship Id="rId152" Type="http://schemas.openxmlformats.org/officeDocument/2006/relationships/hyperlink" Target="https://www.figma.com/design/wfcK4qiEy8b9fMxXDqGmve/Allegato-A11Y-Banca-Etica?node-id=538-2064&amp;t=6He3m3AGL7G29r96-4" TargetMode="External"/><Relationship Id="rId173" Type="http://schemas.openxmlformats.org/officeDocument/2006/relationships/hyperlink" Target="https://www.figma.com/design/wfcK4qiEy8b9fMxXDqGmve/Allegato-A11Y-Banca-Etica?node-id=618-2162&amp;t=VeB60kcXqJJSt9Lx-4" TargetMode="External"/><Relationship Id="rId194" Type="http://schemas.openxmlformats.org/officeDocument/2006/relationships/hyperlink" Target="https://community.bancaetica.it/forums/topic/bonifico-istantaneo/" TargetMode="External"/><Relationship Id="rId208" Type="http://schemas.openxmlformats.org/officeDocument/2006/relationships/hyperlink" Target="https://www.bancaetica.it/app/uploads/2024/05/2024-06-11_12_CdA_PILLAR-III-Gruppo-BPE-2023-DEF-signed.pdf" TargetMode="External"/><Relationship Id="rId19" Type="http://schemas.openxmlformats.org/officeDocument/2006/relationships/hyperlink" Target="https://www.figma.com/design/wfcK4qiEy8b9fMxXDqGmve/Allegato-A11Y-Banca-Etica?node-id=10-4&amp;t=yBgbQ94hGCAghSVs-4" TargetMode="External"/><Relationship Id="rId14" Type="http://schemas.openxmlformats.org/officeDocument/2006/relationships/hyperlink" Target="https://www.figma.com/design/wfcK4qiEy8b9fMxXDqGmve/Allegato-A11Y-Banca-Etica?node-id=111-1509&amp;t=cbgkGVWvXZPByw2b-4" TargetMode="External"/><Relationship Id="rId30" Type="http://schemas.openxmlformats.org/officeDocument/2006/relationships/hyperlink" Target="https://www.bancaetica.it/privati-e-famiglie/protezione/" TargetMode="External"/><Relationship Id="rId35" Type="http://schemas.openxmlformats.org/officeDocument/2006/relationships/hyperlink" Target="https://www.figma.com/design/wfcK4qiEy8b9fMxXDqGmve/Allegato-A11Y-Banca-Etica?node-id=11-22&amp;t=yBgbQ94hGCAghSVs-4" TargetMode="External"/><Relationship Id="rId56" Type="http://schemas.openxmlformats.org/officeDocument/2006/relationships/hyperlink" Target="https://www.bancaetica.it/le-persone-di-banca-etica/" TargetMode="External"/><Relationship Id="rId77" Type="http://schemas.openxmlformats.org/officeDocument/2006/relationships/hyperlink" Target="https://www.figma.com/design/wfcK4qiEy8b9fMxXDqGmve/Allegato-A11Y-Banca-Etica?node-id=21-62&amp;t=yJ9u4AKPBs9A8JOM-4" TargetMode="External"/><Relationship Id="rId100" Type="http://schemas.openxmlformats.org/officeDocument/2006/relationships/hyperlink" Target="https://iam.bancaetica.it/auth/realms/bpe/login-actions/registration?client_id=website_bpe&amp;tab_id=ScqMAVBDGiY" TargetMode="External"/><Relationship Id="rId105" Type="http://schemas.openxmlformats.org/officeDocument/2006/relationships/hyperlink" Target="https://www.figma.com/design/wfcK4qiEy8b9fMxXDqGmve/Allegato-A11Y-Banca-Etica?node-id=30-103&amp;t=yJ9u4AKPBs9A8JOM-4" TargetMode="External"/><Relationship Id="rId126" Type="http://schemas.openxmlformats.org/officeDocument/2006/relationships/hyperlink" Target="https://www.bancaetica.it/soci-fondatori/" TargetMode="External"/><Relationship Id="rId147" Type="http://schemas.openxmlformats.org/officeDocument/2006/relationships/hyperlink" Target="https://www.figma.com/design/wfcK4qiEy8b9fMxXDqGmve/Allegato-A11Y-Banca-Etica?node-id=532-2012&amp;t=lLe9toyMo6TcbWAy-4" TargetMode="External"/><Relationship Id="rId168" Type="http://schemas.openxmlformats.org/officeDocument/2006/relationships/hyperlink" Target="https://totem.bancaetica.it/" TargetMode="External"/><Relationship Id="rId8" Type="http://schemas.openxmlformats.org/officeDocument/2006/relationships/hyperlink" Target="https://www.figma.com/design/wfcK4qiEy8b9fMxXDqGmve/Allegato-A11Y-Banca-Etica?node-id=411-2287&amp;t=r50KXddHVuTFrSs0-4" TargetMode="External"/><Relationship Id="rId51" Type="http://schemas.openxmlformats.org/officeDocument/2006/relationships/hyperlink" Target="https://www.figma.com/design/wfcK4qiEy8b9fMxXDqGmve/Allegato-A11Y-Banca-Etica?node-id=17-25&amp;t=hgDp6OswhLTMdqAX-4" TargetMode="External"/><Relationship Id="rId72" Type="http://schemas.openxmlformats.org/officeDocument/2006/relationships/hyperlink" Target="https://www.bancaetica.it/bilanci/" TargetMode="External"/><Relationship Id="rId93" Type="http://schemas.openxmlformats.org/officeDocument/2006/relationships/hyperlink" Target="https://www.figma.com/design/wfcK4qiEy8b9fMxXDqGmve/Allegato-A11Y-Banca-Etica?node-id=467-1950&amp;t=LiZwg8yziGiqLNHE-4" TargetMode="External"/><Relationship Id="rId98" Type="http://schemas.openxmlformats.org/officeDocument/2006/relationships/hyperlink" Target="https://iam.bancaetica.it/auth/realms/bpe/protocol/openid-connect/auth?response_type=code&amp;scope=email+profile+roles+openid+web-origins&amp;client_id=website_bpe&amp;state=d89d03475033024f77911e67e7de684b&amp;redirect_uri=https%3A%2F%2Fwww.bancaetica.it%2Fwp%2Fwp-admin%2Fadmin-ajax.php%3Faction%3Dopenid-connect-authorize&amp;ui_locales=it" TargetMode="External"/><Relationship Id="rId121" Type="http://schemas.openxmlformats.org/officeDocument/2006/relationships/hyperlink" Target="https://www.figma.com/design/wfcK4qiEy8b9fMxXDqGmve/Allegato-A11Y-Banca-Etica?node-id=273-2007&amp;t=B3dRCujzNGbbqLrR-4" TargetMode="External"/><Relationship Id="rId142" Type="http://schemas.openxmlformats.org/officeDocument/2006/relationships/hyperlink" Target="https://www.figma.com/design/wfcK4qiEy8b9fMxXDqGmve/Allegato-A11Y-Banca-Etica?node-id=518-2015&amp;t=eClVEoGFbOowuQdm-4" TargetMode="External"/><Relationship Id="rId163" Type="http://schemas.openxmlformats.org/officeDocument/2006/relationships/hyperlink" Target="https://www.figma.com/design/wfcK4qiEy8b9fMxXDqGmve/Allegato-A11Y-Banca-Etica?node-id=555-2056&amp;t=axZ8DD9o6msXtJE8-4" TargetMode="External"/><Relationship Id="rId184" Type="http://schemas.openxmlformats.org/officeDocument/2006/relationships/hyperlink" Target="https://www.bancaetica.it/socio/ospitalita-a-villafranca-di-verona/" TargetMode="External"/><Relationship Id="rId189" Type="http://schemas.openxmlformats.org/officeDocument/2006/relationships/hyperlink" Target="https://www.figma.com/design/wfcK4qiEy8b9fMxXDqGmve/Allegato-A11Y-Banca-Etica?node-id=702-2122&amp;t=2FSjPq5gAqT76f8k-4" TargetMode="External"/><Relationship Id="rId3" Type="http://schemas.openxmlformats.org/officeDocument/2006/relationships/hyperlink" Target="https://www.figma.com/design/wfcK4qiEy8b9fMxXDqGmve/Allegato-A11Y-Banca-Etica?node-id=6-20&amp;t=OglJ4ZHVaGMR8nSn-4" TargetMode="External"/><Relationship Id="rId214" Type="http://schemas.openxmlformats.org/officeDocument/2006/relationships/hyperlink" Target="https://www.bancaetica.it/app/uploads/2024/11/Guida_Carta_Conto.pdf" TargetMode="External"/><Relationship Id="rId25" Type="http://schemas.openxmlformats.org/officeDocument/2006/relationships/hyperlink" Target="https://www.figma.com/design/wfcK4qiEy8b9fMxXDqGmve/Allegato-A11Y-Banca-Etica?node-id=11-14&amp;t=yBgbQ94hGCAghSVs-4" TargetMode="External"/><Relationship Id="rId46" Type="http://schemas.openxmlformats.org/officeDocument/2006/relationships/hyperlink" Target="https://www.bancaetica.it/diventa-socio-socia/" TargetMode="External"/><Relationship Id="rId67" Type="http://schemas.openxmlformats.org/officeDocument/2006/relationships/hyperlink" Target="https://www.figma.com/design/wfcK4qiEy8b9fMxXDqGmve/Allegato-A11Y-Banca-Etica?node-id=17-33&amp;t=hgDp6OswhLTMdqAX-4" TargetMode="External"/><Relationship Id="rId116" Type="http://schemas.openxmlformats.org/officeDocument/2006/relationships/hyperlink" Target="https://www.bancaetica.it/dati-societari/" TargetMode="External"/><Relationship Id="rId137" Type="http://schemas.openxmlformats.org/officeDocument/2006/relationships/hyperlink" Target="https://www.figma.com/design/wfcK4qiEy8b9fMxXDqGmve/Allegato-A11Y-Banca-Etica?node-id=290-2162&amp;t=96WUcbsOVG6Z2qfJ-4" TargetMode="External"/><Relationship Id="rId158" Type="http://schemas.openxmlformats.org/officeDocument/2006/relationships/hyperlink" Target="https://vsa2.bancaetica.ascetic.io/ethical-impact/2024" TargetMode="External"/><Relationship Id="rId20" Type="http://schemas.openxmlformats.org/officeDocument/2006/relationships/hyperlink" Target="https://www.bancaetica.it/privati-e-famiglie/risparmio-investimenti/" TargetMode="External"/><Relationship Id="rId41" Type="http://schemas.openxmlformats.org/officeDocument/2006/relationships/hyperlink" Target="https://www.figma.com/design/wfcK4qiEy8b9fMxXDqGmve/Allegato-A11Y-Banca-Etica?node-id=12-66&amp;t=yBgbQ94hGCAghSVs-4" TargetMode="External"/><Relationship Id="rId62" Type="http://schemas.openxmlformats.org/officeDocument/2006/relationships/hyperlink" Target="https://www.bancaetica.it/finanziamenti/" TargetMode="External"/><Relationship Id="rId83" Type="http://schemas.openxmlformats.org/officeDocument/2006/relationships/hyperlink" Target="https://www.figma.com/design/wfcK4qiEy8b9fMxXDqGmve/Allegato-A11Y-Banca-Etica?node-id=21-64&amp;t=yJ9u4AKPBs9A8JOM-4" TargetMode="External"/><Relationship Id="rId88" Type="http://schemas.openxmlformats.org/officeDocument/2006/relationships/hyperlink" Target="https://www.bancaetica.it/regolarita-del-processo-elettorale-per-il-rinnovo-del-consiglio-di-amministrazione-di-banca-etica/" TargetMode="External"/><Relationship Id="rId111" Type="http://schemas.openxmlformats.org/officeDocument/2006/relationships/hyperlink" Target="https://www.figma.com/design/wfcK4qiEy8b9fMxXDqGmve/Allegato-A11Y-Banca-Etica?node-id=504-2009&amp;t=peLiLyJaD2KWOydm-4" TargetMode="External"/><Relationship Id="rId132" Type="http://schemas.openxmlformats.org/officeDocument/2006/relationships/hyperlink" Target="https://www.bancaetica.it/25anni-ricerca/" TargetMode="External"/><Relationship Id="rId153" Type="http://schemas.openxmlformats.org/officeDocument/2006/relationships/hyperlink" Target="https://www.figma.com/design/wfcK4qiEy8b9fMxXDqGmve/Allegato-A11Y-Banca-Etica?node-id=538-2065&amp;t=6He3m3AGL7G29r96-4" TargetMode="External"/><Relationship Id="rId174" Type="http://schemas.openxmlformats.org/officeDocument/2006/relationships/hyperlink" Target="https://www.bancaetica.it/dashboard/" TargetMode="External"/><Relationship Id="rId179" Type="http://schemas.openxmlformats.org/officeDocument/2006/relationships/hyperlink" Target="https://www.figma.com/design/wfcK4qiEy8b9fMxXDqGmve/Allegato-A11Y-Banca-Etica?node-id=621-2166&amp;t=VeB60kcXqJJSt9Lx-4" TargetMode="External"/><Relationship Id="rId195" Type="http://schemas.openxmlformats.org/officeDocument/2006/relationships/hyperlink" Target="https://assets.bancaetica.it/ReportImpatto/Report_Impatto_BancaEtica_IT_2024.pdf" TargetMode="External"/><Relationship Id="rId209" Type="http://schemas.openxmlformats.org/officeDocument/2006/relationships/hyperlink" Target="http://assets.bancaetica.it/Assemblea/Regolamento-Assembleare-IT.pdf" TargetMode="External"/><Relationship Id="rId190" Type="http://schemas.openxmlformats.org/officeDocument/2006/relationships/hyperlink" Target="https://community.bancaetica.it/" TargetMode="External"/><Relationship Id="rId204" Type="http://schemas.openxmlformats.org/officeDocument/2006/relationships/hyperlink" Target="http://www.bancaetica.it/app/uploads/2022/01/Manifesto-Finanza-Etica.pdf" TargetMode="External"/><Relationship Id="rId15" Type="http://schemas.openxmlformats.org/officeDocument/2006/relationships/hyperlink" Target="https://www.figma.com/design/wfcK4qiEy8b9fMxXDqGmve/Allegato-A11Y-Banca-Etica?node-id=5-3&amp;t=OglJ4ZHVaGMR8nSn-4" TargetMode="External"/><Relationship Id="rId36" Type="http://schemas.openxmlformats.org/officeDocument/2006/relationships/hyperlink" Target="https://www.bancaetica.it/consulenza/" TargetMode="External"/><Relationship Id="rId57" Type="http://schemas.openxmlformats.org/officeDocument/2006/relationships/hyperlink" Target="https://www.figma.com/design/wfcK4qiEy8b9fMxXDqGmve/Allegato-A11Y-Banca-Etica?node-id=17-28&amp;t=hgDp6OswhLTMdqAX-4" TargetMode="External"/><Relationship Id="rId106" Type="http://schemas.openxmlformats.org/officeDocument/2006/relationships/hyperlink" Target="https://www.bancaetica.it/faq/" TargetMode="External"/><Relationship Id="rId127" Type="http://schemas.openxmlformats.org/officeDocument/2006/relationships/hyperlink" Target="https://www.figma.com/design/wfcK4qiEy8b9fMxXDqGmve/Allegato-A11Y-Banca-Etica?node-id=277-2044&amp;t=B3dRCujzNGbbqLrR-4" TargetMode="External"/><Relationship Id="rId10" Type="http://schemas.openxmlformats.org/officeDocument/2006/relationships/hyperlink" Target="https://www.figma.com/design/wfcK4qiEy8b9fMxXDqGmve/Allegato-A11Y-Banca-Etica?node-id=181-2897&amp;t=opFARWobEp9K6yFt-4" TargetMode="External"/><Relationship Id="rId31" Type="http://schemas.openxmlformats.org/officeDocument/2006/relationships/hyperlink" Target="https://www.figma.com/design/wfcK4qiEy8b9fMxXDqGmve/Allegato-A11Y-Banca-Etica?node-id=11-19&amp;t=yBgbQ94hGCAghSVs-4" TargetMode="External"/><Relationship Id="rId52" Type="http://schemas.openxmlformats.org/officeDocument/2006/relationships/hyperlink" Target="https://www.bancaetica.it/profilo-istituzionale/" TargetMode="External"/><Relationship Id="rId73" Type="http://schemas.openxmlformats.org/officeDocument/2006/relationships/hyperlink" Target="https://www.figma.com/design/wfcK4qiEy8b9fMxXDqGmve/Allegato-A11Y-Banca-Etica?node-id=17-40&amp;t=hgDp6OswhLTMdqAX-4" TargetMode="External"/><Relationship Id="rId78" Type="http://schemas.openxmlformats.org/officeDocument/2006/relationships/hyperlink" Target="https://www.bancaetica.it/categoria/etica-e-cooperativa/" TargetMode="External"/><Relationship Id="rId94" Type="http://schemas.openxmlformats.org/officeDocument/2006/relationships/hyperlink" Target="https://www.bancaetica.it/archivio-assemblee/" TargetMode="External"/><Relationship Id="rId99" Type="http://schemas.openxmlformats.org/officeDocument/2006/relationships/hyperlink" Target="https://www.figma.com/design/wfcK4qiEy8b9fMxXDqGmve/Allegato-A11Y-Banca-Etica?node-id=30-100&amp;t=yJ9u4AKPBs9A8JOM-4" TargetMode="External"/><Relationship Id="rId101" Type="http://schemas.openxmlformats.org/officeDocument/2006/relationships/hyperlink" Target="https://www.figma.com/design/wfcK4qiEy8b9fMxXDqGmve/Allegato-A11Y-Banca-Etica?node-id=30-101&amp;t=yJ9u4AKPBs9A8JOM-4" TargetMode="External"/><Relationship Id="rId122" Type="http://schemas.openxmlformats.org/officeDocument/2006/relationships/hyperlink" Target="https://www.bancaetica.it/governance/presidente-consiglio-amministrazione/" TargetMode="External"/><Relationship Id="rId143" Type="http://schemas.openxmlformats.org/officeDocument/2006/relationships/hyperlink" Target="https://www.figma.com/design/wfcK4qiEy8b9fMxXDqGmve/Allegato-A11Y-Banca-Etica?node-id=518-2016&amp;t=eClVEoGFbOowuQdm-4" TargetMode="External"/><Relationship Id="rId148" Type="http://schemas.openxmlformats.org/officeDocument/2006/relationships/hyperlink" Target="https://vsa2.bancaetica.ascetic.io/" TargetMode="External"/><Relationship Id="rId164" Type="http://schemas.openxmlformats.org/officeDocument/2006/relationships/hyperlink" Target="https://www.figma.com/design/wfcK4qiEy8b9fMxXDqGmve/Allegato-A11Y-Banca-Etica?node-id=612-2059&amp;t=cYypM3ELY5BNql9U-4" TargetMode="External"/><Relationship Id="rId169" Type="http://schemas.openxmlformats.org/officeDocument/2006/relationships/hyperlink" Target="https://www.figma.com/design/wfcK4qiEy8b9fMxXDqGmve/Allegato-A11Y-Banca-Etica?node-id=645-2174&amp;t=UXFaUGVBMb7KLkxa-4" TargetMode="External"/><Relationship Id="rId185" Type="http://schemas.openxmlformats.org/officeDocument/2006/relationships/hyperlink" Target="https://www.figma.com/design/wfcK4qiEy8b9fMxXDqGmve/Allegato-A11Y-Banca-Etica?node-id=622-2172&amp;t=VeB60kcXqJJSt9Lx-4" TargetMode="External"/><Relationship Id="rId4" Type="http://schemas.openxmlformats.org/officeDocument/2006/relationships/hyperlink" Target="https://www.figma.com/design/wfcK4qiEy8b9fMxXDqGmve/Allegato-A11Y-Banca-Etica?node-id=390-2270&amp;t=fZwHewv5yHT7Wgaa-4" TargetMode="External"/><Relationship Id="rId9" Type="http://schemas.openxmlformats.org/officeDocument/2006/relationships/hyperlink" Target="https://www.figma.com/design/wfcK4qiEy8b9fMxXDqGmve/Allegato-A11Y-Banca-Etica?node-id=61-4403&amp;t=wKGY1dd3wtcjO1R6-4" TargetMode="External"/><Relationship Id="rId180" Type="http://schemas.openxmlformats.org/officeDocument/2006/relationships/hyperlink" Target="https://www.bancaetica.it/offerte/learning-experience-r-tedesco-per-studenti/" TargetMode="External"/><Relationship Id="rId210" Type="http://schemas.openxmlformats.org/officeDocument/2006/relationships/hyperlink" Target="https://www.bancaetica.it/app/uploads/2025/02/Policy-Credito-13-14-06-2023.pdf" TargetMode="External"/><Relationship Id="rId215" Type="http://schemas.openxmlformats.org/officeDocument/2006/relationships/hyperlink" Target="http://www.bancaetica.it/app/uploads/2022/08/Policy_di_Finanza_Etica_relativa_a_prodotti_e_servizi_di_investimento_CdA_190722.pdf" TargetMode="External"/><Relationship Id="rId26" Type="http://schemas.openxmlformats.org/officeDocument/2006/relationships/hyperlink" Target="https://www.bancaetica.it/privati-e-famiglie/carte/" TargetMode="External"/><Relationship Id="rId47" Type="http://schemas.openxmlformats.org/officeDocument/2006/relationships/hyperlink" Target="https://www.figma.com/design/wfcK4qiEy8b9fMxXDqGmve/Allegato-A11Y-Banca-Etica?node-id=17-24&amp;t=hgDp6OswhLTMdqAX-4" TargetMode="External"/><Relationship Id="rId68" Type="http://schemas.openxmlformats.org/officeDocument/2006/relationships/hyperlink" Target="https://www.bancaetica.it/policy-di-finanza-etica/" TargetMode="External"/><Relationship Id="rId89" Type="http://schemas.openxmlformats.org/officeDocument/2006/relationships/hyperlink" Target="https://www.figma.com/design/wfcK4qiEy8b9fMxXDqGmve/Allegato-A11Y-Banca-Etica?node-id=467-1941&amp;t=LiZwg8yziGiqLNHE-4" TargetMode="External"/><Relationship Id="rId112" Type="http://schemas.openxmlformats.org/officeDocument/2006/relationships/hyperlink" Target="https://www.bancaetica.it/lavora-con-noi/" TargetMode="External"/><Relationship Id="rId133" Type="http://schemas.openxmlformats.org/officeDocument/2006/relationships/hyperlink" Target="https://www.figma.com/design/wfcK4qiEy8b9fMxXDqGmve/Allegato-A11Y-Banca-Etica?node-id=280-2251&amp;t=B3dRCujzNGbbqLrR-4" TargetMode="External"/><Relationship Id="rId154" Type="http://schemas.openxmlformats.org/officeDocument/2006/relationships/hyperlink" Target="https://www.figma.com/design/wfcK4qiEy8b9fMxXDqGmve/Allegato-A11Y-Banca-Etica?node-id=541-2068&amp;t=JtqLKKDgL4W6h2HG-4" TargetMode="External"/><Relationship Id="rId175" Type="http://schemas.openxmlformats.org/officeDocument/2006/relationships/hyperlink" Target="https://www.figma.com/design/wfcK4qiEy8b9fMxXDqGmve/Allegato-A11Y-Banca-Etica?node-id=24-79&amp;t=yJ9u4AKPBs9A8JOM-4" TargetMode="External"/><Relationship Id="rId196" Type="http://schemas.openxmlformats.org/officeDocument/2006/relationships/hyperlink" Target="https://assets.bancaetica.it/Bilanci/Banca_Etica_Bilancio_Consolidato_2024.pdf" TargetMode="External"/><Relationship Id="rId200" Type="http://schemas.openxmlformats.org/officeDocument/2006/relationships/hyperlink" Target="http://assets.bancaetica.it/Documenti/Statuto-Banca-Etica.pdf" TargetMode="External"/><Relationship Id="rId16" Type="http://schemas.openxmlformats.org/officeDocument/2006/relationships/hyperlink" Target="https://www.bancaetica.it/" TargetMode="External"/><Relationship Id="rId37" Type="http://schemas.openxmlformats.org/officeDocument/2006/relationships/hyperlink" Target="https://www.figma.com/design/wfcK4qiEy8b9fMxXDqGmve/Allegato-A11Y-Banca-Etica?node-id=12-59&amp;t=yBgbQ94hGCAghSVs-4" TargetMode="External"/><Relationship Id="rId58" Type="http://schemas.openxmlformats.org/officeDocument/2006/relationships/hyperlink" Target="https://www.bancaetica.it/banca-etica-nel-mondo/" TargetMode="External"/><Relationship Id="rId79" Type="http://schemas.openxmlformats.org/officeDocument/2006/relationships/hyperlink" Target="https://www.figma.com/design/wfcK4qiEy8b9fMxXDqGmve/Allegato-A11Y-Banca-Etica?node-id=21-63&amp;t=yJ9u4AKPBs9A8JOM-4" TargetMode="External"/><Relationship Id="rId102" Type="http://schemas.openxmlformats.org/officeDocument/2006/relationships/hyperlink" Target="https://www.bancaetica.it/numeri-utili/" TargetMode="External"/><Relationship Id="rId123" Type="http://schemas.openxmlformats.org/officeDocument/2006/relationships/hyperlink" Target="https://www.figma.com/design/wfcK4qiEy8b9fMxXDqGmve/Allegato-A11Y-Banca-Etica?node-id=274-2009&amp;t=B3dRCujzNGbbqLrR-4" TargetMode="External"/><Relationship Id="rId144" Type="http://schemas.openxmlformats.org/officeDocument/2006/relationships/hyperlink" Target="https://www.bancaetica.it/trasparenza-bancaria/" TargetMode="External"/><Relationship Id="rId90" Type="http://schemas.openxmlformats.org/officeDocument/2006/relationships/hyperlink" Target="https://www.bancaetica.it/meeting/assemblea-dei-soci-2025/" TargetMode="External"/><Relationship Id="rId165" Type="http://schemas.openxmlformats.org/officeDocument/2006/relationships/hyperlink" Target="https://www.figma.com/design/wfcK4qiEy8b9fMxXDqGmve/Allegato-A11Y-Banca-Etica?node-id=613-2061&amp;t=j79HwSb3DiTyypJM-4" TargetMode="External"/><Relationship Id="rId186" Type="http://schemas.openxmlformats.org/officeDocument/2006/relationships/hyperlink" Target="https://www.bancaetica.it/dashboard/modifica-profilo/" TargetMode="External"/><Relationship Id="rId211" Type="http://schemas.openxmlformats.org/officeDocument/2006/relationships/hyperlink" Target="http://www.bancaetica.it/app/uploads/2022/11/Piano-cessazione-variazione-sostanziale-indici-riferimento.pdf" TargetMode="External"/><Relationship Id="rId27" Type="http://schemas.openxmlformats.org/officeDocument/2006/relationships/hyperlink" Target="https://www.figma.com/design/wfcK4qiEy8b9fMxXDqGmve/Allegato-A11Y-Banca-Etica?node-id=11-16&amp;t=yBgbQ94hGCAghSVs-4" TargetMode="External"/><Relationship Id="rId48" Type="http://schemas.openxmlformats.org/officeDocument/2006/relationships/hyperlink" Target="https://www.bancaetica.it/la-nostra-missione/" TargetMode="External"/><Relationship Id="rId69" Type="http://schemas.openxmlformats.org/officeDocument/2006/relationships/hyperlink" Target="https://www.figma.com/design/wfcK4qiEy8b9fMxXDqGmve/Allegato-A11Y-Banca-Etica?node-id=17-38&amp;t=hgDp6OswhLTMdqAX-4" TargetMode="External"/><Relationship Id="rId113" Type="http://schemas.openxmlformats.org/officeDocument/2006/relationships/hyperlink" Target="https://www.figma.com/design/wfcK4qiEy8b9fMxXDqGmve/Allegato-A11Y-Banca-Etica?node-id=509-2013&amp;t=BmRbJu8aorsys9XY-4" TargetMode="External"/><Relationship Id="rId134" Type="http://schemas.openxmlformats.org/officeDocument/2006/relationships/hyperlink" Target="https://www.bancaetica.it/politica-del-credito/" TargetMode="External"/><Relationship Id="rId80" Type="http://schemas.openxmlformats.org/officeDocument/2006/relationships/hyperlink" Target="https://www.bancaetica.it/categoria/finanza-etica/" TargetMode="External"/><Relationship Id="rId155" Type="http://schemas.openxmlformats.org/officeDocument/2006/relationships/hyperlink" Target="https://vsa2.bancaetica.ascetic.io/loans/" TargetMode="External"/><Relationship Id="rId176" Type="http://schemas.openxmlformats.org/officeDocument/2006/relationships/hyperlink" Target="https://www.bancaetica.it/soci-in-rete/" TargetMode="External"/><Relationship Id="rId197" Type="http://schemas.openxmlformats.org/officeDocument/2006/relationships/hyperlink" Target="https://assets.bancaetica.it/Bilanci/Banca_Etica_Bilancio_Individuale_2024.pdf" TargetMode="External"/><Relationship Id="rId201" Type="http://schemas.openxmlformats.org/officeDocument/2006/relationships/hyperlink" Target="http://www.bancaetica.it/app/uploads/2024/07/OffertaPubblicaAzioniBE_2024_ProspettoInformativo_ITA_approvato_24LUG2024.pdf" TargetMode="External"/><Relationship Id="rId17" Type="http://schemas.openxmlformats.org/officeDocument/2006/relationships/hyperlink" Target="https://www.figma.com/design/wfcK4qiEy8b9fMxXDqGmve/Allegato-A11Y-Banca-Etica?node-id=10-2&amp;t=yBgbQ94hGCAghSVs-4" TargetMode="External"/><Relationship Id="rId38" Type="http://schemas.openxmlformats.org/officeDocument/2006/relationships/hyperlink" Target="https://www.bancaetica.it/prodotti/welfare-aziendale/" TargetMode="External"/><Relationship Id="rId59" Type="http://schemas.openxmlformats.org/officeDocument/2006/relationships/hyperlink" Target="https://www.figma.com/design/wfcK4qiEy8b9fMxXDqGmve/Allegato-A11Y-Banca-Etica?node-id=17-29&amp;t=hgDp6OswhLTMdqAX-4" TargetMode="External"/><Relationship Id="rId103" Type="http://schemas.openxmlformats.org/officeDocument/2006/relationships/hyperlink" Target="https://www.figma.com/design/wfcK4qiEy8b9fMxXDqGmve/Allegato-A11Y-Banca-Etica?node-id=30-102&amp;t=yJ9u4AKPBs9A8JOM-4" TargetMode="External"/><Relationship Id="rId124" Type="http://schemas.openxmlformats.org/officeDocument/2006/relationships/hyperlink" Target="https://www.bancaetica.it/governance/organismo-vigilanza/" TargetMode="External"/><Relationship Id="rId70" Type="http://schemas.openxmlformats.org/officeDocument/2006/relationships/hyperlink" Target="https://www.bancaetica.it/i-nostri-numeri/" TargetMode="External"/><Relationship Id="rId91" Type="http://schemas.openxmlformats.org/officeDocument/2006/relationships/hyperlink" Target="https://www.figma.com/design/wfcK4qiEy8b9fMxXDqGmve/Allegato-A11Y-Banca-Etica?node-id=467-1949&amp;t=LiZwg8yziGiqLNHE-4" TargetMode="External"/><Relationship Id="rId145" Type="http://schemas.openxmlformats.org/officeDocument/2006/relationships/hyperlink" Target="https://www.figma.com/design/wfcK4qiEy8b9fMxXDqGmve/Allegato-A11Y-Banca-Etica?node-id=532-2011&amp;t=lLe9toyMo6TcbWAy-4" TargetMode="External"/><Relationship Id="rId166" Type="http://schemas.openxmlformats.org/officeDocument/2006/relationships/hyperlink" Target="https://www.figma.com/design/wfcK4qiEy8b9fMxXDqGmve/Allegato-A11Y-Banca-Etica?node-id=605-2056&amp;t=Hf0iqA5Ut6D6G0ZG-4" TargetMode="External"/><Relationship Id="rId187" Type="http://schemas.openxmlformats.org/officeDocument/2006/relationships/hyperlink" Target="https://www.figma.com/design/wfcK4qiEy8b9fMxXDqGmve/Allegato-A11Y-Banca-Etica?node-id=618-2164&amp;t=VeB60kcXqJJSt9Lx-4" TargetMode="External"/><Relationship Id="rId1" Type="http://schemas.openxmlformats.org/officeDocument/2006/relationships/hyperlink" Target="https://www.figma.com/design/wfcK4qiEy8b9fMxXDqGmve/Allegato-A11Y-Banca-Etica?node-id=91-1475&amp;t=QldvefzTrgJWBzX8-4" TargetMode="External"/><Relationship Id="rId212" Type="http://schemas.openxmlformats.org/officeDocument/2006/relationships/hyperlink" Target="https://www.bancaetica.it/app/uploads/2024/11/Cose_da_sapere_Carta_Conto.pdf" TargetMode="External"/><Relationship Id="rId28" Type="http://schemas.openxmlformats.org/officeDocument/2006/relationships/hyperlink" Target="https://www.bancaetica.it/privati-e-famiglie/finanziamenti/" TargetMode="External"/><Relationship Id="rId49" Type="http://schemas.openxmlformats.org/officeDocument/2006/relationships/hyperlink" Target="https://www.figma.com/design/wfcK4qiEy8b9fMxXDqGmve/Allegato-A11Y-Banca-Etica?node-id=242-1976&amp;t=Y121lNzMjLxNNM6n-4" TargetMode="External"/><Relationship Id="rId114" Type="http://schemas.openxmlformats.org/officeDocument/2006/relationships/hyperlink" Target="https://www.bancaetica.it/lavora-con-noi/" TargetMode="External"/><Relationship Id="rId60" Type="http://schemas.openxmlformats.org/officeDocument/2006/relationships/hyperlink" Target="https://www.bancaetica.it/valutazione-socio-ambientale/" TargetMode="External"/><Relationship Id="rId81" Type="http://schemas.openxmlformats.org/officeDocument/2006/relationships/hyperlink" Target="https://www.figma.com/design/wfcK4qiEy8b9fMxXDqGmve/Allegato-A11Y-Banca-Etica?node-id=309-2181&amp;t=efdonG0t1TO4V22O-4" TargetMode="External"/><Relationship Id="rId135" Type="http://schemas.openxmlformats.org/officeDocument/2006/relationships/hyperlink" Target="https://www.figma.com/design/wfcK4qiEy8b9fMxXDqGmve/Allegato-A11Y-Banca-Etica?node-id=289-2160&amp;t=96WUcbsOVG6Z2qfJ-4" TargetMode="External"/><Relationship Id="rId156" Type="http://schemas.openxmlformats.org/officeDocument/2006/relationships/hyperlink" Target="https://www.figma.com/design/wfcK4qiEy8b9fMxXDqGmve/Allegato-A11Y-Banca-Etica?node-id=542-2069&amp;t=JtqLKKDgL4W6h2HG-4" TargetMode="External"/><Relationship Id="rId177" Type="http://schemas.openxmlformats.org/officeDocument/2006/relationships/hyperlink" Target="https://www.figma.com/design/wfcK4qiEy8b9fMxXDqGmve/Allegato-A11Y-Banca-Etica?node-id=24-80&amp;t=yJ9u4AKPBs9A8JOM-4" TargetMode="External"/><Relationship Id="rId198" Type="http://schemas.openxmlformats.org/officeDocument/2006/relationships/hyperlink" Target="http://assets.bancaetica.it/Guide/BE-Manuale-Area-Clienti-Privati-Organizzazioni-Light.pdf" TargetMode="External"/><Relationship Id="rId202" Type="http://schemas.openxmlformats.org/officeDocument/2006/relationships/hyperlink" Target="http://www.bancaetica.it/app/uploads/2024/04/Informativa_Privacy_Banca_Etica_Form_3_invii.pdf" TargetMode="External"/><Relationship Id="rId18" Type="http://schemas.openxmlformats.org/officeDocument/2006/relationships/hyperlink" Target="https://www.bancaetica.it/privati-e-famiglie/apri-un-conto/" TargetMode="External"/><Relationship Id="rId39" Type="http://schemas.openxmlformats.org/officeDocument/2006/relationships/hyperlink" Target="https://www.figma.com/design/wfcK4qiEy8b9fMxXDqGmve/Allegato-A11Y-Banca-Etica?node-id=12-64&amp;t=yBgbQ94hGCAghSVs-4" TargetMode="External"/><Relationship Id="rId50" Type="http://schemas.openxmlformats.org/officeDocument/2006/relationships/hyperlink" Target="https://www.bancaetica.it/la-nostra-missione/il-manifesto-di-banca-etica/" TargetMode="External"/><Relationship Id="rId104" Type="http://schemas.openxmlformats.org/officeDocument/2006/relationships/hyperlink" Target="https://www.bancaetica.it/contatti/" TargetMode="External"/><Relationship Id="rId125" Type="http://schemas.openxmlformats.org/officeDocument/2006/relationships/hyperlink" Target="https://www.figma.com/design/wfcK4qiEy8b9fMxXDqGmve/Allegato-A11Y-Banca-Etica?node-id=276-2042&amp;t=B3dRCujzNGbbqLrR-4" TargetMode="External"/><Relationship Id="rId146" Type="http://schemas.openxmlformats.org/officeDocument/2006/relationships/hyperlink" Target="https://vsa2.bancaetica.ascetic.io/welcome" TargetMode="External"/><Relationship Id="rId167" Type="http://schemas.openxmlformats.org/officeDocument/2006/relationships/hyperlink" Target="https://www.figma.com/design/wfcK4qiEy8b9fMxXDqGmve/Allegato-A11Y-Banca-Etica?node-id=605-2057&amp;t=Hf0iqA5Ut6D6G0ZG-4" TargetMode="External"/><Relationship Id="rId188" Type="http://schemas.openxmlformats.org/officeDocument/2006/relationships/hyperlink" Target="https://www.bancaetica.it/wp/wp-admin/edit.php?post_type=cbwpt_offers&amp;author=736" TargetMode="External"/><Relationship Id="rId71" Type="http://schemas.openxmlformats.org/officeDocument/2006/relationships/hyperlink" Target="https://www.figma.com/design/wfcK4qiEy8b9fMxXDqGmve/Allegato-A11Y-Banca-Etica?node-id=17-39&amp;t=hgDp6OswhLTMdqAX-4" TargetMode="External"/><Relationship Id="rId92" Type="http://schemas.openxmlformats.org/officeDocument/2006/relationships/hyperlink" Target="https://www.bancaetica.it/assemblea-soci/" TargetMode="External"/><Relationship Id="rId213" Type="http://schemas.openxmlformats.org/officeDocument/2006/relationships/hyperlink" Target="http://www.bancaetica.it/app/uploads/2022/08/RIPARTIZIONE_COMPONENTI_ORGANI_COLLEGIALI_2022_2025_def.pdf" TargetMode="External"/><Relationship Id="rId2" Type="http://schemas.openxmlformats.org/officeDocument/2006/relationships/hyperlink" Target="https://www.figma.com/design/wfcK4qiEy8b9fMxXDqGmve/Allegato-A11Y-Banca-Etica?node-id=6-16&amp;t=OglJ4ZHVaGMR8nSn-4" TargetMode="External"/><Relationship Id="rId29" Type="http://schemas.openxmlformats.org/officeDocument/2006/relationships/hyperlink" Target="https://www.figma.com/design/wfcK4qiEy8b9fMxXDqGmve/Allegato-A11Y-Banca-Etica?node-id=11-17&amp;t=yBgbQ94hGCAghSVs-4" TargetMode="External"/><Relationship Id="rId40" Type="http://schemas.openxmlformats.org/officeDocument/2006/relationships/hyperlink" Target="https://www.bancaetica.it/imprese/finanziamenti/" TargetMode="External"/><Relationship Id="rId115" Type="http://schemas.openxmlformats.org/officeDocument/2006/relationships/hyperlink" Target="https://www.figma.com/design/wfcK4qiEy8b9fMxXDqGmve/Allegato-A11Y-Banca-Etica?node-id=30-105&amp;t=yJ9u4AKPBs9A8JOM-4" TargetMode="External"/><Relationship Id="rId136" Type="http://schemas.openxmlformats.org/officeDocument/2006/relationships/hyperlink" Target="https://www.bancaetica.it/partecipa-responsabilmente-agli-eventi/" TargetMode="External"/><Relationship Id="rId157" Type="http://schemas.openxmlformats.org/officeDocument/2006/relationships/hyperlink" Target="https://www.figma.com/design/wfcK4qiEy8b9fMxXDqGmve/Allegato-A11Y-Banca-Etica?node-id=535-2056&amp;t=lLe9toyMo6TcbWAy-4" TargetMode="External"/><Relationship Id="rId178" Type="http://schemas.openxmlformats.org/officeDocument/2006/relationships/hyperlink" Target="https://www.bancaetica.it/soci-in-rete/offerte/" TargetMode="External"/><Relationship Id="rId61" Type="http://schemas.openxmlformats.org/officeDocument/2006/relationships/hyperlink" Target="https://www.figma.com/design/wfcK4qiEy8b9fMxXDqGmve/Allegato-A11Y-Banca-Etica?node-id=17-30&amp;t=hgDp6OswhLTMdqAX-4" TargetMode="External"/><Relationship Id="rId82" Type="http://schemas.openxmlformats.org/officeDocument/2006/relationships/hyperlink" Target="https://www.bancaetica.it/tag/cambiamenti-climatici/" TargetMode="External"/><Relationship Id="rId199" Type="http://schemas.openxmlformats.org/officeDocument/2006/relationships/hyperlink" Target="http://assets.bancaetica.it/Guide/BE-Manuale-Area-Clienti-Imprese-Organizzazioni.pdf" TargetMode="External"/><Relationship Id="rId203" Type="http://schemas.openxmlformats.org/officeDocument/2006/relationships/hyperlink" Target="http://www.bancaetica.it/app/uploads/2024/09/Scheda-prodotto-azioni-BE-IT0001080164-0924.pdf"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w3.org/TR/WCAG22/" TargetMode="External"/><Relationship Id="rId21" Type="http://schemas.openxmlformats.org/officeDocument/2006/relationships/hyperlink" Target="https://www.w3.org/TR/WCAG22/" TargetMode="External"/><Relationship Id="rId42" Type="http://schemas.openxmlformats.org/officeDocument/2006/relationships/hyperlink" Target="https://www.w3.org/TR/WCAG22/" TargetMode="External"/><Relationship Id="rId47" Type="http://schemas.openxmlformats.org/officeDocument/2006/relationships/hyperlink" Target="https://www.w3.org/TR/WCAG22/" TargetMode="External"/><Relationship Id="rId63" Type="http://schemas.openxmlformats.org/officeDocument/2006/relationships/hyperlink" Target="https://www.w3.org/TR/WCAG22/" TargetMode="External"/><Relationship Id="rId68" Type="http://schemas.openxmlformats.org/officeDocument/2006/relationships/hyperlink" Target="https://www.w3.org/TR/WCAG22/" TargetMode="External"/><Relationship Id="rId84" Type="http://schemas.openxmlformats.org/officeDocument/2006/relationships/hyperlink" Target="https://www.w3.org/TR/WCAG22/" TargetMode="External"/><Relationship Id="rId16" Type="http://schemas.openxmlformats.org/officeDocument/2006/relationships/hyperlink" Target="https://www.w3.org/TR/WCAG22/" TargetMode="External"/><Relationship Id="rId11" Type="http://schemas.openxmlformats.org/officeDocument/2006/relationships/hyperlink" Target="https://www.w3.org/TR/WCAG22/" TargetMode="External"/><Relationship Id="rId32" Type="http://schemas.openxmlformats.org/officeDocument/2006/relationships/hyperlink" Target="https://www.w3.org/TR/WCAG22/" TargetMode="External"/><Relationship Id="rId37" Type="http://schemas.openxmlformats.org/officeDocument/2006/relationships/hyperlink" Target="https://www.w3.org/TR/WCAG22/" TargetMode="External"/><Relationship Id="rId53" Type="http://schemas.openxmlformats.org/officeDocument/2006/relationships/hyperlink" Target="https://www.w3.org/TR/WCAG22/" TargetMode="External"/><Relationship Id="rId58" Type="http://schemas.openxmlformats.org/officeDocument/2006/relationships/hyperlink" Target="https://www.w3.org/TR/WCAG22/" TargetMode="External"/><Relationship Id="rId74" Type="http://schemas.openxmlformats.org/officeDocument/2006/relationships/hyperlink" Target="https://www.w3.org/TR/WCAG22/" TargetMode="External"/><Relationship Id="rId79" Type="http://schemas.openxmlformats.org/officeDocument/2006/relationships/hyperlink" Target="https://www.w3.org/TR/WCAG22/" TargetMode="External"/><Relationship Id="rId5" Type="http://schemas.openxmlformats.org/officeDocument/2006/relationships/hyperlink" Target="https://www.w3.org/TR/WCAG22/" TargetMode="External"/><Relationship Id="rId19" Type="http://schemas.openxmlformats.org/officeDocument/2006/relationships/hyperlink" Target="https://www.w3.org/TR/WCAG22/" TargetMode="External"/><Relationship Id="rId14" Type="http://schemas.openxmlformats.org/officeDocument/2006/relationships/hyperlink" Target="https://www.w3.org/TR/WCAG22/" TargetMode="External"/><Relationship Id="rId22" Type="http://schemas.openxmlformats.org/officeDocument/2006/relationships/hyperlink" Target="https://www.w3.org/TR/WCAG22/" TargetMode="External"/><Relationship Id="rId27" Type="http://schemas.openxmlformats.org/officeDocument/2006/relationships/hyperlink" Target="https://www.w3.org/TR/WCAG22/" TargetMode="External"/><Relationship Id="rId30" Type="http://schemas.openxmlformats.org/officeDocument/2006/relationships/hyperlink" Target="https://www.w3.org/TR/WCAG22/" TargetMode="External"/><Relationship Id="rId35" Type="http://schemas.openxmlformats.org/officeDocument/2006/relationships/hyperlink" Target="https://www.w3.org/TR/WCAG22/" TargetMode="External"/><Relationship Id="rId43" Type="http://schemas.openxmlformats.org/officeDocument/2006/relationships/hyperlink" Target="https://www.w3.org/TR/WCAG22/" TargetMode="External"/><Relationship Id="rId48" Type="http://schemas.openxmlformats.org/officeDocument/2006/relationships/hyperlink" Target="https://www.w3.org/TR/WCAG22/" TargetMode="External"/><Relationship Id="rId56" Type="http://schemas.openxmlformats.org/officeDocument/2006/relationships/hyperlink" Target="https://www.w3.org/TR/WCAG22/" TargetMode="External"/><Relationship Id="rId64" Type="http://schemas.openxmlformats.org/officeDocument/2006/relationships/hyperlink" Target="https://www.w3.org/TR/WCAG22/" TargetMode="External"/><Relationship Id="rId69" Type="http://schemas.openxmlformats.org/officeDocument/2006/relationships/hyperlink" Target="https://www.w3.org/TR/WCAG22/" TargetMode="External"/><Relationship Id="rId77" Type="http://schemas.openxmlformats.org/officeDocument/2006/relationships/hyperlink" Target="https://www.w3.org/TR/WCAG22/" TargetMode="External"/><Relationship Id="rId8" Type="http://schemas.openxmlformats.org/officeDocument/2006/relationships/hyperlink" Target="https://www.w3.org/TR/WCAG22/" TargetMode="External"/><Relationship Id="rId51" Type="http://schemas.openxmlformats.org/officeDocument/2006/relationships/hyperlink" Target="https://www.w3.org/TR/WCAG22/" TargetMode="External"/><Relationship Id="rId72" Type="http://schemas.openxmlformats.org/officeDocument/2006/relationships/hyperlink" Target="https://www.w3.org/TR/WCAG22/" TargetMode="External"/><Relationship Id="rId80" Type="http://schemas.openxmlformats.org/officeDocument/2006/relationships/hyperlink" Target="https://www.w3.org/TR/WCAG22/" TargetMode="External"/><Relationship Id="rId85" Type="http://schemas.openxmlformats.org/officeDocument/2006/relationships/hyperlink" Target="https://www.w3.org/TR/WCAG22/" TargetMode="External"/><Relationship Id="rId3" Type="http://schemas.openxmlformats.org/officeDocument/2006/relationships/hyperlink" Target="https://www.w3.org/TR/WCAG22/" TargetMode="External"/><Relationship Id="rId12" Type="http://schemas.openxmlformats.org/officeDocument/2006/relationships/hyperlink" Target="https://www.w3.org/TR/WCAG22/" TargetMode="External"/><Relationship Id="rId17" Type="http://schemas.openxmlformats.org/officeDocument/2006/relationships/hyperlink" Target="https://www.w3.org/TR/WCAG22/" TargetMode="External"/><Relationship Id="rId25" Type="http://schemas.openxmlformats.org/officeDocument/2006/relationships/hyperlink" Target="https://www.w3.org/TR/WCAG22/" TargetMode="External"/><Relationship Id="rId33" Type="http://schemas.openxmlformats.org/officeDocument/2006/relationships/hyperlink" Target="https://www.w3.org/TR/WCAG22/" TargetMode="External"/><Relationship Id="rId38" Type="http://schemas.openxmlformats.org/officeDocument/2006/relationships/hyperlink" Target="https://www.w3.org/TR/WCAG22/" TargetMode="External"/><Relationship Id="rId46" Type="http://schemas.openxmlformats.org/officeDocument/2006/relationships/hyperlink" Target="https://www.w3.org/TR/WCAG22/" TargetMode="External"/><Relationship Id="rId59" Type="http://schemas.openxmlformats.org/officeDocument/2006/relationships/hyperlink" Target="https://www.w3.org/TR/WCAG22/" TargetMode="External"/><Relationship Id="rId67" Type="http://schemas.openxmlformats.org/officeDocument/2006/relationships/hyperlink" Target="https://www.w3.org/TR/WCAG22/" TargetMode="External"/><Relationship Id="rId20" Type="http://schemas.openxmlformats.org/officeDocument/2006/relationships/hyperlink" Target="https://www.w3.org/TR/WCAG22/" TargetMode="External"/><Relationship Id="rId41" Type="http://schemas.openxmlformats.org/officeDocument/2006/relationships/hyperlink" Target="https://www.w3.org/TR/WCAG22/" TargetMode="External"/><Relationship Id="rId54" Type="http://schemas.openxmlformats.org/officeDocument/2006/relationships/hyperlink" Target="https://www.w3.org/TR/WCAG22/" TargetMode="External"/><Relationship Id="rId62" Type="http://schemas.openxmlformats.org/officeDocument/2006/relationships/hyperlink" Target="https://www.w3.org/TR/WCAG22/" TargetMode="External"/><Relationship Id="rId70" Type="http://schemas.openxmlformats.org/officeDocument/2006/relationships/hyperlink" Target="https://www.w3.org/TR/WCAG22/" TargetMode="External"/><Relationship Id="rId75" Type="http://schemas.openxmlformats.org/officeDocument/2006/relationships/hyperlink" Target="https://www.w3.org/TR/WCAG22/" TargetMode="External"/><Relationship Id="rId83" Type="http://schemas.openxmlformats.org/officeDocument/2006/relationships/hyperlink" Target="https://www.w3.org/TR/WCAG22/" TargetMode="External"/><Relationship Id="rId1" Type="http://schemas.openxmlformats.org/officeDocument/2006/relationships/hyperlink" Target="https://www.w3.org/TR/WCAG22/" TargetMode="External"/><Relationship Id="rId6" Type="http://schemas.openxmlformats.org/officeDocument/2006/relationships/hyperlink" Target="https://www.w3.org/TR/WCAG22/" TargetMode="External"/><Relationship Id="rId15" Type="http://schemas.openxmlformats.org/officeDocument/2006/relationships/hyperlink" Target="https://www.w3.org/TR/WCAG22/" TargetMode="External"/><Relationship Id="rId23" Type="http://schemas.openxmlformats.org/officeDocument/2006/relationships/hyperlink" Target="https://www.w3.org/TR/WCAG22/" TargetMode="External"/><Relationship Id="rId28" Type="http://schemas.openxmlformats.org/officeDocument/2006/relationships/hyperlink" Target="https://www.w3.org/TR/WCAG22/" TargetMode="External"/><Relationship Id="rId36" Type="http://schemas.openxmlformats.org/officeDocument/2006/relationships/hyperlink" Target="https://www.w3.org/TR/WCAG22/" TargetMode="External"/><Relationship Id="rId49" Type="http://schemas.openxmlformats.org/officeDocument/2006/relationships/hyperlink" Target="https://www.w3.org/TR/WCAG22/" TargetMode="External"/><Relationship Id="rId57" Type="http://schemas.openxmlformats.org/officeDocument/2006/relationships/hyperlink" Target="https://www.w3.org/TR/WCAG22/" TargetMode="External"/><Relationship Id="rId10" Type="http://schemas.openxmlformats.org/officeDocument/2006/relationships/hyperlink" Target="https://www.w3.org/TR/WCAG22/" TargetMode="External"/><Relationship Id="rId31" Type="http://schemas.openxmlformats.org/officeDocument/2006/relationships/hyperlink" Target="https://www.w3.org/TR/WCAG22/" TargetMode="External"/><Relationship Id="rId44" Type="http://schemas.openxmlformats.org/officeDocument/2006/relationships/hyperlink" Target="https://www.w3.org/TR/WCAG22/" TargetMode="External"/><Relationship Id="rId52" Type="http://schemas.openxmlformats.org/officeDocument/2006/relationships/hyperlink" Target="https://www.w3.org/TR/WCAG22/" TargetMode="External"/><Relationship Id="rId60" Type="http://schemas.openxmlformats.org/officeDocument/2006/relationships/hyperlink" Target="https://www.w3.org/TR/WCAG22/" TargetMode="External"/><Relationship Id="rId65" Type="http://schemas.openxmlformats.org/officeDocument/2006/relationships/hyperlink" Target="https://www.w3.org/TR/WCAG22/" TargetMode="External"/><Relationship Id="rId73" Type="http://schemas.openxmlformats.org/officeDocument/2006/relationships/hyperlink" Target="https://www.w3.org/TR/WCAG22/" TargetMode="External"/><Relationship Id="rId78" Type="http://schemas.openxmlformats.org/officeDocument/2006/relationships/hyperlink" Target="https://www.w3.org/TR/WCAG22/" TargetMode="External"/><Relationship Id="rId81" Type="http://schemas.openxmlformats.org/officeDocument/2006/relationships/hyperlink" Target="https://www.w3.org/TR/WCAG22/" TargetMode="External"/><Relationship Id="rId86" Type="http://schemas.openxmlformats.org/officeDocument/2006/relationships/hyperlink" Target="https://www.w3.org/TR/WCAG22/" TargetMode="External"/><Relationship Id="rId4" Type="http://schemas.openxmlformats.org/officeDocument/2006/relationships/hyperlink" Target="https://www.w3.org/TR/WCAG22/" TargetMode="External"/><Relationship Id="rId9" Type="http://schemas.openxmlformats.org/officeDocument/2006/relationships/hyperlink" Target="https://www.w3.org/TR/WCAG22/" TargetMode="External"/><Relationship Id="rId13" Type="http://schemas.openxmlformats.org/officeDocument/2006/relationships/hyperlink" Target="https://www.w3.org/TR/WCAG22/" TargetMode="External"/><Relationship Id="rId18" Type="http://schemas.openxmlformats.org/officeDocument/2006/relationships/hyperlink" Target="https://www.w3.org/TR/WCAG22/" TargetMode="External"/><Relationship Id="rId39" Type="http://schemas.openxmlformats.org/officeDocument/2006/relationships/hyperlink" Target="https://www.w3.org/TR/WCAG22/" TargetMode="External"/><Relationship Id="rId34" Type="http://schemas.openxmlformats.org/officeDocument/2006/relationships/hyperlink" Target="https://www.w3.org/TR/WCAG22/" TargetMode="External"/><Relationship Id="rId50" Type="http://schemas.openxmlformats.org/officeDocument/2006/relationships/hyperlink" Target="https://www.w3.org/TR/WCAG22/" TargetMode="External"/><Relationship Id="rId55" Type="http://schemas.openxmlformats.org/officeDocument/2006/relationships/hyperlink" Target="https://www.w3.org/TR/WCAG22/" TargetMode="External"/><Relationship Id="rId76" Type="http://schemas.openxmlformats.org/officeDocument/2006/relationships/hyperlink" Target="https://www.w3.org/TR/WCAG22/" TargetMode="External"/><Relationship Id="rId7" Type="http://schemas.openxmlformats.org/officeDocument/2006/relationships/hyperlink" Target="https://www.w3.org/TR/WCAG22/" TargetMode="External"/><Relationship Id="rId71" Type="http://schemas.openxmlformats.org/officeDocument/2006/relationships/hyperlink" Target="https://www.w3.org/TR/WCAG22/" TargetMode="External"/><Relationship Id="rId2" Type="http://schemas.openxmlformats.org/officeDocument/2006/relationships/hyperlink" Target="https://www.w3.org/TR/WCAG22/" TargetMode="External"/><Relationship Id="rId29" Type="http://schemas.openxmlformats.org/officeDocument/2006/relationships/hyperlink" Target="https://www.w3.org/TR/WCAG22/" TargetMode="External"/><Relationship Id="rId24" Type="http://schemas.openxmlformats.org/officeDocument/2006/relationships/hyperlink" Target="https://www.w3.org/TR/WCAG22/" TargetMode="External"/><Relationship Id="rId40" Type="http://schemas.openxmlformats.org/officeDocument/2006/relationships/hyperlink" Target="https://www.w3.org/TR/WCAG22/" TargetMode="External"/><Relationship Id="rId45" Type="http://schemas.openxmlformats.org/officeDocument/2006/relationships/hyperlink" Target="https://www.w3.org/TR/WCAG22/" TargetMode="External"/><Relationship Id="rId66" Type="http://schemas.openxmlformats.org/officeDocument/2006/relationships/hyperlink" Target="https://www.w3.org/TR/WCAG22/" TargetMode="External"/><Relationship Id="rId87" Type="http://schemas.openxmlformats.org/officeDocument/2006/relationships/hyperlink" Target="https://www.w3.org/TR/WCAG22/" TargetMode="External"/><Relationship Id="rId61" Type="http://schemas.openxmlformats.org/officeDocument/2006/relationships/hyperlink" Target="https://www.w3.org/TR/WCAG22/" TargetMode="External"/><Relationship Id="rId82" Type="http://schemas.openxmlformats.org/officeDocument/2006/relationships/hyperlink" Target="https://www.w3.org/TR/WCAG2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eveloper.mozilla.org/en-US/docs/Web/HTML/Reference/Elements/select" TargetMode="External"/><Relationship Id="rId18" Type="http://schemas.openxmlformats.org/officeDocument/2006/relationships/hyperlink" Target="https://www.figma.com/design/wfcK4qiEy8b9fMxXDqGmve/Allegato-A11Y-Banca-Etica?node-id=274-2009&amp;t=oOFNaJArQOGu0AJM-4" TargetMode="External"/><Relationship Id="rId26" Type="http://schemas.openxmlformats.org/officeDocument/2006/relationships/hyperlink" Target="https://www.figma.com/design/wfcK4qiEy8b9fMxXDqGmve/Allegato-A11Y-Banca-Etica?node-id=21-57&amp;t=efdonG0t1TO4V22O-4" TargetMode="External"/><Relationship Id="rId39" Type="http://schemas.openxmlformats.org/officeDocument/2006/relationships/hyperlink" Target="https://www.w3.org/WAI/ARIA/apg/patterns/menu-button/" TargetMode="External"/><Relationship Id="rId21" Type="http://schemas.openxmlformats.org/officeDocument/2006/relationships/hyperlink" Target="https://developer.mozilla.org/en-US/docs/Web/HTML/Reference/Elements/select" TargetMode="External"/><Relationship Id="rId34" Type="http://schemas.openxmlformats.org/officeDocument/2006/relationships/hyperlink" Target="https://developer.mozilla.org/en-US/docs/Web/HTML/Reference/Elements/label" TargetMode="External"/><Relationship Id="rId42" Type="http://schemas.openxmlformats.org/officeDocument/2006/relationships/hyperlink" Target="https://www.figma.com/design/wfcK4qiEy8b9fMxXDqGmve/Allegato-A11Y-Banca-Etica?node-id=467-1949&amp;t=LiZwg8yziGiqLNHE-4" TargetMode="External"/><Relationship Id="rId7" Type="http://schemas.openxmlformats.org/officeDocument/2006/relationships/hyperlink" Target="https://www.figma.com/design/wfcK4qiEy8b9fMxXDqGmve/Allegato-A11Y-Banca-Etica?node-id=11-16&amp;t=wSq9yhUyeuKHvMbj-4" TargetMode="External"/><Relationship Id="rId2" Type="http://schemas.openxmlformats.org/officeDocument/2006/relationships/hyperlink" Target="https://www.w3.org/WAI/ARIA/apg/patterns/tabs/examples/tabs-manual/" TargetMode="External"/><Relationship Id="rId16" Type="http://schemas.openxmlformats.org/officeDocument/2006/relationships/hyperlink" Target="https://www.figma.com/design/wfcK4qiEy8b9fMxXDqGmve/Allegato-A11Y-Banca-Etica?node-id=250-2023&amp;t=RBexJhPPft9JHwbc-4" TargetMode="External"/><Relationship Id="rId20" Type="http://schemas.openxmlformats.org/officeDocument/2006/relationships/hyperlink" Target="https://www.figma.com/design/wfcK4qiEy8b9fMxXDqGmve/Allegato-A11Y-Banca-Etica?node-id=17-28&amp;t=oOFNaJArQOGu0AJM-4" TargetMode="External"/><Relationship Id="rId29" Type="http://schemas.openxmlformats.org/officeDocument/2006/relationships/hyperlink" Target="https://www.figma.com/design/wfcK4qiEy8b9fMxXDqGmve/Allegato-A11Y-Banca-Etica?node-id=21-63&amp;t=oOFNaJArQOGu0AJM-4" TargetMode="External"/><Relationship Id="rId41" Type="http://schemas.openxmlformats.org/officeDocument/2006/relationships/hyperlink" Target="https://www.figma.com/design/wfcK4qiEy8b9fMxXDqGmve/Allegato-A11Y-Banca-Etica?node-id=467-1941&amp;t=LiZwg8yziGiqLNHE-4" TargetMode="External"/><Relationship Id="rId1" Type="http://schemas.openxmlformats.org/officeDocument/2006/relationships/hyperlink" Target="https://www.figma.com/design/wfcK4qiEy8b9fMxXDqGmve/Allegato-A11Y-Banca-Etica?node-id=5-3&amp;t=lNeA0I7Slfmk7ZOB-4" TargetMode="External"/><Relationship Id="rId6" Type="http://schemas.openxmlformats.org/officeDocument/2006/relationships/hyperlink" Target="https://www.figma.com/design/wfcK4qiEy8b9fMxXDqGmve/Allegato-A11Y-Banca-Etica?node-id=11-14&amp;t=opFARWobEp9K6yFt-4" TargetMode="External"/><Relationship Id="rId11" Type="http://schemas.openxmlformats.org/officeDocument/2006/relationships/hyperlink" Target="https://www.figma.com/design/wfcK4qiEy8b9fMxXDqGmve/Allegato-A11Y-Banca-Etica?node-id=12-59&amp;t=cGebyVVXsJOU4Hru-4" TargetMode="External"/><Relationship Id="rId24" Type="http://schemas.openxmlformats.org/officeDocument/2006/relationships/hyperlink" Target="https://www.figma.com/design/wfcK4qiEy8b9fMxXDqGmve/Allegato-A11Y-Banca-Etica?node-id=17-40&amp;t=efdonG0t1TO4V22O-4" TargetMode="External"/><Relationship Id="rId32" Type="http://schemas.openxmlformats.org/officeDocument/2006/relationships/hyperlink" Target="https://www.figma.com/design/wfcK4qiEy8b9fMxXDqGmve/Allegato-A11Y-Banca-Etica?node-id=460-1930&amp;t=y46itsq6ZkZlRwER-4" TargetMode="External"/><Relationship Id="rId37" Type="http://schemas.openxmlformats.org/officeDocument/2006/relationships/hyperlink" Target="https://www.w3.org/WAI/ARIA/apg/patterns/combobox/examples/combobox-select-only/" TargetMode="External"/><Relationship Id="rId40" Type="http://schemas.openxmlformats.org/officeDocument/2006/relationships/hyperlink" Target="https://www.w3.org/WAI/ARIA/apg/patterns/menu-button/" TargetMode="External"/><Relationship Id="rId5" Type="http://schemas.openxmlformats.org/officeDocument/2006/relationships/hyperlink" Target="https://www.figma.com/design/wfcK4qiEy8b9fMxXDqGmve/Allegato-A11Y-Banca-Etica?node-id=11-13&amp;t=8zjCFhtrt3JKLIe4-4" TargetMode="External"/><Relationship Id="rId15" Type="http://schemas.openxmlformats.org/officeDocument/2006/relationships/hyperlink" Target="https://www.bancaetica.it/la-nostra-missione/il-manifesto-di-banca-etica" TargetMode="External"/><Relationship Id="rId23" Type="http://schemas.openxmlformats.org/officeDocument/2006/relationships/hyperlink" Target="https://www.figma.com/design/wfcK4qiEy8b9fMxXDqGmve/Allegato-A11Y-Banca-Etica?node-id=295-2166&amp;t=96WUcbsOVG6Z2qfJ-4" TargetMode="External"/><Relationship Id="rId28" Type="http://schemas.openxmlformats.org/officeDocument/2006/relationships/hyperlink" Target="https://www.figma.com/design/wfcK4qiEy8b9fMxXDqGmve/Allegato-A11Y-Banca-Etica?node-id=21-62&amp;t=oOFNaJArQOGu0AJM-4" TargetMode="External"/><Relationship Id="rId36" Type="http://schemas.openxmlformats.org/officeDocument/2006/relationships/hyperlink" Target="https://www.w3.org/WAI/ARIA/apg/patterns/combobox/examples/combobox-autocomplete-both/" TargetMode="External"/><Relationship Id="rId10" Type="http://schemas.openxmlformats.org/officeDocument/2006/relationships/hyperlink" Target="https://www.figma.com/design/wfcK4qiEy8b9fMxXDqGmve/Allegato-A11Y-Banca-Etica?node-id=11-20&amp;t=wSq9yhUyeuKHvMbj-4" TargetMode="External"/><Relationship Id="rId19" Type="http://schemas.openxmlformats.org/officeDocument/2006/relationships/hyperlink" Target="https://www.bancodesarrollo.fin.ec/" TargetMode="External"/><Relationship Id="rId31" Type="http://schemas.openxmlformats.org/officeDocument/2006/relationships/hyperlink" Target="https://www.figma.com/design/wfcK4qiEy8b9fMxXDqGmve/Allegato-A11Y-Banca-Etica?node-id=22-67&amp;t=y46itsq6ZkZlRwER-4" TargetMode="External"/><Relationship Id="rId44" Type="http://schemas.openxmlformats.org/officeDocument/2006/relationships/table" Target="../tables/table1.xml"/><Relationship Id="rId4" Type="http://schemas.openxmlformats.org/officeDocument/2006/relationships/hyperlink" Target="https://www.figma.com/design/wfcK4qiEy8b9fMxXDqGmve/Allegato-A11Y-Banca-Etica?node-id=10-4&amp;t=8zjCFhtrt3JKLIe4-4" TargetMode="External"/><Relationship Id="rId9" Type="http://schemas.openxmlformats.org/officeDocument/2006/relationships/hyperlink" Target="https://www.figma.com/design/wfcK4qiEy8b9fMxXDqGmve/Allegato-A11Y-Banca-Etica?node-id=11-19&amp;t=wSq9yhUyeuKHvMbj-4" TargetMode="External"/><Relationship Id="rId14" Type="http://schemas.openxmlformats.org/officeDocument/2006/relationships/hyperlink" Target="https://www.figma.com/design/wfcK4qiEy8b9fMxXDqGmve/Allegato-A11Y-Banca-Etica?node-id=242-1976&amp;t=Y121lNzMjLxNNM6n-4" TargetMode="External"/><Relationship Id="rId22" Type="http://schemas.openxmlformats.org/officeDocument/2006/relationships/hyperlink" Target="https://www.figma.com/design/wfcK4qiEy8b9fMxXDqGmve/Allegato-A11Y-Banca-Etica?node-id=17-39&amp;t=oOFNaJArQOGu0AJM-4" TargetMode="External"/><Relationship Id="rId27" Type="http://schemas.openxmlformats.org/officeDocument/2006/relationships/hyperlink" Target="https://www.w3.org/WAI/ARIA/apg/patterns/accordion/examples/accordion/" TargetMode="External"/><Relationship Id="rId30" Type="http://schemas.openxmlformats.org/officeDocument/2006/relationships/hyperlink" Target="https://www.figma.com/design/wfcK4qiEy8b9fMxXDqGmve/Allegato-A11Y-Banca-Etica?node-id=21-64&amp;t=y46itsq6ZkZlRwER-4" TargetMode="External"/><Relationship Id="rId35" Type="http://schemas.openxmlformats.org/officeDocument/2006/relationships/hyperlink" Target="https://www.w3.org/WAI/ARIA/apg/patterns/tabs/" TargetMode="External"/><Relationship Id="rId43" Type="http://schemas.openxmlformats.org/officeDocument/2006/relationships/hyperlink" Target="https://www.w3.org/WAI/ARIA/apg/patterns/dialog-modal/examples/datepicker-dialog/" TargetMode="External"/><Relationship Id="rId8" Type="http://schemas.openxmlformats.org/officeDocument/2006/relationships/hyperlink" Target="https://www.figma.com/design/wfcK4qiEy8b9fMxXDqGmve/Allegato-A11Y-Banca-Etica?node-id=11-17&amp;t=wSq9yhUyeuKHvMbj-4" TargetMode="External"/><Relationship Id="rId3" Type="http://schemas.openxmlformats.org/officeDocument/2006/relationships/hyperlink" Target="https://www.figma.com/design/wfcK4qiEy8b9fMxXDqGmve/Allegato-A11Y-Banca-Etica?node-id=10-2&amp;t=o91KrqrQ9dgaZvTZ-4" TargetMode="External"/><Relationship Id="rId12" Type="http://schemas.openxmlformats.org/officeDocument/2006/relationships/hyperlink" Target="https://www.figma.com/design/wfcK4qiEy8b9fMxXDqGmve/Allegato-A11Y-Banca-Etica?node-id=222-2108&amp;t=suRqLMs7XkazEybo-4" TargetMode="External"/><Relationship Id="rId17" Type="http://schemas.openxmlformats.org/officeDocument/2006/relationships/hyperlink" Target="https://www.w3.org/WAI/ARIA/apg/patterns/breadcrumb/examples/breadcrumb/" TargetMode="External"/><Relationship Id="rId25" Type="http://schemas.openxmlformats.org/officeDocument/2006/relationships/hyperlink" Target="https://www.figma.com/design/wfcK4qiEy8b9fMxXDqGmve/Allegato-A11Y-Banca-Etica?node-id=311-2188&amp;t=efdonG0t1TO4V22O-4" TargetMode="External"/><Relationship Id="rId33" Type="http://schemas.openxmlformats.org/officeDocument/2006/relationships/hyperlink" Target="https://www.w3.org/WAI/ARIA/apg/patterns/dialog-modal/examples/dialog/" TargetMode="External"/><Relationship Id="rId38" Type="http://schemas.openxmlformats.org/officeDocument/2006/relationships/hyperlink" Target="https://www.figma.com/design/wfcK4qiEy8b9fMxXDqGmve/Allegato-A11Y-Banca-Etica?node-id=30-98&amp;t=nbNZ8JMUEspOC9PR-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igma.com/design/wfcK4qiEy8b9fMxXDqGmve/Allegato-A11Y-Banca-Etica?node-id=97-1478&amp;t=fZwHewv5yHT7Wgaa-4" TargetMode="External"/><Relationship Id="rId3" Type="http://schemas.openxmlformats.org/officeDocument/2006/relationships/hyperlink" Target="https://developer.mozilla.org/en-US/docs/Web/HTML/Reference/Elements/input/radio" TargetMode="External"/><Relationship Id="rId7" Type="http://schemas.openxmlformats.org/officeDocument/2006/relationships/hyperlink" Target="https://www.figma.com/design/wfcK4qiEy8b9fMxXDqGmve/Allegato-A11Y-Banca-Etica?node-id=390-2270&amp;t=fZwHewv5yHT7Wgaa-4" TargetMode="External"/><Relationship Id="rId12" Type="http://schemas.openxmlformats.org/officeDocument/2006/relationships/table" Target="../tables/table2.xml"/><Relationship Id="rId2" Type="http://schemas.openxmlformats.org/officeDocument/2006/relationships/hyperlink" Target="https://www.w3.org/WAI/ARIA/apg/patterns/accordion/" TargetMode="External"/><Relationship Id="rId1" Type="http://schemas.openxmlformats.org/officeDocument/2006/relationships/hyperlink" Target="https://www.figma.com/design/wfcK4qiEy8b9fMxXDqGmve/Allegato-A11Y-Banca-Etica?node-id=106-1513&amp;t=TWMkJXRpRfiiC3th-4" TargetMode="External"/><Relationship Id="rId6" Type="http://schemas.openxmlformats.org/officeDocument/2006/relationships/hyperlink" Target="https://www.figma.com/design/wfcK4qiEy8b9fMxXDqGmve/Allegato-A11Y-Banca-Etica?node-id=95-1476&amp;t=QldvefzTrgJWBzX8-4" TargetMode="External"/><Relationship Id="rId11" Type="http://schemas.openxmlformats.org/officeDocument/2006/relationships/hyperlink" Target="https://www.w3.org/WAI/ARIA/apg/patterns/accordion/examples/accordion/" TargetMode="External"/><Relationship Id="rId5" Type="http://schemas.openxmlformats.org/officeDocument/2006/relationships/hyperlink" Target="https://www.figma.com/design/wfcK4qiEy8b9fMxXDqGmve/Allegato-A11Y-Banca-Etica?node-id=61-8&amp;t=QldvefzTrgJWBzX8-4" TargetMode="External"/><Relationship Id="rId10" Type="http://schemas.openxmlformats.org/officeDocument/2006/relationships/hyperlink" Target="https://developer.mozilla.org/en-US/docs/Web/HTML/Reference/Elements/details" TargetMode="External"/><Relationship Id="rId4" Type="http://schemas.openxmlformats.org/officeDocument/2006/relationships/hyperlink" Target="https://www.w3.org/WAI/ARIA/apg/patterns/menu-button/examples/menu-button-links/" TargetMode="External"/><Relationship Id="rId9" Type="http://schemas.openxmlformats.org/officeDocument/2006/relationships/hyperlink" Target="https://developer.mozilla.org/en-US/docs/Web/HTML/Reference/Elements/articl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w3.org/WAI/ARIA/apg/patterns/tabs/" TargetMode="External"/><Relationship Id="rId2" Type="http://schemas.openxmlformats.org/officeDocument/2006/relationships/hyperlink" Target="https://codepen.io/dianabernabei/pen/dPYPNdd" TargetMode="External"/><Relationship Id="rId1" Type="http://schemas.openxmlformats.org/officeDocument/2006/relationships/hyperlink" Target="https://www.w3.org/WAI/ARIA/apg/patterns/menu-button/" TargetMode="Externa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w3.org/WAI/ARIA/apg/patterns/dialog-modal/examples/dialog/" TargetMode="External"/><Relationship Id="rId3" Type="http://schemas.openxmlformats.org/officeDocument/2006/relationships/hyperlink" Target="https://www.figma.com/design/wfcK4qiEy8b9fMxXDqGmve/Allegato-A11Y-Banca-Etica?node-id=692-2115&amp;t=IAfhpZ73TqpLU79Q-4" TargetMode="External"/><Relationship Id="rId7" Type="http://schemas.openxmlformats.org/officeDocument/2006/relationships/hyperlink" Target="https://www.w3.org/WAI/ARIA/apg/patterns/menu-button/examples/menu-button-links/" TargetMode="External"/><Relationship Id="rId2" Type="http://schemas.openxmlformats.org/officeDocument/2006/relationships/hyperlink" Target="https://www.figma.com/design/wfcK4qiEy8b9fMxXDqGmve/Allegato-A11Y-Banca-Etica?node-id=629-2162&amp;t=fFwlFlLCLQPkmL86-4" TargetMode="External"/><Relationship Id="rId1" Type="http://schemas.openxmlformats.org/officeDocument/2006/relationships/hyperlink" Target="https://www.w3.org/WAI/ARIA/apg/patterns/menu-button/examples/menu-button-links/" TargetMode="External"/><Relationship Id="rId6" Type="http://schemas.openxmlformats.org/officeDocument/2006/relationships/hyperlink" Target="https://www.figma.com/design/wfcK4qiEy8b9fMxXDqGmve/Allegato-A11Y-Banca-Etica?node-id=698-2115&amp;t=vIYyLDFDwgOREq1B-4" TargetMode="External"/><Relationship Id="rId5" Type="http://schemas.openxmlformats.org/officeDocument/2006/relationships/hyperlink" Target="https://www.w3.org/WAI/ARIA/apg/patterns/menu-button/examples/menu-button-links/" TargetMode="External"/><Relationship Id="rId4" Type="http://schemas.openxmlformats.org/officeDocument/2006/relationships/hyperlink" Target="https://developer.mozilla.org/en-US/docs/Web/HTML/Reference/Elements/input/checkbox" TargetMode="External"/><Relationship Id="rId9"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w3.org/WAI/ARIA/apg/patterns/accordion/" TargetMode="External"/><Relationship Id="rId2" Type="http://schemas.openxmlformats.org/officeDocument/2006/relationships/hyperlink" Target="https://developer.mozilla.org/en-US/docs/Web/HTML/Reference/Elements/dialog" TargetMode="External"/><Relationship Id="rId1" Type="http://schemas.openxmlformats.org/officeDocument/2006/relationships/hyperlink" Target="https://developer.mozilla.org/en-US/docs/Web/Accessibility/ARIA/Reference/Attributes/aria-expanded" TargetMode="External"/><Relationship Id="rId6" Type="http://schemas.openxmlformats.org/officeDocument/2006/relationships/table" Target="../tables/table10.xml"/><Relationship Id="rId5" Type="http://schemas.openxmlformats.org/officeDocument/2006/relationships/hyperlink" Target="https://www.w3.org/WAI/ARIA/apg/patterns/accordion/" TargetMode="External"/><Relationship Id="rId4" Type="http://schemas.openxmlformats.org/officeDocument/2006/relationships/hyperlink" Target="https://www.w3.org/WAI/ARIA/apg/patterns/tab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83"/>
  <sheetViews>
    <sheetView workbookViewId="0"/>
  </sheetViews>
  <sheetFormatPr baseColWidth="10" defaultColWidth="12.6640625" defaultRowHeight="15.75" customHeight="1" x14ac:dyDescent="0.15"/>
  <cols>
    <col min="1" max="1" width="41.83203125" customWidth="1"/>
    <col min="2" max="2" width="15.83203125" customWidth="1"/>
    <col min="3" max="3" width="44.6640625" customWidth="1"/>
    <col min="4" max="4" width="17.5" customWidth="1"/>
    <col min="5" max="5" width="60.6640625" customWidth="1"/>
  </cols>
  <sheetData>
    <row r="1" spans="1:5" ht="28" x14ac:dyDescent="0.15">
      <c r="A1" s="1" t="s">
        <v>0</v>
      </c>
      <c r="B1" s="2" t="s">
        <v>1</v>
      </c>
      <c r="C1" s="1" t="s">
        <v>2</v>
      </c>
      <c r="D1" s="1" t="s">
        <v>3</v>
      </c>
      <c r="E1" s="1" t="s">
        <v>4</v>
      </c>
    </row>
    <row r="2" spans="1:5" ht="13" x14ac:dyDescent="0.15">
      <c r="A2" s="3"/>
      <c r="B2" s="3"/>
      <c r="C2" s="3"/>
      <c r="D2" s="3"/>
      <c r="E2" s="3"/>
    </row>
    <row r="3" spans="1:5" ht="13" x14ac:dyDescent="0.15">
      <c r="A3" s="60" t="s">
        <v>5</v>
      </c>
      <c r="B3" s="61"/>
      <c r="C3" s="61"/>
      <c r="D3" s="61"/>
      <c r="E3" s="61"/>
    </row>
    <row r="4" spans="1:5" ht="13" x14ac:dyDescent="0.15">
      <c r="A4" s="3" t="s">
        <v>6</v>
      </c>
      <c r="B4" s="3">
        <f>COUNTIF('Report Pagine Sito Istituzional'!$B$2:$B$300, A4)+COUNTIF('Report Componenti Sito Istituzi'!$B$2:$B$300, A4)</f>
        <v>7</v>
      </c>
      <c r="C4" s="5" t="s">
        <v>7</v>
      </c>
      <c r="D4" s="5" t="s">
        <v>7</v>
      </c>
      <c r="E4" s="5"/>
    </row>
    <row r="5" spans="1:5" ht="13" x14ac:dyDescent="0.15">
      <c r="A5" s="6"/>
      <c r="B5" s="7"/>
      <c r="C5" s="7"/>
      <c r="D5" s="7"/>
      <c r="E5" s="7"/>
    </row>
    <row r="6" spans="1:5" ht="13" x14ac:dyDescent="0.15">
      <c r="A6" s="60" t="s">
        <v>8</v>
      </c>
      <c r="B6" s="61"/>
      <c r="C6" s="61"/>
      <c r="D6" s="61"/>
      <c r="E6" s="61"/>
    </row>
    <row r="7" spans="1:5" ht="15" customHeight="1" x14ac:dyDescent="0.15">
      <c r="A7" s="7" t="s">
        <v>9</v>
      </c>
      <c r="B7" s="7">
        <f>COUNTIF('Report Componenti Sito Istituzi'!$B$2:$B$205, A7)</f>
        <v>1</v>
      </c>
      <c r="C7" s="8" t="s">
        <v>9</v>
      </c>
      <c r="D7" s="7" t="s">
        <v>10</v>
      </c>
      <c r="E7" s="9"/>
    </row>
    <row r="8" spans="1:5" ht="13" x14ac:dyDescent="0.15">
      <c r="A8" s="3" t="s">
        <v>11</v>
      </c>
      <c r="B8" s="3">
        <f>COUNTIF('Report Componenti Sito Istituzi'!$B$2:$B$205, A8)</f>
        <v>15</v>
      </c>
      <c r="C8" s="10" t="s">
        <v>11</v>
      </c>
      <c r="D8" s="3" t="s">
        <v>10</v>
      </c>
      <c r="E8" s="3"/>
    </row>
    <row r="9" spans="1:5" ht="15" customHeight="1" x14ac:dyDescent="0.15">
      <c r="A9" s="7" t="s">
        <v>12</v>
      </c>
      <c r="B9" s="7">
        <f>COUNTIF('Report Componenti Sito Istituzi'!$B$2:$B$205, A9)</f>
        <v>2</v>
      </c>
      <c r="C9" s="8" t="s">
        <v>13</v>
      </c>
      <c r="D9" s="7" t="s">
        <v>10</v>
      </c>
      <c r="E9" s="9"/>
    </row>
    <row r="10" spans="1:5" ht="15" customHeight="1" x14ac:dyDescent="0.15">
      <c r="A10" s="3" t="s">
        <v>14</v>
      </c>
      <c r="B10" s="3">
        <f>COUNTIF('Report Componenti Sito Istituzi'!$B$2:$B$205, A10)</f>
        <v>10</v>
      </c>
      <c r="C10" s="11" t="s">
        <v>14</v>
      </c>
      <c r="D10" s="3" t="s">
        <v>10</v>
      </c>
      <c r="E10" s="12"/>
    </row>
    <row r="11" spans="1:5" ht="15" customHeight="1" x14ac:dyDescent="0.15">
      <c r="A11" s="7" t="s">
        <v>15</v>
      </c>
      <c r="B11" s="7">
        <f>COUNTIF('Report Componenti Sito Istituzi'!$B$2:$B$205, A11)</f>
        <v>4</v>
      </c>
      <c r="C11" s="13" t="s">
        <v>15</v>
      </c>
      <c r="D11" s="7" t="s">
        <v>10</v>
      </c>
      <c r="E11" s="9"/>
    </row>
    <row r="12" spans="1:5" ht="15" customHeight="1" x14ac:dyDescent="0.15">
      <c r="A12" s="3" t="s">
        <v>16</v>
      </c>
      <c r="B12" s="3">
        <f>COUNTIF('Report Componenti Sito Istituzi'!$B$2:$B$205, A12)</f>
        <v>4</v>
      </c>
      <c r="C12" s="11" t="s">
        <v>17</v>
      </c>
      <c r="D12" s="3" t="s">
        <v>10</v>
      </c>
      <c r="E12" s="12"/>
    </row>
    <row r="13" spans="1:5" ht="15" customHeight="1" x14ac:dyDescent="0.15">
      <c r="A13" s="7" t="s">
        <v>18</v>
      </c>
      <c r="B13" s="7">
        <f>COUNTIF('Report Componenti Sito Istituzi'!$B$2:$B$205, A13)</f>
        <v>2</v>
      </c>
      <c r="C13" s="8" t="s">
        <v>18</v>
      </c>
      <c r="D13" s="7" t="s">
        <v>10</v>
      </c>
      <c r="E13" s="9"/>
    </row>
    <row r="14" spans="1:5" ht="15" customHeight="1" x14ac:dyDescent="0.15">
      <c r="A14" s="3" t="s">
        <v>19</v>
      </c>
      <c r="B14" s="3">
        <f>COUNTIF('Report Componenti Sito Istituzi'!$B$2:$B$205, A14)</f>
        <v>1</v>
      </c>
      <c r="C14" s="14" t="s">
        <v>19</v>
      </c>
      <c r="D14" s="3" t="s">
        <v>10</v>
      </c>
      <c r="E14" s="12"/>
    </row>
    <row r="15" spans="1:5" ht="15" customHeight="1" x14ac:dyDescent="0.15">
      <c r="A15" s="7" t="s">
        <v>20</v>
      </c>
      <c r="B15" s="7">
        <f>COUNTIF('Report Componenti Sito Istituzi'!$B$2:$B$205, A15)</f>
        <v>2</v>
      </c>
      <c r="C15" s="13" t="s">
        <v>20</v>
      </c>
      <c r="D15" s="7" t="s">
        <v>10</v>
      </c>
      <c r="E15" s="9"/>
    </row>
    <row r="16" spans="1:5" ht="15" customHeight="1" x14ac:dyDescent="0.15">
      <c r="A16" s="3" t="s">
        <v>21</v>
      </c>
      <c r="B16" s="3">
        <f>COUNTIF('Report Componenti Sito Istituzi'!$B$2:$B$205, A16)</f>
        <v>1</v>
      </c>
      <c r="C16" s="11" t="s">
        <v>21</v>
      </c>
      <c r="D16" s="3" t="s">
        <v>10</v>
      </c>
      <c r="E16" s="12"/>
    </row>
    <row r="17" spans="1:5" ht="15" customHeight="1" x14ac:dyDescent="0.15">
      <c r="A17" s="7" t="s">
        <v>22</v>
      </c>
      <c r="B17" s="7">
        <f>COUNTIF('Report Componenti Sito Istituzi'!$B$2:$B$205, A17)</f>
        <v>2</v>
      </c>
      <c r="C17" s="8" t="s">
        <v>22</v>
      </c>
      <c r="D17" s="7" t="s">
        <v>10</v>
      </c>
      <c r="E17" s="9"/>
    </row>
    <row r="18" spans="1:5" ht="13" x14ac:dyDescent="0.15">
      <c r="A18" s="12" t="s">
        <v>23</v>
      </c>
      <c r="B18" s="3">
        <f>COUNTIF('Report Componenti Sito Istituzi'!$B$2:$B$205, A18)</f>
        <v>3</v>
      </c>
      <c r="C18" s="11" t="s">
        <v>23</v>
      </c>
      <c r="D18" s="3" t="s">
        <v>10</v>
      </c>
      <c r="E18" s="12"/>
    </row>
    <row r="19" spans="1:5" ht="13" x14ac:dyDescent="0.15">
      <c r="A19" s="9" t="s">
        <v>24</v>
      </c>
      <c r="B19" s="7">
        <f>COUNTIF('Report Componenti Sito Istituzi'!$B$2:$B$205, A19)</f>
        <v>1</v>
      </c>
      <c r="C19" s="8" t="s">
        <v>24</v>
      </c>
      <c r="D19" s="7" t="s">
        <v>10</v>
      </c>
      <c r="E19" s="9"/>
    </row>
    <row r="20" spans="1:5" ht="13" x14ac:dyDescent="0.15">
      <c r="A20" s="12" t="s">
        <v>25</v>
      </c>
      <c r="B20" s="3">
        <f>COUNTIF('Report Componenti Sito Istituzi'!$B$2:$B$205, A20)</f>
        <v>3</v>
      </c>
      <c r="C20" s="12"/>
      <c r="D20" s="3" t="s">
        <v>10</v>
      </c>
      <c r="E20" s="12"/>
    </row>
    <row r="21" spans="1:5" ht="13" x14ac:dyDescent="0.15">
      <c r="B21" s="7"/>
      <c r="C21" s="9"/>
      <c r="D21" s="9"/>
      <c r="E21" s="9"/>
    </row>
    <row r="22" spans="1:5" ht="13" x14ac:dyDescent="0.15">
      <c r="A22" s="62" t="s">
        <v>26</v>
      </c>
      <c r="B22" s="61"/>
      <c r="C22" s="61"/>
      <c r="D22" s="61"/>
      <c r="E22" s="61"/>
    </row>
    <row r="23" spans="1:5" ht="13" x14ac:dyDescent="0.15">
      <c r="A23" s="9" t="s">
        <v>27</v>
      </c>
      <c r="B23" s="7">
        <f>COUNTIF('Report Pagine Sito Istituzional'!$B$2:$B$296, A23)+COUNTIF('Report Componenti Sito Istituzi'!$B$2:$B$300, A23)</f>
        <v>2</v>
      </c>
      <c r="C23" s="8" t="s">
        <v>27</v>
      </c>
      <c r="D23" s="7" t="s">
        <v>10</v>
      </c>
      <c r="E23" s="9"/>
    </row>
    <row r="24" spans="1:5" ht="13" x14ac:dyDescent="0.15">
      <c r="A24" s="12" t="s">
        <v>28</v>
      </c>
      <c r="B24" s="3">
        <f>COUNTIF('Report Pagine Sito Istituzional'!$B$2:$B$296, A24)+COUNTIF('Report Componenti Sito Istituzi'!$B$2:$B$300, A24)</f>
        <v>11</v>
      </c>
      <c r="C24" s="11" t="s">
        <v>28</v>
      </c>
      <c r="D24" s="3" t="s">
        <v>10</v>
      </c>
      <c r="E24" s="11" t="s">
        <v>29</v>
      </c>
    </row>
    <row r="25" spans="1:5" ht="13" x14ac:dyDescent="0.15">
      <c r="A25" s="7" t="s">
        <v>30</v>
      </c>
      <c r="B25" s="7">
        <f>COUNTIF('Report Pagine Sito Istituzional'!$B$2:$B$296, A25)+COUNTIF('Report Componenti Sito Istituzi'!$B$2:$B$300, A25)</f>
        <v>2</v>
      </c>
      <c r="C25" s="15" t="s">
        <v>30</v>
      </c>
      <c r="D25" s="7" t="s">
        <v>10</v>
      </c>
      <c r="E25" s="15" t="s">
        <v>31</v>
      </c>
    </row>
    <row r="26" spans="1:5" ht="13" x14ac:dyDescent="0.15">
      <c r="A26" s="3" t="s">
        <v>32</v>
      </c>
      <c r="B26" s="3">
        <f>COUNTIF('Report Pagine Sito Istituzional'!$B$2:$B$296, A26)+COUNTIF('Report Componenti Sito Istituzi'!$B$2:$B$300, A26)</f>
        <v>2</v>
      </c>
      <c r="C26" s="10" t="s">
        <v>32</v>
      </c>
      <c r="D26" s="3" t="s">
        <v>10</v>
      </c>
      <c r="E26" s="10" t="s">
        <v>33</v>
      </c>
    </row>
    <row r="27" spans="1:5" ht="13" x14ac:dyDescent="0.15">
      <c r="A27" s="7" t="s">
        <v>34</v>
      </c>
      <c r="B27" s="7">
        <f>COUNTIF('Report Pagine Sito Istituzional'!$B$2:$B$296, A27)+COUNTIF('Report Componenti Sito Istituzi'!$B$2:$B$300, A27)</f>
        <v>5</v>
      </c>
      <c r="C27" s="15" t="s">
        <v>34</v>
      </c>
      <c r="D27" s="7" t="s">
        <v>10</v>
      </c>
      <c r="E27" s="15" t="s">
        <v>35</v>
      </c>
    </row>
    <row r="28" spans="1:5" ht="13" x14ac:dyDescent="0.15">
      <c r="A28" s="3" t="s">
        <v>36</v>
      </c>
      <c r="B28" s="3">
        <f>COUNTIF('Report Pagine Sito Istituzional'!$B$2:$B$296, A28)+COUNTIF('Report Componenti Sito Istituzi'!$B$2:$B$300, A28)</f>
        <v>2</v>
      </c>
      <c r="C28" s="10" t="s">
        <v>36</v>
      </c>
      <c r="D28" s="3" t="s">
        <v>10</v>
      </c>
      <c r="E28" s="10" t="s">
        <v>37</v>
      </c>
    </row>
    <row r="29" spans="1:5" ht="13" x14ac:dyDescent="0.15">
      <c r="A29" s="7" t="s">
        <v>38</v>
      </c>
      <c r="B29" s="7">
        <f>COUNTIF('Report Pagine Sito Istituzional'!$B$2:$B$296, A29)+COUNTIF('Report Componenti Sito Istituzi'!$B$2:$B$300, A29)</f>
        <v>6</v>
      </c>
      <c r="C29" s="15" t="s">
        <v>38</v>
      </c>
      <c r="D29" s="7" t="s">
        <v>10</v>
      </c>
      <c r="E29" s="15" t="s">
        <v>39</v>
      </c>
    </row>
    <row r="30" spans="1:5" ht="13" x14ac:dyDescent="0.15">
      <c r="A30" s="3" t="s">
        <v>40</v>
      </c>
      <c r="B30" s="3">
        <f>COUNTIF('Report Pagine Sito Istituzional'!$B$2:$B$296, A30)+COUNTIF('Report Componenti Sito Istituzi'!$B$2:$B$300, A30)</f>
        <v>2</v>
      </c>
      <c r="C30" s="10" t="s">
        <v>40</v>
      </c>
      <c r="D30" s="3" t="s">
        <v>10</v>
      </c>
      <c r="E30" s="10" t="s">
        <v>41</v>
      </c>
    </row>
    <row r="31" spans="1:5" ht="13" x14ac:dyDescent="0.15">
      <c r="A31" s="7" t="s">
        <v>42</v>
      </c>
      <c r="B31" s="7">
        <f>COUNTIF('Report Pagine Sito Istituzional'!$B$2:$B$296, A31)+COUNTIF('Report Componenti Sito Istituzi'!$B$2:$B$300, A31)</f>
        <v>3</v>
      </c>
      <c r="C31" s="15" t="s">
        <v>42</v>
      </c>
      <c r="D31" s="7" t="s">
        <v>10</v>
      </c>
      <c r="E31" s="15" t="s">
        <v>43</v>
      </c>
    </row>
    <row r="32" spans="1:5" ht="13" x14ac:dyDescent="0.15">
      <c r="A32" s="3" t="s">
        <v>44</v>
      </c>
      <c r="B32" s="3">
        <f>COUNTIF('Report Pagine Sito Istituzional'!$B$2:$B$296, A32)+COUNTIF('Report Componenti Sito Istituzi'!$B$2:$B$300, A32)</f>
        <v>6</v>
      </c>
      <c r="C32" s="10" t="s">
        <v>44</v>
      </c>
      <c r="D32" s="3" t="s">
        <v>10</v>
      </c>
      <c r="E32" s="10" t="s">
        <v>45</v>
      </c>
    </row>
    <row r="33" spans="1:5" ht="13" x14ac:dyDescent="0.15">
      <c r="A33" s="7" t="s">
        <v>46</v>
      </c>
      <c r="B33" s="7">
        <f>COUNTIF('Report Pagine Sito Istituzional'!$B$2:$B$296, A33)+COUNTIF('Report Componenti Sito Istituzi'!$B$2:$B$300, A33)</f>
        <v>2</v>
      </c>
      <c r="C33" s="15" t="s">
        <v>46</v>
      </c>
      <c r="D33" s="7" t="s">
        <v>10</v>
      </c>
      <c r="E33" s="15" t="s">
        <v>47</v>
      </c>
    </row>
    <row r="34" spans="1:5" ht="13" x14ac:dyDescent="0.15">
      <c r="A34" s="3" t="s">
        <v>48</v>
      </c>
      <c r="B34" s="3">
        <f>COUNTIF('Report Pagine Sito Istituzional'!$B$2:$B$296, A34)+COUNTIF('Report Componenti Sito Istituzi'!$B$2:$B$300, A34)</f>
        <v>2</v>
      </c>
      <c r="C34" s="10" t="s">
        <v>48</v>
      </c>
      <c r="D34" s="3" t="s">
        <v>10</v>
      </c>
      <c r="E34" s="10" t="s">
        <v>49</v>
      </c>
    </row>
    <row r="35" spans="1:5" ht="13" x14ac:dyDescent="0.15">
      <c r="A35" s="7" t="s">
        <v>50</v>
      </c>
      <c r="B35" s="7">
        <f>COUNTIF('Report Pagine Sito Istituzional'!$B$2:$B$296, A35)+COUNTIF('Report Componenti Sito Istituzi'!$B$2:$B$300, A35)</f>
        <v>4</v>
      </c>
      <c r="C35" s="15" t="s">
        <v>50</v>
      </c>
      <c r="D35" s="7" t="s">
        <v>10</v>
      </c>
      <c r="E35" s="15" t="s">
        <v>51</v>
      </c>
    </row>
    <row r="36" spans="1:5" ht="13" x14ac:dyDescent="0.15">
      <c r="A36" s="3" t="s">
        <v>52</v>
      </c>
      <c r="B36" s="3">
        <f>COUNTIF('Report Pagine Sito Istituzional'!$B$2:$B$296, A36)+COUNTIF('Report Componenti Sito Istituzi'!$B$2:$B$300, A36)</f>
        <v>4</v>
      </c>
      <c r="C36" s="10" t="s">
        <v>52</v>
      </c>
      <c r="D36" s="3" t="s">
        <v>10</v>
      </c>
      <c r="E36" s="10" t="s">
        <v>53</v>
      </c>
    </row>
    <row r="37" spans="1:5" ht="13" x14ac:dyDescent="0.15">
      <c r="A37" s="7" t="s">
        <v>54</v>
      </c>
      <c r="B37" s="7">
        <f>COUNTIF('Report Pagine Sito Istituzional'!$B$2:$B$296, A37)+COUNTIF('Report Componenti Sito Istituzi'!$B$2:$B$300, A37)</f>
        <v>4</v>
      </c>
      <c r="C37" s="15" t="s">
        <v>54</v>
      </c>
      <c r="D37" s="7" t="s">
        <v>10</v>
      </c>
      <c r="E37" s="15" t="s">
        <v>55</v>
      </c>
    </row>
    <row r="38" spans="1:5" ht="13" x14ac:dyDescent="0.15">
      <c r="A38" s="3" t="s">
        <v>56</v>
      </c>
      <c r="B38" s="3">
        <f>COUNTIF('Report Pagine Sito Istituzional'!$B$2:$B$296, A38)+COUNTIF('Report Componenti Sito Istituzi'!$B$2:$B$300, A38)</f>
        <v>3</v>
      </c>
      <c r="C38" s="10" t="s">
        <v>56</v>
      </c>
      <c r="D38" s="3" t="s">
        <v>10</v>
      </c>
      <c r="E38" s="10" t="s">
        <v>57</v>
      </c>
    </row>
    <row r="39" spans="1:5" ht="13" x14ac:dyDescent="0.15">
      <c r="A39" s="7" t="s">
        <v>58</v>
      </c>
      <c r="B39" s="7">
        <f>COUNTIF('Report Pagine Sito Istituzional'!$B$2:$B$296, A39)+COUNTIF('Report Componenti Sito Istituzi'!$B$2:$B$300, A39)</f>
        <v>5</v>
      </c>
      <c r="C39" s="15" t="s">
        <v>59</v>
      </c>
      <c r="D39" s="7" t="s">
        <v>10</v>
      </c>
      <c r="E39" s="15" t="s">
        <v>60</v>
      </c>
    </row>
    <row r="40" spans="1:5" ht="13" x14ac:dyDescent="0.15">
      <c r="A40" s="3" t="s">
        <v>61</v>
      </c>
      <c r="B40" s="3">
        <f>COUNTIF('Report Pagine Sito Istituzional'!$B$2:$B$296, A40)+COUNTIF('Report Componenti Sito Istituzi'!$B$2:$B$300, A40)</f>
        <v>5</v>
      </c>
      <c r="C40" s="10" t="s">
        <v>61</v>
      </c>
      <c r="D40" s="3" t="s">
        <v>10</v>
      </c>
      <c r="E40" s="10" t="s">
        <v>62</v>
      </c>
    </row>
    <row r="41" spans="1:5" ht="13" x14ac:dyDescent="0.15">
      <c r="A41" s="7" t="s">
        <v>63</v>
      </c>
      <c r="B41" s="7">
        <f>COUNTIF('Report Pagine Sito Istituzional'!$B$2:$B$296, A41)+COUNTIF('Report Componenti Sito Istituzi'!$B$2:$B$300, A41)</f>
        <v>3</v>
      </c>
      <c r="C41" s="15" t="s">
        <v>63</v>
      </c>
      <c r="D41" s="9" t="s">
        <v>10</v>
      </c>
      <c r="E41" s="15" t="s">
        <v>64</v>
      </c>
    </row>
    <row r="42" spans="1:5" ht="13" x14ac:dyDescent="0.15">
      <c r="A42" s="3" t="s">
        <v>65</v>
      </c>
      <c r="B42" s="3">
        <f>COUNTIF('Report Pagine Sito Istituzional'!$B$2:$B$296, A42)+COUNTIF('Report Componenti Sito Istituzi'!$B$2:$B$300, A42)</f>
        <v>2</v>
      </c>
      <c r="C42" s="10" t="s">
        <v>65</v>
      </c>
      <c r="D42" s="3" t="s">
        <v>10</v>
      </c>
      <c r="E42" s="10" t="s">
        <v>66</v>
      </c>
    </row>
    <row r="43" spans="1:5" ht="13" x14ac:dyDescent="0.15">
      <c r="A43" s="7" t="s">
        <v>67</v>
      </c>
      <c r="B43" s="7">
        <f>COUNTIF('Report Pagine Sito Istituzional'!$B$2:$B$296, A43)+COUNTIF('Report Componenti Sito Istituzi'!$B$2:$B$300, A43)</f>
        <v>2</v>
      </c>
      <c r="C43" s="15" t="s">
        <v>67</v>
      </c>
      <c r="D43" s="7" t="s">
        <v>10</v>
      </c>
      <c r="E43" s="15" t="s">
        <v>68</v>
      </c>
    </row>
    <row r="44" spans="1:5" ht="13" x14ac:dyDescent="0.15">
      <c r="A44" s="3" t="s">
        <v>69</v>
      </c>
      <c r="B44" s="3">
        <f>COUNTIF('Report Pagine Sito Istituzional'!$B$2:$B$296, A44)+COUNTIF('Report Componenti Sito Istituzi'!$B$2:$B$300, A44)</f>
        <v>2</v>
      </c>
      <c r="C44" s="10" t="s">
        <v>69</v>
      </c>
      <c r="D44" s="3" t="s">
        <v>10</v>
      </c>
      <c r="E44" s="10" t="s">
        <v>70</v>
      </c>
    </row>
    <row r="45" spans="1:5" ht="13" x14ac:dyDescent="0.15">
      <c r="A45" s="7" t="s">
        <v>71</v>
      </c>
      <c r="B45" s="7">
        <f>COUNTIF('Report Pagine Sito Istituzional'!$B$2:$B$296, A45)+COUNTIF('Report Componenti Sito Istituzi'!$B$2:$B$300, A45)</f>
        <v>1</v>
      </c>
      <c r="C45" s="15" t="s">
        <v>71</v>
      </c>
      <c r="D45" s="7" t="s">
        <v>10</v>
      </c>
      <c r="E45" s="15" t="s">
        <v>72</v>
      </c>
    </row>
    <row r="46" spans="1:5" ht="13" x14ac:dyDescent="0.15">
      <c r="A46" s="3" t="s">
        <v>73</v>
      </c>
      <c r="B46" s="3">
        <f>COUNTIF('Report Pagine Sito Istituzional'!$B$2:$B$296, A46)+COUNTIF('Report Componenti Sito Istituzi'!$B$2:$B$300, A46)</f>
        <v>1</v>
      </c>
      <c r="C46" s="10" t="s">
        <v>73</v>
      </c>
      <c r="D46" s="3" t="s">
        <v>10</v>
      </c>
      <c r="E46" s="10" t="s">
        <v>74</v>
      </c>
    </row>
    <row r="47" spans="1:5" ht="13" x14ac:dyDescent="0.15">
      <c r="A47" s="7" t="s">
        <v>75</v>
      </c>
      <c r="B47" s="7">
        <f>COUNTIF('Report Pagine Sito Istituzional'!$B$2:$B$296, A47)+COUNTIF('Report Componenti Sito Istituzi'!$B$2:$B$300, A47)</f>
        <v>10</v>
      </c>
      <c r="C47" s="15" t="s">
        <v>75</v>
      </c>
      <c r="D47" s="7" t="s">
        <v>10</v>
      </c>
      <c r="E47" s="15" t="s">
        <v>76</v>
      </c>
    </row>
    <row r="48" spans="1:5" ht="13" x14ac:dyDescent="0.15">
      <c r="A48" s="3" t="s">
        <v>77</v>
      </c>
      <c r="B48" s="3">
        <f>COUNTIF('Report Pagine Sito Istituzional'!$B$2:$B$296, A48)+COUNTIF('Report Componenti Sito Istituzi'!$B$2:$B$300, A48)</f>
        <v>1</v>
      </c>
      <c r="C48" s="10" t="s">
        <v>77</v>
      </c>
      <c r="D48" s="3" t="s">
        <v>10</v>
      </c>
      <c r="E48" s="10" t="s">
        <v>78</v>
      </c>
    </row>
    <row r="49" spans="1:5" ht="13" x14ac:dyDescent="0.15">
      <c r="A49" s="7" t="s">
        <v>79</v>
      </c>
      <c r="B49" s="7">
        <f>COUNTIF('Report Pagine Sito Istituzional'!$B$2:$B$296, A49)+COUNTIF('Report Componenti Sito Istituzi'!$B$2:$B$300, A49)</f>
        <v>2</v>
      </c>
      <c r="C49" s="15" t="s">
        <v>79</v>
      </c>
      <c r="D49" s="7" t="s">
        <v>10</v>
      </c>
      <c r="E49" s="15" t="s">
        <v>80</v>
      </c>
    </row>
    <row r="50" spans="1:5" ht="13" x14ac:dyDescent="0.15">
      <c r="A50" s="3" t="s">
        <v>81</v>
      </c>
      <c r="B50" s="3">
        <f>COUNTIF('Report Pagine Sito Istituzional'!$B$2:$B$296, A50)+COUNTIF('Report Componenti Sito Istituzi'!$B$2:$B$300, A50)</f>
        <v>1</v>
      </c>
      <c r="C50" s="10" t="s">
        <v>81</v>
      </c>
      <c r="D50" s="3" t="s">
        <v>10</v>
      </c>
      <c r="E50" s="10" t="s">
        <v>82</v>
      </c>
    </row>
    <row r="51" spans="1:5" ht="13" x14ac:dyDescent="0.15">
      <c r="A51" s="7" t="s">
        <v>83</v>
      </c>
      <c r="B51" s="7">
        <f>COUNTIF('Report Pagine Sito Istituzional'!$B$2:$B$296, A51)+COUNTIF('Report Componenti Sito Istituzi'!$B$2:$B$300, A51)</f>
        <v>1</v>
      </c>
      <c r="C51" s="15" t="s">
        <v>83</v>
      </c>
      <c r="D51" s="7" t="s">
        <v>10</v>
      </c>
      <c r="E51" s="15" t="s">
        <v>84</v>
      </c>
    </row>
    <row r="52" spans="1:5" ht="13" x14ac:dyDescent="0.15">
      <c r="A52" s="3" t="s">
        <v>85</v>
      </c>
      <c r="B52" s="3">
        <f>COUNTIF('Report Pagine Sito Istituzional'!$B$2:$B$296, A52)+COUNTIF('Report Componenti Sito Istituzi'!$B$2:$B$300, A52)</f>
        <v>5</v>
      </c>
      <c r="C52" s="10" t="s">
        <v>85</v>
      </c>
      <c r="D52" s="3" t="s">
        <v>10</v>
      </c>
      <c r="E52" s="10" t="s">
        <v>86</v>
      </c>
    </row>
    <row r="53" spans="1:5" ht="13" x14ac:dyDescent="0.15">
      <c r="A53" s="7" t="s">
        <v>87</v>
      </c>
      <c r="B53" s="7">
        <f>COUNTIF('Report Pagine Sito Istituzional'!$B$2:$B$296, A53)+COUNTIF('Report Componenti Sito Istituzi'!$B$2:$B$300, A53)</f>
        <v>3</v>
      </c>
      <c r="C53" s="15" t="s">
        <v>87</v>
      </c>
      <c r="D53" s="7" t="s">
        <v>10</v>
      </c>
      <c r="E53" s="15" t="s">
        <v>88</v>
      </c>
    </row>
    <row r="54" spans="1:5" ht="13" x14ac:dyDescent="0.15">
      <c r="A54" s="3" t="s">
        <v>89</v>
      </c>
      <c r="B54" s="3">
        <f>COUNTIF('Report Pagine Sito Istituzional'!$B$2:$B$296, A54)+COUNTIF('Report Componenti Sito Istituzi'!$B$2:$B$300, A54)</f>
        <v>7</v>
      </c>
      <c r="C54" s="10" t="s">
        <v>89</v>
      </c>
      <c r="D54" s="3" t="s">
        <v>10</v>
      </c>
      <c r="E54" s="10" t="s">
        <v>90</v>
      </c>
    </row>
    <row r="55" spans="1:5" ht="13" x14ac:dyDescent="0.15">
      <c r="A55" s="7" t="s">
        <v>91</v>
      </c>
      <c r="B55" s="7">
        <f>COUNTIF('Report Pagine Sito Istituzional'!$B$2:$B$296, A55)+COUNTIF('Report Componenti Sito Istituzi'!$B$2:$B$300, A55)</f>
        <v>5</v>
      </c>
      <c r="C55" s="15" t="s">
        <v>91</v>
      </c>
      <c r="D55" s="7" t="s">
        <v>10</v>
      </c>
      <c r="E55" s="15" t="s">
        <v>92</v>
      </c>
    </row>
    <row r="56" spans="1:5" ht="13" x14ac:dyDescent="0.15">
      <c r="A56" s="3" t="s">
        <v>93</v>
      </c>
      <c r="B56" s="3">
        <f>COUNTIF('Report Pagine Sito Istituzional'!$B$2:$B$296, A56)+COUNTIF('Report Componenti Sito Istituzi'!$B$2:$B$300, A56)</f>
        <v>8</v>
      </c>
      <c r="C56" s="10" t="s">
        <v>93</v>
      </c>
      <c r="D56" s="3" t="s">
        <v>10</v>
      </c>
      <c r="E56" s="10" t="s">
        <v>94</v>
      </c>
    </row>
    <row r="57" spans="1:5" ht="13" x14ac:dyDescent="0.15">
      <c r="A57" s="7" t="s">
        <v>95</v>
      </c>
      <c r="B57" s="7">
        <f>COUNTIF('Report Pagine Sito Istituzional'!$B$2:$B$296, A57)+COUNTIF('Report Componenti Sito Istituzi'!$B$2:$B$300, A57)</f>
        <v>2</v>
      </c>
      <c r="C57" s="15" t="s">
        <v>95</v>
      </c>
      <c r="D57" s="7" t="s">
        <v>10</v>
      </c>
      <c r="E57" s="15" t="s">
        <v>96</v>
      </c>
    </row>
    <row r="58" spans="1:5" ht="13" x14ac:dyDescent="0.15">
      <c r="A58" s="3" t="s">
        <v>97</v>
      </c>
      <c r="B58" s="3">
        <f>COUNTIF('Report Pagine Sito Istituzional'!$B$2:$B$296, A58)+COUNTIF('Report Componenti Sito Istituzi'!$B$2:$B$300, A58)</f>
        <v>4</v>
      </c>
      <c r="C58" s="10" t="s">
        <v>97</v>
      </c>
      <c r="D58" s="3" t="s">
        <v>10</v>
      </c>
      <c r="E58" s="10" t="s">
        <v>98</v>
      </c>
    </row>
    <row r="59" spans="1:5" ht="13" x14ac:dyDescent="0.15">
      <c r="A59" s="7" t="s">
        <v>99</v>
      </c>
      <c r="B59" s="7">
        <f>COUNTIF('Report Pagine Sito Istituzional'!$B$2:$B$296, A59)+COUNTIF('Report Componenti Sito Istituzi'!$B$2:$B$300, A59)</f>
        <v>2</v>
      </c>
      <c r="C59" s="15" t="s">
        <v>99</v>
      </c>
      <c r="D59" s="9" t="s">
        <v>10</v>
      </c>
      <c r="E59" s="15" t="s">
        <v>100</v>
      </c>
    </row>
    <row r="60" spans="1:5" ht="13" x14ac:dyDescent="0.15">
      <c r="A60" s="3" t="s">
        <v>101</v>
      </c>
      <c r="B60" s="3">
        <f>COUNTIF('Report Pagine Sito Istituzional'!$B$2:$B$296, A60)+COUNTIF('Report Componenti Sito Istituzi'!$B$2:$B$300, A60)</f>
        <v>7</v>
      </c>
      <c r="C60" s="10" t="s">
        <v>101</v>
      </c>
      <c r="D60" s="12" t="s">
        <v>10</v>
      </c>
      <c r="E60" s="10" t="s">
        <v>102</v>
      </c>
    </row>
    <row r="61" spans="1:5" ht="13" x14ac:dyDescent="0.15">
      <c r="A61" s="7" t="s">
        <v>103</v>
      </c>
      <c r="B61" s="7">
        <f>COUNTIF('Report Pagine Sito Istituzional'!$B$2:$B$296, A61)+COUNTIF('Report Componenti Sito Istituzi'!$B$2:$B$300, A61)</f>
        <v>5</v>
      </c>
      <c r="C61" s="15" t="s">
        <v>103</v>
      </c>
      <c r="D61" s="9" t="s">
        <v>10</v>
      </c>
      <c r="E61" s="15" t="s">
        <v>104</v>
      </c>
    </row>
    <row r="62" spans="1:5" ht="13" x14ac:dyDescent="0.15">
      <c r="A62" s="3" t="s">
        <v>105</v>
      </c>
      <c r="B62" s="3">
        <f>COUNTIF('Report Pagine Sito Istituzional'!$B$2:$B$296, A62)+COUNTIF('Report Componenti Sito Istituzi'!$B$2:$B$300, A62)</f>
        <v>4</v>
      </c>
      <c r="C62" s="10" t="s">
        <v>105</v>
      </c>
      <c r="D62" s="12" t="s">
        <v>10</v>
      </c>
      <c r="E62" s="10" t="s">
        <v>106</v>
      </c>
    </row>
    <row r="63" spans="1:5" ht="13" x14ac:dyDescent="0.15">
      <c r="A63" s="7" t="s">
        <v>107</v>
      </c>
      <c r="B63" s="7">
        <f>COUNTIF('Report Pagine Sito Istituzional'!$B$2:$B$296, A63)+COUNTIF('Report Componenti Sito Istituzi'!$B$2:$B$300, A63)</f>
        <v>5</v>
      </c>
      <c r="C63" s="15" t="s">
        <v>107</v>
      </c>
      <c r="D63" s="9" t="s">
        <v>10</v>
      </c>
      <c r="E63" s="15" t="s">
        <v>108</v>
      </c>
    </row>
    <row r="64" spans="1:5" ht="13" x14ac:dyDescent="0.15">
      <c r="A64" s="3" t="s">
        <v>109</v>
      </c>
      <c r="B64" s="3">
        <f>COUNTIF('Report Pagine Sito Istituzional'!$B$2:$B$296, A64)+COUNTIF('Report Componenti Sito Istituzi'!$B$2:$B$300, A64)</f>
        <v>4</v>
      </c>
      <c r="C64" s="10" t="s">
        <v>109</v>
      </c>
      <c r="D64" s="12" t="s">
        <v>10</v>
      </c>
      <c r="E64" s="10" t="s">
        <v>110</v>
      </c>
    </row>
    <row r="65" spans="1:5" ht="13" x14ac:dyDescent="0.15">
      <c r="A65" s="7" t="s">
        <v>111</v>
      </c>
      <c r="B65" s="7">
        <f>COUNTIF('Report Pagine Sito Istituzional'!$B$2:$B$296, A65)+COUNTIF('Report Componenti Sito Istituzi'!$B$2:$B$300, A65)</f>
        <v>5</v>
      </c>
      <c r="C65" s="15" t="s">
        <v>111</v>
      </c>
      <c r="D65" s="9" t="s">
        <v>10</v>
      </c>
      <c r="E65" s="15" t="s">
        <v>112</v>
      </c>
    </row>
    <row r="66" spans="1:5" ht="13" x14ac:dyDescent="0.15">
      <c r="A66" s="3" t="s">
        <v>113</v>
      </c>
      <c r="B66" s="3">
        <f>COUNTIF('Report Pagine Sito Istituzional'!$B$2:$B$296, A66)+COUNTIF('Report Componenti Sito Istituzi'!$B$2:$B$300, A66)</f>
        <v>5</v>
      </c>
      <c r="C66" s="10" t="s">
        <v>113</v>
      </c>
      <c r="D66" s="12" t="s">
        <v>10</v>
      </c>
      <c r="E66" s="10" t="s">
        <v>114</v>
      </c>
    </row>
    <row r="67" spans="1:5" ht="13" x14ac:dyDescent="0.15">
      <c r="A67" s="7" t="s">
        <v>115</v>
      </c>
      <c r="B67" s="7">
        <f>COUNTIF('Report Pagine Sito Istituzional'!$B$2:$B$296, A67)+COUNTIF('Report Componenti Sito Istituzi'!$B$2:$B$300, A67)</f>
        <v>2</v>
      </c>
      <c r="C67" s="15" t="s">
        <v>115</v>
      </c>
      <c r="D67" s="9" t="s">
        <v>10</v>
      </c>
      <c r="E67" s="15" t="s">
        <v>116</v>
      </c>
    </row>
    <row r="68" spans="1:5" ht="13" x14ac:dyDescent="0.15">
      <c r="A68" s="3" t="s">
        <v>117</v>
      </c>
      <c r="B68" s="3">
        <f>COUNTIF('Report Pagine Sito Istituzional'!$B$2:$B$296, A68)+COUNTIF('Report Componenti Sito Istituzi'!$B$2:$B$300, A68)</f>
        <v>10</v>
      </c>
      <c r="C68" s="10" t="s">
        <v>117</v>
      </c>
      <c r="D68" s="12" t="s">
        <v>10</v>
      </c>
      <c r="E68" s="10" t="s">
        <v>118</v>
      </c>
    </row>
    <row r="69" spans="1:5" ht="13" x14ac:dyDescent="0.15">
      <c r="A69" s="7" t="s">
        <v>119</v>
      </c>
      <c r="B69" s="7">
        <f>COUNTIF('Report Pagine Sito Istituzional'!$B$2:$B$296, A69)+COUNTIF('Report Componenti Sito Istituzi'!$B$2:$B$300, A69)</f>
        <v>4</v>
      </c>
      <c r="C69" s="15" t="s">
        <v>119</v>
      </c>
      <c r="D69" s="9" t="s">
        <v>10</v>
      </c>
      <c r="E69" s="15" t="s">
        <v>120</v>
      </c>
    </row>
    <row r="70" spans="1:5" ht="13" x14ac:dyDescent="0.15">
      <c r="A70" s="3" t="s">
        <v>121</v>
      </c>
      <c r="B70" s="3">
        <f>COUNTIF('Report Pagine Sito Istituzional'!$B$2:$B$296, A70)+COUNTIF('Report Componenti Sito Istituzi'!$B$2:$B$300, A70)</f>
        <v>3</v>
      </c>
      <c r="C70" s="10" t="s">
        <v>121</v>
      </c>
      <c r="D70" s="12" t="s">
        <v>10</v>
      </c>
      <c r="E70" s="10" t="s">
        <v>122</v>
      </c>
    </row>
    <row r="71" spans="1:5" ht="13" x14ac:dyDescent="0.15">
      <c r="A71" s="7" t="s">
        <v>123</v>
      </c>
      <c r="B71" s="7">
        <f>COUNTIF('Report Pagine Sito Istituzional'!$B$2:$B$296, A71)+COUNTIF('Report Componenti Sito Istituzi'!$B$2:$B$300, A71)</f>
        <v>8</v>
      </c>
      <c r="C71" s="15" t="s">
        <v>124</v>
      </c>
      <c r="D71" s="9" t="s">
        <v>10</v>
      </c>
      <c r="E71" s="15" t="s">
        <v>122</v>
      </c>
    </row>
    <row r="72" spans="1:5" ht="13" x14ac:dyDescent="0.15">
      <c r="A72" s="3" t="s">
        <v>125</v>
      </c>
      <c r="B72" s="3">
        <f>COUNTIF('Report Pagine Sito Istituzional'!$B$2:$B$296, A72)+COUNTIF('Report Componenti Sito Istituzi'!$B$2:$B$300, A72)</f>
        <v>8</v>
      </c>
      <c r="C72" s="10" t="s">
        <v>125</v>
      </c>
      <c r="D72" s="12" t="s">
        <v>10</v>
      </c>
      <c r="E72" s="10" t="s">
        <v>122</v>
      </c>
    </row>
    <row r="73" spans="1:5" ht="13" x14ac:dyDescent="0.15">
      <c r="A73" s="7" t="s">
        <v>126</v>
      </c>
      <c r="B73" s="7">
        <f>COUNTIF('Report Pagine Sito Istituzional'!$B$2:$B$296, A73)+COUNTIF('Report Componenti Sito Istituzi'!$B$2:$B$300, A73)</f>
        <v>6</v>
      </c>
      <c r="C73" s="15" t="s">
        <v>126</v>
      </c>
      <c r="D73" s="9" t="s">
        <v>10</v>
      </c>
      <c r="E73" s="15" t="s">
        <v>122</v>
      </c>
    </row>
    <row r="74" spans="1:5" ht="13" x14ac:dyDescent="0.15">
      <c r="A74" s="3" t="s">
        <v>127</v>
      </c>
      <c r="B74" s="3">
        <f>COUNTIF('Report Pagine Sito Istituzional'!$B$2:$B$296, A74)+COUNTIF('Report Componenti Sito Istituzi'!$B$2:$B$300, A74)</f>
        <v>2</v>
      </c>
      <c r="C74" s="10" t="s">
        <v>127</v>
      </c>
      <c r="D74" s="12" t="s">
        <v>10</v>
      </c>
      <c r="E74" s="10" t="s">
        <v>128</v>
      </c>
    </row>
    <row r="75" spans="1:5" ht="13" x14ac:dyDescent="0.15">
      <c r="A75" s="7" t="s">
        <v>129</v>
      </c>
      <c r="B75" s="7">
        <f>COUNTIF('Report Pagine Sito Istituzional'!$B$2:$B$296, A75)+COUNTIF('Report Componenti Sito Istituzi'!$B$2:$B$300, A75)</f>
        <v>2</v>
      </c>
      <c r="C75" s="15" t="s">
        <v>129</v>
      </c>
      <c r="D75" s="7" t="s">
        <v>10</v>
      </c>
      <c r="E75" s="15" t="s">
        <v>130</v>
      </c>
    </row>
    <row r="76" spans="1:5" ht="13" x14ac:dyDescent="0.15">
      <c r="A76" s="3" t="s">
        <v>131</v>
      </c>
      <c r="B76" s="3">
        <f>COUNTIF('Report Pagine Sito Istituzional'!$B$2:$B$296, A76)+COUNTIF('Report Componenti Sito Istituzi'!$B$2:$B$300, A76)</f>
        <v>2</v>
      </c>
      <c r="C76" s="10" t="s">
        <v>131</v>
      </c>
      <c r="D76" s="3" t="s">
        <v>10</v>
      </c>
      <c r="E76" s="10" t="s">
        <v>132</v>
      </c>
    </row>
    <row r="77" spans="1:5" ht="13" x14ac:dyDescent="0.15">
      <c r="A77" s="7" t="s">
        <v>133</v>
      </c>
      <c r="B77" s="7">
        <f>COUNTIF('Report Pagine Sito Istituzional'!$B$2:$B$296, A77)+COUNTIF('Report Componenti Sito Istituzi'!$B$2:$B$300, A77)</f>
        <v>1</v>
      </c>
      <c r="C77" s="15" t="s">
        <v>133</v>
      </c>
      <c r="D77" s="7" t="s">
        <v>10</v>
      </c>
      <c r="E77" s="15" t="s">
        <v>134</v>
      </c>
    </row>
    <row r="78" spans="1:5" ht="13" x14ac:dyDescent="0.15">
      <c r="A78" s="3" t="s">
        <v>135</v>
      </c>
      <c r="B78" s="3">
        <f>COUNTIF('Report Pagine Sito Istituzional'!$B$2:$B$296, A78)+COUNTIF('Report Componenti Sito Istituzi'!$B$2:$B$300, A78)</f>
        <v>4</v>
      </c>
      <c r="C78" s="10" t="s">
        <v>135</v>
      </c>
      <c r="D78" s="3" t="s">
        <v>10</v>
      </c>
      <c r="E78" s="10" t="s">
        <v>136</v>
      </c>
    </row>
    <row r="79" spans="1:5" ht="13" x14ac:dyDescent="0.15">
      <c r="A79" s="7" t="s">
        <v>137</v>
      </c>
      <c r="B79" s="7">
        <f>COUNTIF('Report Pagine Sito Istituzional'!$B$2:$B$296, A79)+COUNTIF('Report Componenti Sito Istituzi'!$B$2:$B$300, A79)</f>
        <v>1</v>
      </c>
      <c r="C79" s="15" t="s">
        <v>137</v>
      </c>
      <c r="D79" s="7" t="s">
        <v>10</v>
      </c>
      <c r="E79" s="15" t="s">
        <v>138</v>
      </c>
    </row>
    <row r="80" spans="1:5" ht="13" x14ac:dyDescent="0.15">
      <c r="A80" s="3" t="s">
        <v>139</v>
      </c>
      <c r="B80" s="3">
        <f>COUNTIF('Report Pagine Sito Istituzional'!$B$2:$B$296, A80)+COUNTIF('Report Componenti Sito Istituzi'!$B$2:$B$300, A80)</f>
        <v>2</v>
      </c>
      <c r="C80" s="10" t="s">
        <v>139</v>
      </c>
      <c r="D80" s="3" t="s">
        <v>10</v>
      </c>
      <c r="E80" s="10" t="s">
        <v>140</v>
      </c>
    </row>
    <row r="81" spans="1:5" ht="13" x14ac:dyDescent="0.15">
      <c r="A81" s="7" t="s">
        <v>141</v>
      </c>
      <c r="B81" s="7">
        <f>COUNTIF('Report Pagine Sito Istituzional'!$B$2:$B$296, A81)+COUNTIF('Report Componenti Sito Istituzi'!$B$2:$B$300, A81)</f>
        <v>3</v>
      </c>
      <c r="C81" s="15" t="s">
        <v>141</v>
      </c>
      <c r="D81" s="7" t="s">
        <v>10</v>
      </c>
      <c r="E81" s="15" t="s">
        <v>142</v>
      </c>
    </row>
    <row r="82" spans="1:5" ht="13" x14ac:dyDescent="0.15">
      <c r="A82" s="3" t="s">
        <v>143</v>
      </c>
      <c r="B82" s="3">
        <f>COUNTIF('Report Pagine Sito Istituzional'!$B$2:$B$296, A82)+COUNTIF('Report Componenti Sito Istituzi'!$B$2:$B$300, A82)</f>
        <v>1</v>
      </c>
      <c r="C82" s="10" t="s">
        <v>143</v>
      </c>
      <c r="D82" s="3" t="s">
        <v>10</v>
      </c>
      <c r="E82" s="10" t="s">
        <v>144</v>
      </c>
    </row>
    <row r="83" spans="1:5" ht="13" x14ac:dyDescent="0.15">
      <c r="A83" s="7" t="s">
        <v>145</v>
      </c>
      <c r="B83" s="7">
        <f>COUNTIF('Report Pagine Sito Istituzional'!$B$2:$B$296, A83)+COUNTIF('Report Componenti Sito Istituzi'!$B$2:$B$300, A83)</f>
        <v>1</v>
      </c>
      <c r="C83" s="15" t="s">
        <v>145</v>
      </c>
      <c r="D83" s="7" t="s">
        <v>10</v>
      </c>
      <c r="E83" s="15" t="s">
        <v>146</v>
      </c>
    </row>
    <row r="84" spans="1:5" ht="13" x14ac:dyDescent="0.15">
      <c r="A84" s="3" t="s">
        <v>147</v>
      </c>
      <c r="B84" s="3">
        <f>COUNTIF('Report Pagine Sito Istituzional'!$B$2:$B$296, A84)+COUNTIF('Report Componenti Sito Istituzi'!$B$2:$B$300, A84)</f>
        <v>7</v>
      </c>
      <c r="C84" s="10" t="s">
        <v>147</v>
      </c>
      <c r="D84" s="3" t="s">
        <v>10</v>
      </c>
      <c r="E84" s="10" t="s">
        <v>148</v>
      </c>
    </row>
    <row r="85" spans="1:5" ht="13" x14ac:dyDescent="0.15">
      <c r="A85" s="7" t="s">
        <v>149</v>
      </c>
      <c r="B85" s="7">
        <f>COUNTIF('Report Pagine Sito Istituzional'!$B$2:$B$296, A85)+COUNTIF('Report Componenti Sito Istituzi'!$B$2:$B$300, A85)</f>
        <v>5</v>
      </c>
      <c r="C85" s="15" t="s">
        <v>149</v>
      </c>
      <c r="D85" s="7" t="s">
        <v>10</v>
      </c>
      <c r="E85" s="15" t="s">
        <v>150</v>
      </c>
    </row>
    <row r="86" spans="1:5" ht="13" x14ac:dyDescent="0.15">
      <c r="A86" s="3" t="s">
        <v>151</v>
      </c>
      <c r="B86" s="3">
        <f>COUNTIF('Report Pagine Sito Istituzional'!$B$2:$B$296, A86)+COUNTIF('Report Componenti Sito Istituzi'!$B$2:$B$300, A86)</f>
        <v>1</v>
      </c>
      <c r="C86" s="10" t="s">
        <v>151</v>
      </c>
      <c r="D86" s="3" t="s">
        <v>10</v>
      </c>
      <c r="E86" s="10" t="s">
        <v>152</v>
      </c>
    </row>
    <row r="87" spans="1:5" ht="13" x14ac:dyDescent="0.15">
      <c r="A87" s="7" t="s">
        <v>153</v>
      </c>
      <c r="B87" s="7">
        <f>COUNTIF('Report Pagine Sito Istituzional'!$B$2:$B$296, A87)+COUNTIF('Report Componenti Sito Istituzi'!$B$2:$B$300, A87)</f>
        <v>1</v>
      </c>
      <c r="C87" s="15" t="s">
        <v>153</v>
      </c>
      <c r="D87" s="7" t="s">
        <v>10</v>
      </c>
      <c r="E87" s="7"/>
    </row>
    <row r="88" spans="1:5" ht="13" x14ac:dyDescent="0.15">
      <c r="A88" s="3" t="s">
        <v>154</v>
      </c>
      <c r="B88" s="3">
        <f>COUNTIF('Report Pagine Sito Istituzional'!$B$2:$B$296, A88)+COUNTIF('Report Componenti Sito Istituzi'!$B$2:$B$300, A88)</f>
        <v>3</v>
      </c>
      <c r="C88" s="10" t="s">
        <v>154</v>
      </c>
      <c r="D88" s="3" t="s">
        <v>10</v>
      </c>
      <c r="E88" s="3"/>
    </row>
    <row r="89" spans="1:5" ht="13" x14ac:dyDescent="0.15">
      <c r="A89" s="7" t="s">
        <v>155</v>
      </c>
      <c r="B89" s="7">
        <f>COUNTIF('Report Pagine Sito Istituzional'!$B$2:$B$296, A89)+COUNTIF('Report Componenti Sito Istituzi'!$B$2:$B$300, A89)</f>
        <v>0</v>
      </c>
      <c r="C89" s="15" t="s">
        <v>155</v>
      </c>
      <c r="D89" s="7" t="s">
        <v>10</v>
      </c>
      <c r="E89" s="7"/>
    </row>
    <row r="90" spans="1:5" ht="13" x14ac:dyDescent="0.15">
      <c r="A90" s="3" t="s">
        <v>156</v>
      </c>
      <c r="B90" s="3">
        <f>COUNTIF('Report Pagine Sito Istituzional'!$B$2:$B$296, A90)+COUNTIF('Report Componenti Sito Istituzi'!$B$2:$B$300, A90)</f>
        <v>1</v>
      </c>
      <c r="C90" s="3"/>
      <c r="D90" s="3" t="s">
        <v>10</v>
      </c>
      <c r="E90" s="10" t="s">
        <v>157</v>
      </c>
    </row>
    <row r="91" spans="1:5" ht="13" x14ac:dyDescent="0.15">
      <c r="A91" s="7"/>
      <c r="B91" s="7"/>
      <c r="C91" s="7"/>
      <c r="D91" s="9"/>
      <c r="E91" s="7"/>
    </row>
    <row r="92" spans="1:5" ht="13" x14ac:dyDescent="0.15">
      <c r="A92" s="4" t="s">
        <v>158</v>
      </c>
      <c r="B92" s="16"/>
      <c r="C92" s="16"/>
      <c r="D92" s="17"/>
      <c r="E92" s="16"/>
    </row>
    <row r="93" spans="1:5" ht="13" x14ac:dyDescent="0.15">
      <c r="A93" s="7"/>
      <c r="B93" s="7"/>
      <c r="C93" s="7"/>
      <c r="D93" s="9"/>
      <c r="E93" s="7"/>
    </row>
    <row r="94" spans="1:5" ht="13" x14ac:dyDescent="0.15">
      <c r="A94" s="3" t="s">
        <v>159</v>
      </c>
      <c r="B94" s="3">
        <f>COUNTIF('Report Pagine Piattaforma del c'!$B$2:$B$315, A94)</f>
        <v>7</v>
      </c>
      <c r="C94" s="3"/>
      <c r="D94" s="12"/>
      <c r="E94" s="3"/>
    </row>
    <row r="95" spans="1:5" ht="13" x14ac:dyDescent="0.15">
      <c r="A95" s="7" t="s">
        <v>160</v>
      </c>
      <c r="B95" s="7">
        <f>COUNTIF('Report Pagine Piattaforma del c'!$B$2:$B$315, A95)</f>
        <v>2</v>
      </c>
      <c r="C95" s="15" t="s">
        <v>161</v>
      </c>
      <c r="D95" s="7" t="s">
        <v>10</v>
      </c>
      <c r="E95" s="15" t="s">
        <v>162</v>
      </c>
    </row>
    <row r="96" spans="1:5" ht="13" x14ac:dyDescent="0.15">
      <c r="A96" s="3" t="s">
        <v>163</v>
      </c>
      <c r="B96" s="3">
        <f>COUNTIF('Report Pagine Piattaforma del c'!$B$2:$B$315, A96)</f>
        <v>5</v>
      </c>
      <c r="C96" s="10" t="s">
        <v>164</v>
      </c>
      <c r="D96" s="3" t="s">
        <v>10</v>
      </c>
      <c r="E96" s="10" t="s">
        <v>165</v>
      </c>
    </row>
    <row r="97" spans="1:5" ht="13" x14ac:dyDescent="0.15">
      <c r="A97" s="7" t="s">
        <v>166</v>
      </c>
      <c r="B97" s="7">
        <f>COUNTIF('Report Pagine Piattaforma del c'!$B$2:$B$315, A97)</f>
        <v>3</v>
      </c>
      <c r="C97" s="15" t="s">
        <v>167</v>
      </c>
      <c r="D97" s="7" t="s">
        <v>10</v>
      </c>
      <c r="E97" s="15" t="s">
        <v>168</v>
      </c>
    </row>
    <row r="98" spans="1:5" ht="13" x14ac:dyDescent="0.15">
      <c r="A98" s="3" t="s">
        <v>169</v>
      </c>
      <c r="B98" s="3">
        <f>COUNTIF('Report Pagine Piattaforma del c'!$B$2:$B$315, A98)</f>
        <v>2</v>
      </c>
      <c r="C98" s="10" t="s">
        <v>170</v>
      </c>
      <c r="D98" s="3" t="s">
        <v>10</v>
      </c>
      <c r="E98" s="3" t="s">
        <v>7</v>
      </c>
    </row>
    <row r="99" spans="1:5" ht="13" x14ac:dyDescent="0.15">
      <c r="A99" s="7" t="s">
        <v>171</v>
      </c>
      <c r="B99" s="7">
        <f>COUNTIF('Report Pagine Piattaforma del c'!$B$2:$B$315, A99)</f>
        <v>3</v>
      </c>
      <c r="C99" s="15" t="s">
        <v>172</v>
      </c>
      <c r="D99" s="7" t="s">
        <v>10</v>
      </c>
      <c r="E99" s="7" t="s">
        <v>7</v>
      </c>
    </row>
    <row r="100" spans="1:5" ht="13" x14ac:dyDescent="0.15">
      <c r="A100" s="3" t="s">
        <v>173</v>
      </c>
      <c r="B100" s="3">
        <f>COUNTIF('Report Pagine Piattaforma del c'!$B$2:$B$315, A100)</f>
        <v>6</v>
      </c>
      <c r="C100" s="10" t="s">
        <v>174</v>
      </c>
      <c r="D100" s="3" t="s">
        <v>10</v>
      </c>
      <c r="E100" s="3" t="s">
        <v>7</v>
      </c>
    </row>
    <row r="101" spans="1:5" ht="13" x14ac:dyDescent="0.15">
      <c r="A101" s="7" t="s">
        <v>175</v>
      </c>
      <c r="B101" s="7">
        <f>COUNTIF('Report Pagine Piattaforma del c'!$B$2:$B$315, A101)</f>
        <v>1</v>
      </c>
      <c r="C101" s="15" t="s">
        <v>176</v>
      </c>
      <c r="D101" s="7" t="s">
        <v>10</v>
      </c>
      <c r="E101" s="15" t="s">
        <v>168</v>
      </c>
    </row>
    <row r="102" spans="1:5" ht="13" x14ac:dyDescent="0.15">
      <c r="A102" s="3" t="s">
        <v>177</v>
      </c>
      <c r="B102" s="3">
        <f>COUNTIF('Report Pagine Piattaforma del c'!$B$2:$B$315, A102)</f>
        <v>1</v>
      </c>
      <c r="C102" s="10" t="s">
        <v>178</v>
      </c>
      <c r="D102" s="3" t="s">
        <v>10</v>
      </c>
      <c r="E102" s="3" t="s">
        <v>7</v>
      </c>
    </row>
    <row r="103" spans="1:5" ht="13" x14ac:dyDescent="0.15">
      <c r="A103" s="7" t="s">
        <v>179</v>
      </c>
      <c r="B103" s="7">
        <f>COUNTIF('Report Pagine Piattaforma del c'!$B$2:$B$315, A103)</f>
        <v>3</v>
      </c>
      <c r="C103" s="15" t="s">
        <v>180</v>
      </c>
      <c r="D103" s="7" t="s">
        <v>10</v>
      </c>
      <c r="E103" s="15" t="s">
        <v>181</v>
      </c>
    </row>
    <row r="104" spans="1:5" ht="13" x14ac:dyDescent="0.15">
      <c r="A104" s="3" t="s">
        <v>182</v>
      </c>
      <c r="B104" s="3">
        <f>COUNTIF('Report Pagine Piattaforma del c'!$B$2:$B$315, A104)</f>
        <v>1</v>
      </c>
      <c r="C104" s="10" t="s">
        <v>182</v>
      </c>
      <c r="D104" s="3" t="s">
        <v>10</v>
      </c>
      <c r="E104" s="10" t="s">
        <v>183</v>
      </c>
    </row>
    <row r="105" spans="1:5" ht="13" x14ac:dyDescent="0.15">
      <c r="A105" s="7" t="s">
        <v>184</v>
      </c>
      <c r="B105" s="7">
        <f>COUNTIF('Report Pagine Piattaforma del c'!$B$2:$B$315, A105)</f>
        <v>4</v>
      </c>
      <c r="C105" s="15" t="s">
        <v>184</v>
      </c>
      <c r="D105" s="7" t="s">
        <v>10</v>
      </c>
      <c r="E105" s="7"/>
    </row>
    <row r="106" spans="1:5" ht="13" x14ac:dyDescent="0.15">
      <c r="A106" s="3" t="s">
        <v>185</v>
      </c>
      <c r="B106" s="3">
        <f>COUNTIF('Report Pagine Piattaforma del c'!$B$2:$B$315, A106)</f>
        <v>4</v>
      </c>
      <c r="C106" s="10" t="s">
        <v>186</v>
      </c>
      <c r="D106" s="3" t="s">
        <v>10</v>
      </c>
      <c r="E106" s="3"/>
    </row>
    <row r="107" spans="1:5" ht="13" x14ac:dyDescent="0.15">
      <c r="A107" s="7" t="s">
        <v>187</v>
      </c>
      <c r="B107" s="7">
        <f>COUNTIF('Report Pagine Piattaforma del c'!$B$2:$B$315, A107)</f>
        <v>2</v>
      </c>
      <c r="C107" s="15" t="s">
        <v>188</v>
      </c>
      <c r="D107" s="7" t="s">
        <v>10</v>
      </c>
      <c r="E107" s="7"/>
    </row>
    <row r="108" spans="1:5" ht="13" x14ac:dyDescent="0.15">
      <c r="A108" s="3" t="s">
        <v>189</v>
      </c>
      <c r="B108" s="3">
        <f>COUNTIF('Report Pagine Piattaforma del c'!$B$2:$B$315, A108)</f>
        <v>1</v>
      </c>
      <c r="C108" s="10" t="s">
        <v>189</v>
      </c>
      <c r="D108" s="3" t="s">
        <v>10</v>
      </c>
      <c r="E108" s="3"/>
    </row>
    <row r="109" spans="1:5" ht="13" x14ac:dyDescent="0.15">
      <c r="A109" s="7" t="s">
        <v>190</v>
      </c>
      <c r="B109" s="7">
        <f>COUNTIF('Report Pagine Piattaforma del c'!$B$2:$B$315, A109)</f>
        <v>1</v>
      </c>
      <c r="C109" s="15" t="s">
        <v>190</v>
      </c>
      <c r="D109" s="7" t="s">
        <v>10</v>
      </c>
      <c r="E109" s="7"/>
    </row>
    <row r="110" spans="1:5" ht="13" x14ac:dyDescent="0.15">
      <c r="A110" s="3" t="s">
        <v>191</v>
      </c>
      <c r="B110" s="3">
        <f>COUNTIF('Report Pagine Piattaforma del c'!$B$2:$B$315, A110)</f>
        <v>4</v>
      </c>
      <c r="C110" s="10" t="s">
        <v>191</v>
      </c>
      <c r="D110" s="3" t="s">
        <v>10</v>
      </c>
      <c r="E110" s="3"/>
    </row>
    <row r="111" spans="1:5" ht="13" x14ac:dyDescent="0.15">
      <c r="A111" s="7" t="s">
        <v>192</v>
      </c>
      <c r="B111" s="7">
        <f>COUNTIF('Report Pagine Piattaforma del c'!$B$2:$B$315, A111)</f>
        <v>3</v>
      </c>
      <c r="C111" s="15" t="s">
        <v>192</v>
      </c>
      <c r="D111" s="7" t="s">
        <v>10</v>
      </c>
      <c r="E111" s="7"/>
    </row>
    <row r="112" spans="1:5" ht="13" x14ac:dyDescent="0.15">
      <c r="A112" s="3"/>
      <c r="B112" s="3"/>
      <c r="C112" s="3"/>
      <c r="D112" s="12"/>
      <c r="E112" s="3"/>
    </row>
    <row r="113" spans="1:5" ht="13" x14ac:dyDescent="0.15">
      <c r="A113" s="4" t="s">
        <v>193</v>
      </c>
      <c r="B113" s="16"/>
      <c r="C113" s="16"/>
      <c r="D113" s="17"/>
      <c r="E113" s="16"/>
    </row>
    <row r="114" spans="1:5" ht="13" x14ac:dyDescent="0.15">
      <c r="A114" s="3"/>
      <c r="B114" s="3"/>
      <c r="C114" s="3"/>
      <c r="D114" s="3"/>
      <c r="E114" s="3"/>
    </row>
    <row r="115" spans="1:5" ht="13" x14ac:dyDescent="0.15">
      <c r="A115" s="7" t="s">
        <v>193</v>
      </c>
      <c r="B115" s="7">
        <f>COUNTIF('Report Totem'!$B$2:$B$131, A115)</f>
        <v>7</v>
      </c>
      <c r="C115" s="7"/>
      <c r="D115" s="7" t="s">
        <v>10</v>
      </c>
      <c r="E115" s="15" t="s">
        <v>194</v>
      </c>
    </row>
    <row r="117" spans="1:5" ht="13" x14ac:dyDescent="0.15">
      <c r="A117" s="18" t="s">
        <v>195</v>
      </c>
      <c r="B117" s="19"/>
      <c r="C117" s="19"/>
      <c r="D117" s="19"/>
      <c r="E117" s="19"/>
    </row>
    <row r="118" spans="1:5" ht="13" x14ac:dyDescent="0.15">
      <c r="A118" s="3"/>
      <c r="B118" s="3"/>
      <c r="C118" s="3"/>
      <c r="D118" s="12"/>
      <c r="E118" s="3"/>
    </row>
    <row r="119" spans="1:5" ht="13" x14ac:dyDescent="0.15">
      <c r="A119" s="7" t="s">
        <v>196</v>
      </c>
      <c r="B119" s="7">
        <f>COUNTIF('Report Impatto 2024'!$B$2:$B$308, A119)</f>
        <v>19</v>
      </c>
      <c r="C119" s="15" t="s">
        <v>196</v>
      </c>
      <c r="D119" s="7" t="s">
        <v>10</v>
      </c>
      <c r="E119" s="15" t="s">
        <v>197</v>
      </c>
    </row>
    <row r="120" spans="1:5" ht="13" x14ac:dyDescent="0.15">
      <c r="A120" s="3" t="s">
        <v>198</v>
      </c>
      <c r="B120" s="3">
        <f>COUNTIF('Report Impatto 2024'!$B$2:$B$308, A120)+COUNTIF('Report Componenti Sito Istituzi'!$B$3:$B$148, A120)</f>
        <v>12</v>
      </c>
      <c r="C120" s="10" t="s">
        <v>198</v>
      </c>
      <c r="D120" s="3" t="s">
        <v>10</v>
      </c>
      <c r="E120" s="10" t="s">
        <v>199</v>
      </c>
    </row>
    <row r="121" spans="1:5" ht="13" x14ac:dyDescent="0.15">
      <c r="A121" s="7"/>
      <c r="B121" s="7"/>
      <c r="C121" s="7"/>
      <c r="D121" s="9"/>
      <c r="E121" s="7"/>
    </row>
    <row r="122" spans="1:5" ht="13" x14ac:dyDescent="0.15">
      <c r="A122" s="4" t="s">
        <v>200</v>
      </c>
      <c r="B122" s="16"/>
      <c r="C122" s="16"/>
      <c r="D122" s="17"/>
      <c r="E122" s="16"/>
    </row>
    <row r="123" spans="1:5" ht="13" x14ac:dyDescent="0.15">
      <c r="A123" s="7"/>
      <c r="B123" s="7"/>
      <c r="C123" s="7"/>
      <c r="D123" s="7"/>
      <c r="E123" s="7"/>
    </row>
    <row r="124" spans="1:5" ht="13" x14ac:dyDescent="0.15">
      <c r="A124" s="3" t="s">
        <v>201</v>
      </c>
      <c r="B124" s="3">
        <f>COUNTIF('Report Pagine Soci in rete+Comm'!$B$2:$B$86, A124)+COUNTIF('Report Componenti Sito Istituzi'!$B$3:$B$148, A124)</f>
        <v>7</v>
      </c>
      <c r="C124" s="10" t="s">
        <v>201</v>
      </c>
      <c r="D124" s="3" t="s">
        <v>10</v>
      </c>
      <c r="E124" s="10" t="s">
        <v>202</v>
      </c>
    </row>
    <row r="125" spans="1:5" ht="13" x14ac:dyDescent="0.15">
      <c r="A125" s="7" t="s">
        <v>203</v>
      </c>
      <c r="B125" s="7">
        <f>COUNTIF('Report Pagine Soci in rete+Comm'!$B$2:$B$86, A125)+COUNTIF('Report Componenti Sito Istituzi'!$B$3:$B$148, A125)</f>
        <v>5</v>
      </c>
      <c r="C125" s="15" t="s">
        <v>203</v>
      </c>
      <c r="D125" s="7" t="s">
        <v>10</v>
      </c>
      <c r="E125" s="15" t="s">
        <v>204</v>
      </c>
    </row>
    <row r="126" spans="1:5" ht="13" x14ac:dyDescent="0.15">
      <c r="A126" s="3" t="s">
        <v>205</v>
      </c>
      <c r="B126" s="3">
        <f>COUNTIF('Report Pagine Soci in rete+Comm'!$B$2:$B$86, A126)+COUNTIF('Report Componenti Sito Istituzi'!$B$3:$B$148, A126)</f>
        <v>6</v>
      </c>
      <c r="C126" s="10" t="s">
        <v>205</v>
      </c>
      <c r="D126" s="3" t="s">
        <v>10</v>
      </c>
      <c r="E126" s="10" t="s">
        <v>206</v>
      </c>
    </row>
    <row r="127" spans="1:5" ht="13" x14ac:dyDescent="0.15">
      <c r="A127" s="7" t="s">
        <v>207</v>
      </c>
      <c r="B127" s="7">
        <f>COUNTIF('Report Pagine Soci in rete+Comm'!$B$2:$B$86, A127)+COUNTIF('Report Componenti Sito Istituzi'!$B$3:$B$148, A127)</f>
        <v>7</v>
      </c>
      <c r="C127" s="15" t="s">
        <v>207</v>
      </c>
      <c r="D127" s="7" t="s">
        <v>10</v>
      </c>
      <c r="E127" s="15" t="s">
        <v>208</v>
      </c>
    </row>
    <row r="128" spans="1:5" ht="13" x14ac:dyDescent="0.15">
      <c r="A128" s="3" t="s">
        <v>209</v>
      </c>
      <c r="B128" s="3">
        <f>COUNTIF('Report Pagine Soci in rete+Comm'!$B$2:$B$86, A128)+COUNTIF('Report Componenti Sito Istituzi'!$B$3:$B$148, A128)</f>
        <v>1</v>
      </c>
      <c r="C128" s="10" t="s">
        <v>209</v>
      </c>
      <c r="D128" s="3" t="s">
        <v>10</v>
      </c>
      <c r="E128" s="10" t="s">
        <v>210</v>
      </c>
    </row>
    <row r="129" spans="1:5" ht="13" x14ac:dyDescent="0.15">
      <c r="A129" s="7" t="s">
        <v>211</v>
      </c>
      <c r="B129" s="7">
        <f>COUNTIF('Report Pagine Soci in rete+Comm'!$B$2:$B$86, A129)+COUNTIF('Report Componenti Sito Istituzi'!$B$3:$B$148, A129)</f>
        <v>1</v>
      </c>
      <c r="C129" s="15" t="s">
        <v>211</v>
      </c>
      <c r="D129" s="7" t="s">
        <v>10</v>
      </c>
      <c r="E129" s="15" t="s">
        <v>212</v>
      </c>
    </row>
    <row r="130" spans="1:5" ht="13" x14ac:dyDescent="0.15">
      <c r="A130" s="3" t="s">
        <v>213</v>
      </c>
      <c r="B130" s="3">
        <f>COUNTIF('Report Pagine Soci in rete+Comm'!$B$2:$B$86, A130)+COUNTIF('Report Componenti Sito Istituzi'!$B$3:$B$148, A130)</f>
        <v>9</v>
      </c>
      <c r="C130" s="10" t="s">
        <v>213</v>
      </c>
      <c r="D130" s="3" t="s">
        <v>10</v>
      </c>
      <c r="E130" s="10" t="s">
        <v>214</v>
      </c>
    </row>
    <row r="131" spans="1:5" ht="13" x14ac:dyDescent="0.15">
      <c r="A131" s="7" t="s">
        <v>215</v>
      </c>
      <c r="B131" s="7">
        <f>COUNTIF('Report Pagine Soci in rete+Comm'!$B$2:$B$86, A131)+COUNTIF('Report Componenti Sito Istituzi'!$B$3:$B$148, A131)</f>
        <v>1</v>
      </c>
      <c r="C131" s="15" t="s">
        <v>215</v>
      </c>
      <c r="D131" s="7" t="s">
        <v>10</v>
      </c>
      <c r="E131" s="15" t="s">
        <v>216</v>
      </c>
    </row>
    <row r="132" spans="1:5" ht="13" x14ac:dyDescent="0.15">
      <c r="A132" s="3"/>
      <c r="B132" s="3"/>
      <c r="C132" s="3"/>
      <c r="D132" s="3"/>
      <c r="E132" s="3"/>
    </row>
    <row r="133" spans="1:5" ht="13" x14ac:dyDescent="0.15">
      <c r="A133" s="4" t="s">
        <v>217</v>
      </c>
      <c r="B133" s="16"/>
      <c r="C133" s="16"/>
      <c r="D133" s="17"/>
      <c r="E133" s="16"/>
    </row>
    <row r="134" spans="1:5" ht="13" x14ac:dyDescent="0.15">
      <c r="A134" s="3"/>
      <c r="B134" s="3"/>
      <c r="C134" s="3"/>
      <c r="D134" s="3"/>
      <c r="E134" s="3"/>
    </row>
    <row r="135" spans="1:5" ht="13" x14ac:dyDescent="0.15">
      <c r="A135" s="7" t="s">
        <v>218</v>
      </c>
      <c r="B135" s="7">
        <f>COUNTIF('Report Pagine Soci in rete+Comm'!$B$2:$B$86, A135)+COUNTIF('Report Componenti Sito Istituzi'!$B$3:$B$148, A135)</f>
        <v>6</v>
      </c>
      <c r="C135" s="15" t="s">
        <v>218</v>
      </c>
      <c r="D135" s="7" t="s">
        <v>10</v>
      </c>
      <c r="E135" s="15" t="s">
        <v>219</v>
      </c>
    </row>
    <row r="136" spans="1:5" ht="13" x14ac:dyDescent="0.15">
      <c r="A136" s="3" t="s">
        <v>220</v>
      </c>
      <c r="B136" s="3">
        <f>COUNTIF('Report Pagine Soci in rete+Comm'!$B$2:$B$86, A136)+COUNTIF('Report Componenti Sito Istituzi'!$B$3:$B$148, A136)</f>
        <v>6</v>
      </c>
      <c r="C136" s="10" t="s">
        <v>220</v>
      </c>
      <c r="D136" s="3" t="s">
        <v>10</v>
      </c>
      <c r="E136" s="10" t="s">
        <v>221</v>
      </c>
    </row>
    <row r="137" spans="1:5" ht="13" x14ac:dyDescent="0.15">
      <c r="A137" s="7" t="s">
        <v>222</v>
      </c>
      <c r="B137" s="7">
        <f>COUNTIF('Report Pagine Soci in rete+Comm'!$B$2:$B$86, A137)+COUNTIF('Report Componenti Sito Istituzi'!$B$3:$B$148, A137)</f>
        <v>2</v>
      </c>
      <c r="C137" s="15" t="s">
        <v>222</v>
      </c>
      <c r="D137" s="7" t="s">
        <v>10</v>
      </c>
      <c r="E137" s="15" t="s">
        <v>223</v>
      </c>
    </row>
    <row r="138" spans="1:5" ht="13" x14ac:dyDescent="0.15">
      <c r="A138" s="3"/>
      <c r="B138" s="3"/>
      <c r="C138" s="3"/>
      <c r="D138" s="3"/>
      <c r="E138" s="3"/>
    </row>
    <row r="139" spans="1:5" ht="13" x14ac:dyDescent="0.15">
      <c r="A139" s="4" t="s">
        <v>224</v>
      </c>
      <c r="B139" s="16"/>
      <c r="C139" s="16"/>
      <c r="D139" s="17"/>
      <c r="E139" s="16"/>
    </row>
    <row r="140" spans="1:5" ht="13" x14ac:dyDescent="0.15">
      <c r="A140" s="3" t="s">
        <v>225</v>
      </c>
      <c r="B140" s="3"/>
      <c r="C140" s="3"/>
      <c r="D140" s="3"/>
      <c r="E140" s="3"/>
    </row>
    <row r="141" spans="1:5" ht="13" x14ac:dyDescent="0.15">
      <c r="A141" s="7" t="s">
        <v>226</v>
      </c>
      <c r="B141" s="7">
        <f>COUNTIF('Report Email'!$B$2:$B$300, A141)</f>
        <v>1</v>
      </c>
      <c r="C141" s="7"/>
      <c r="D141" s="7" t="s">
        <v>10</v>
      </c>
      <c r="E141" s="7"/>
    </row>
    <row r="142" spans="1:5" ht="13" x14ac:dyDescent="0.15">
      <c r="A142" s="3" t="s">
        <v>227</v>
      </c>
      <c r="B142" s="3">
        <f>COUNTIF('Report Email'!$B$2:$B$300, A142)</f>
        <v>1</v>
      </c>
      <c r="C142" s="3"/>
      <c r="D142" s="3" t="s">
        <v>10</v>
      </c>
      <c r="E142" s="3"/>
    </row>
    <row r="143" spans="1:5" ht="13" x14ac:dyDescent="0.15">
      <c r="A143" s="7" t="s">
        <v>228</v>
      </c>
      <c r="B143" s="7">
        <f>COUNTIF('Report Email'!$B$2:$B$300, A143)</f>
        <v>2</v>
      </c>
      <c r="C143" s="7"/>
      <c r="D143" s="7" t="s">
        <v>10</v>
      </c>
      <c r="E143" s="7"/>
    </row>
    <row r="144" spans="1:5" ht="13" x14ac:dyDescent="0.15">
      <c r="A144" s="3" t="s">
        <v>229</v>
      </c>
      <c r="B144" s="3">
        <f>COUNTIF('Report Email'!$B$2:$B$300, A144)</f>
        <v>4</v>
      </c>
      <c r="C144" s="3"/>
      <c r="D144" s="3" t="s">
        <v>10</v>
      </c>
      <c r="E144" s="3"/>
    </row>
    <row r="145" spans="1:5" ht="13" x14ac:dyDescent="0.15">
      <c r="A145" s="7" t="s">
        <v>230</v>
      </c>
      <c r="B145" s="7">
        <f>COUNTIF('Report Email'!$B$2:$B$300, A145)</f>
        <v>0</v>
      </c>
      <c r="C145" s="7"/>
      <c r="D145" s="7" t="s">
        <v>10</v>
      </c>
      <c r="E145" s="7"/>
    </row>
    <row r="146" spans="1:5" ht="13" x14ac:dyDescent="0.15">
      <c r="A146" s="3" t="s">
        <v>231</v>
      </c>
      <c r="B146" s="3">
        <f>COUNTIF('Report Email'!$B$2:$B$300, A146)</f>
        <v>2</v>
      </c>
      <c r="C146" s="3"/>
      <c r="D146" s="3" t="s">
        <v>10</v>
      </c>
      <c r="E146" s="3"/>
    </row>
    <row r="147" spans="1:5" ht="13" x14ac:dyDescent="0.15">
      <c r="A147" s="7" t="s">
        <v>232</v>
      </c>
      <c r="B147" s="7">
        <f>COUNTIF('Report Email'!$B$2:$B$300, A147)</f>
        <v>1</v>
      </c>
      <c r="C147" s="7"/>
      <c r="D147" s="7" t="s">
        <v>10</v>
      </c>
      <c r="E147" s="7"/>
    </row>
    <row r="148" spans="1:5" ht="13" x14ac:dyDescent="0.15">
      <c r="A148" s="3" t="s">
        <v>233</v>
      </c>
      <c r="B148" s="3">
        <f>COUNTIF('Report Email'!$B$2:$B$300, A148)</f>
        <v>1</v>
      </c>
      <c r="C148" s="3"/>
      <c r="D148" s="3" t="s">
        <v>10</v>
      </c>
      <c r="E148" s="3"/>
    </row>
    <row r="149" spans="1:5" ht="13" x14ac:dyDescent="0.15">
      <c r="A149" s="7" t="s">
        <v>234</v>
      </c>
      <c r="B149" s="7">
        <f>COUNTIF('Report Email'!$B$2:$B$300, A149)</f>
        <v>1</v>
      </c>
      <c r="C149" s="7"/>
      <c r="D149" s="7" t="s">
        <v>10</v>
      </c>
      <c r="E149" s="7"/>
    </row>
    <row r="150" spans="1:5" ht="13" x14ac:dyDescent="0.15">
      <c r="A150" s="3"/>
      <c r="B150" s="3"/>
      <c r="C150" s="3"/>
      <c r="D150" s="3"/>
      <c r="E150" s="3"/>
    </row>
    <row r="151" spans="1:5" ht="13" x14ac:dyDescent="0.15">
      <c r="A151" s="4" t="s">
        <v>235</v>
      </c>
      <c r="B151" s="16"/>
      <c r="C151" s="16"/>
      <c r="D151" s="17"/>
      <c r="E151" s="16"/>
    </row>
    <row r="152" spans="1:5" ht="14" x14ac:dyDescent="0.15">
      <c r="A152" s="3"/>
      <c r="B152" s="3"/>
      <c r="C152" s="20"/>
      <c r="D152" s="3"/>
      <c r="E152" s="3"/>
    </row>
    <row r="153" spans="1:5" ht="13" x14ac:dyDescent="0.15">
      <c r="A153" s="21" t="s">
        <v>236</v>
      </c>
      <c r="B153" s="21"/>
      <c r="C153" s="22" t="s">
        <v>237</v>
      </c>
      <c r="D153" s="7" t="s">
        <v>10</v>
      </c>
      <c r="E153" s="7"/>
    </row>
    <row r="154" spans="1:5" ht="13" x14ac:dyDescent="0.15">
      <c r="A154" s="23" t="s">
        <v>238</v>
      </c>
      <c r="B154" s="23"/>
      <c r="C154" s="24" t="s">
        <v>239</v>
      </c>
      <c r="D154" s="3" t="s">
        <v>10</v>
      </c>
      <c r="E154" s="3"/>
    </row>
    <row r="155" spans="1:5" ht="13" x14ac:dyDescent="0.15">
      <c r="A155" s="21" t="s">
        <v>240</v>
      </c>
      <c r="B155" s="21"/>
      <c r="C155" s="22" t="s">
        <v>241</v>
      </c>
      <c r="D155" s="7" t="s">
        <v>10</v>
      </c>
      <c r="E155" s="7"/>
    </row>
    <row r="156" spans="1:5" ht="28" x14ac:dyDescent="0.15">
      <c r="A156" s="25" t="s">
        <v>242</v>
      </c>
      <c r="B156" s="23"/>
      <c r="C156" s="26" t="s">
        <v>243</v>
      </c>
      <c r="D156" s="3" t="s">
        <v>10</v>
      </c>
      <c r="E156" s="3"/>
    </row>
    <row r="157" spans="1:5" ht="14" x14ac:dyDescent="0.15">
      <c r="A157" s="27" t="s">
        <v>244</v>
      </c>
      <c r="B157" s="21"/>
      <c r="C157" s="22" t="s">
        <v>245</v>
      </c>
      <c r="D157" s="7" t="s">
        <v>10</v>
      </c>
      <c r="E157" s="7"/>
    </row>
    <row r="158" spans="1:5" ht="14" x14ac:dyDescent="0.15">
      <c r="A158" s="25" t="s">
        <v>246</v>
      </c>
      <c r="B158" s="23"/>
      <c r="C158" s="24" t="s">
        <v>247</v>
      </c>
      <c r="D158" s="3" t="s">
        <v>10</v>
      </c>
      <c r="E158" s="3"/>
    </row>
    <row r="159" spans="1:5" ht="14" x14ac:dyDescent="0.15">
      <c r="A159" s="27" t="s">
        <v>248</v>
      </c>
      <c r="B159" s="21"/>
      <c r="C159" s="22" t="s">
        <v>249</v>
      </c>
      <c r="D159" s="7" t="s">
        <v>10</v>
      </c>
      <c r="E159" s="7"/>
    </row>
    <row r="160" spans="1:5" ht="14" x14ac:dyDescent="0.15">
      <c r="A160" s="25" t="s">
        <v>250</v>
      </c>
      <c r="B160" s="23"/>
      <c r="C160" s="26" t="s">
        <v>251</v>
      </c>
      <c r="D160" s="3" t="s">
        <v>10</v>
      </c>
      <c r="E160" s="3"/>
    </row>
    <row r="161" spans="1:5" ht="14" x14ac:dyDescent="0.15">
      <c r="A161" s="27" t="s">
        <v>252</v>
      </c>
      <c r="B161" s="21"/>
      <c r="C161" s="28" t="s">
        <v>253</v>
      </c>
      <c r="D161" s="7" t="s">
        <v>10</v>
      </c>
      <c r="E161" s="7"/>
    </row>
    <row r="162" spans="1:5" ht="14" x14ac:dyDescent="0.15">
      <c r="A162" s="25" t="s">
        <v>254</v>
      </c>
      <c r="B162" s="23"/>
      <c r="C162" s="26" t="s">
        <v>255</v>
      </c>
      <c r="D162" s="3" t="s">
        <v>10</v>
      </c>
      <c r="E162" s="3"/>
    </row>
    <row r="163" spans="1:5" ht="28" x14ac:dyDescent="0.15">
      <c r="A163" s="27" t="s">
        <v>256</v>
      </c>
      <c r="B163" s="21"/>
      <c r="C163" s="28" t="s">
        <v>257</v>
      </c>
      <c r="D163" s="7" t="s">
        <v>10</v>
      </c>
      <c r="E163" s="7"/>
    </row>
    <row r="164" spans="1:5" ht="14" x14ac:dyDescent="0.15">
      <c r="A164" s="25" t="s">
        <v>258</v>
      </c>
      <c r="B164" s="23"/>
      <c r="C164" s="26" t="s">
        <v>259</v>
      </c>
      <c r="D164" s="3" t="s">
        <v>10</v>
      </c>
      <c r="E164" s="3"/>
    </row>
    <row r="165" spans="1:5" ht="14" x14ac:dyDescent="0.15">
      <c r="A165" s="27" t="s">
        <v>260</v>
      </c>
      <c r="C165" s="28" t="s">
        <v>261</v>
      </c>
      <c r="D165" s="21" t="s">
        <v>262</v>
      </c>
      <c r="E165" s="7"/>
    </row>
    <row r="166" spans="1:5" ht="14" x14ac:dyDescent="0.15">
      <c r="A166" s="25" t="s">
        <v>263</v>
      </c>
      <c r="B166" s="23"/>
      <c r="C166" s="26" t="s">
        <v>264</v>
      </c>
      <c r="D166" s="3" t="s">
        <v>10</v>
      </c>
      <c r="E166" s="3"/>
    </row>
    <row r="167" spans="1:5" ht="14" x14ac:dyDescent="0.15">
      <c r="A167" s="27" t="s">
        <v>265</v>
      </c>
      <c r="B167" s="21"/>
      <c r="C167" s="22" t="s">
        <v>266</v>
      </c>
      <c r="D167" s="7" t="s">
        <v>10</v>
      </c>
      <c r="E167" s="7"/>
    </row>
    <row r="168" spans="1:5" ht="14" x14ac:dyDescent="0.15">
      <c r="A168" s="25" t="s">
        <v>267</v>
      </c>
      <c r="B168" s="23"/>
      <c r="C168" s="26" t="s">
        <v>268</v>
      </c>
      <c r="D168" s="3" t="s">
        <v>10</v>
      </c>
      <c r="E168" s="3"/>
    </row>
    <row r="169" spans="1:5" ht="14" x14ac:dyDescent="0.15">
      <c r="A169" s="27" t="s">
        <v>269</v>
      </c>
      <c r="C169" s="28" t="s">
        <v>270</v>
      </c>
      <c r="D169" s="21" t="s">
        <v>262</v>
      </c>
      <c r="E169" s="7"/>
    </row>
    <row r="170" spans="1:5" ht="14" x14ac:dyDescent="0.15">
      <c r="A170" s="25" t="s">
        <v>271</v>
      </c>
      <c r="B170" s="23"/>
      <c r="C170" s="24" t="s">
        <v>272</v>
      </c>
      <c r="D170" s="3" t="s">
        <v>10</v>
      </c>
      <c r="E170" s="3"/>
    </row>
    <row r="171" spans="1:5" ht="14" x14ac:dyDescent="0.15">
      <c r="A171" s="27" t="s">
        <v>273</v>
      </c>
      <c r="C171" s="28" t="s">
        <v>274</v>
      </c>
      <c r="D171" s="21" t="s">
        <v>262</v>
      </c>
      <c r="E171" s="7"/>
    </row>
    <row r="172" spans="1:5" ht="14" x14ac:dyDescent="0.15">
      <c r="A172" s="25" t="s">
        <v>275</v>
      </c>
      <c r="B172" s="23"/>
      <c r="C172" s="26" t="s">
        <v>276</v>
      </c>
      <c r="D172" s="3" t="s">
        <v>10</v>
      </c>
      <c r="E172" s="3"/>
    </row>
    <row r="173" spans="1:5" ht="14" x14ac:dyDescent="0.15">
      <c r="A173" s="27" t="s">
        <v>277</v>
      </c>
      <c r="C173" s="22" t="s">
        <v>278</v>
      </c>
      <c r="D173" s="21" t="s">
        <v>262</v>
      </c>
      <c r="E173" s="7"/>
    </row>
    <row r="174" spans="1:5" ht="13" x14ac:dyDescent="0.15">
      <c r="A174" s="23"/>
      <c r="B174" s="23"/>
      <c r="C174" s="23"/>
      <c r="D174" s="3"/>
      <c r="E174" s="3"/>
    </row>
    <row r="175" spans="1:5" ht="13" x14ac:dyDescent="0.15">
      <c r="A175" s="6" t="s">
        <v>279</v>
      </c>
      <c r="B175" s="7">
        <f>SUM(B2:B174)</f>
        <v>458</v>
      </c>
      <c r="C175" s="9">
        <f>B175-53</f>
        <v>405</v>
      </c>
    </row>
    <row r="176" spans="1:5" ht="13" x14ac:dyDescent="0.15">
      <c r="A176" s="29"/>
      <c r="B176" s="30"/>
      <c r="C176" s="3"/>
      <c r="D176" s="3"/>
      <c r="E176" s="3"/>
    </row>
    <row r="177" spans="1:5" ht="13" x14ac:dyDescent="0.15">
      <c r="A177" s="6" t="s">
        <v>280</v>
      </c>
      <c r="B177" s="31"/>
      <c r="C177" s="7"/>
      <c r="D177" s="7"/>
      <c r="E177" s="7"/>
    </row>
    <row r="178" spans="1:5" ht="13" x14ac:dyDescent="0.15">
      <c r="A178" s="29" t="s">
        <v>281</v>
      </c>
      <c r="B178" s="3" t="s">
        <v>282</v>
      </c>
      <c r="C178" s="3"/>
      <c r="D178" s="3"/>
      <c r="E178" s="3"/>
    </row>
    <row r="179" spans="1:5" ht="13" x14ac:dyDescent="0.15">
      <c r="A179" s="32"/>
      <c r="B179" s="33"/>
      <c r="C179" s="32"/>
      <c r="D179" s="32"/>
      <c r="E179" s="32"/>
    </row>
    <row r="180" spans="1:5" ht="13" x14ac:dyDescent="0.15">
      <c r="A180" s="63" t="s">
        <v>283</v>
      </c>
      <c r="B180" s="61"/>
      <c r="C180" s="61"/>
      <c r="D180" s="61"/>
      <c r="E180" s="61"/>
    </row>
    <row r="181" spans="1:5" ht="13" x14ac:dyDescent="0.15">
      <c r="A181" s="64" t="s">
        <v>284</v>
      </c>
      <c r="B181" s="61"/>
      <c r="C181" s="61"/>
      <c r="D181" s="61"/>
      <c r="E181" s="61"/>
    </row>
    <row r="182" spans="1:5" ht="15.75" customHeight="1" x14ac:dyDescent="0.15">
      <c r="A182" s="61"/>
      <c r="B182" s="61"/>
      <c r="C182" s="61"/>
      <c r="D182" s="61"/>
      <c r="E182" s="61"/>
    </row>
    <row r="183" spans="1:5" ht="15.75" customHeight="1" x14ac:dyDescent="0.15">
      <c r="A183" s="61"/>
      <c r="B183" s="61"/>
      <c r="C183" s="61"/>
      <c r="D183" s="61"/>
      <c r="E183" s="61"/>
    </row>
  </sheetData>
  <mergeCells count="5">
    <mergeCell ref="A3:E3"/>
    <mergeCell ref="A6:E6"/>
    <mergeCell ref="A22:E22"/>
    <mergeCell ref="A180:E180"/>
    <mergeCell ref="A181:E183"/>
  </mergeCells>
  <dataValidations count="1">
    <dataValidation type="list" allowBlank="1" showErrorMessage="1" sqref="D7:D20 D23:D90 D95:D111 D115 D119:D120 D124:D131 D134:D137 D141:D149 D153:D164 D166:D168 D170 D172" xr:uid="{00000000-0002-0000-0000-000000000000}">
      <formula1>"testato,in corso,da testare"</formula1>
    </dataValidation>
  </dataValidations>
  <hyperlinks>
    <hyperlink ref="C7" r:id="rId1" xr:uid="{00000000-0004-0000-0000-000000000000}"/>
    <hyperlink ref="C8" r:id="rId2" xr:uid="{00000000-0004-0000-0000-000001000000}"/>
    <hyperlink ref="C9" r:id="rId3" xr:uid="{00000000-0004-0000-0000-000002000000}"/>
    <hyperlink ref="C10" r:id="rId4" xr:uid="{00000000-0004-0000-0000-000003000000}"/>
    <hyperlink ref="C11" r:id="rId5" xr:uid="{00000000-0004-0000-0000-000004000000}"/>
    <hyperlink ref="C12" r:id="rId6" xr:uid="{00000000-0004-0000-0000-000005000000}"/>
    <hyperlink ref="C13" r:id="rId7" xr:uid="{00000000-0004-0000-0000-000006000000}"/>
    <hyperlink ref="C14" r:id="rId8" xr:uid="{00000000-0004-0000-0000-000007000000}"/>
    <hyperlink ref="C15" r:id="rId9" xr:uid="{00000000-0004-0000-0000-000008000000}"/>
    <hyperlink ref="C16" r:id="rId10" xr:uid="{00000000-0004-0000-0000-000009000000}"/>
    <hyperlink ref="C17" r:id="rId11" xr:uid="{00000000-0004-0000-0000-00000A000000}"/>
    <hyperlink ref="C18" r:id="rId12" xr:uid="{00000000-0004-0000-0000-00000B000000}"/>
    <hyperlink ref="C19" r:id="rId13" xr:uid="{00000000-0004-0000-0000-00000C000000}"/>
    <hyperlink ref="C23" r:id="rId14" xr:uid="{00000000-0004-0000-0000-00000D000000}"/>
    <hyperlink ref="C24" r:id="rId15" xr:uid="{00000000-0004-0000-0000-00000E000000}"/>
    <hyperlink ref="E24" r:id="rId16" xr:uid="{00000000-0004-0000-0000-00000F000000}"/>
    <hyperlink ref="C25" r:id="rId17" xr:uid="{00000000-0004-0000-0000-000010000000}"/>
    <hyperlink ref="E25" r:id="rId18" xr:uid="{00000000-0004-0000-0000-000011000000}"/>
    <hyperlink ref="C26" r:id="rId19" xr:uid="{00000000-0004-0000-0000-000012000000}"/>
    <hyperlink ref="E26" r:id="rId20" xr:uid="{00000000-0004-0000-0000-000013000000}"/>
    <hyperlink ref="C27" r:id="rId21" xr:uid="{00000000-0004-0000-0000-000014000000}"/>
    <hyperlink ref="E27" r:id="rId22" xr:uid="{00000000-0004-0000-0000-000015000000}"/>
    <hyperlink ref="C28" r:id="rId23" xr:uid="{00000000-0004-0000-0000-000016000000}"/>
    <hyperlink ref="E28" r:id="rId24" xr:uid="{00000000-0004-0000-0000-000017000000}"/>
    <hyperlink ref="C29" r:id="rId25" xr:uid="{00000000-0004-0000-0000-000018000000}"/>
    <hyperlink ref="E29" r:id="rId26" xr:uid="{00000000-0004-0000-0000-000019000000}"/>
    <hyperlink ref="C30" r:id="rId27" xr:uid="{00000000-0004-0000-0000-00001A000000}"/>
    <hyperlink ref="E30" r:id="rId28" xr:uid="{00000000-0004-0000-0000-00001B000000}"/>
    <hyperlink ref="C31" r:id="rId29" xr:uid="{00000000-0004-0000-0000-00001C000000}"/>
    <hyperlink ref="E31" r:id="rId30" xr:uid="{00000000-0004-0000-0000-00001D000000}"/>
    <hyperlink ref="C32" r:id="rId31" xr:uid="{00000000-0004-0000-0000-00001E000000}"/>
    <hyperlink ref="E32" r:id="rId32" xr:uid="{00000000-0004-0000-0000-00001F000000}"/>
    <hyperlink ref="C33" r:id="rId33" xr:uid="{00000000-0004-0000-0000-000020000000}"/>
    <hyperlink ref="E33" r:id="rId34" xr:uid="{00000000-0004-0000-0000-000021000000}"/>
    <hyperlink ref="C34" r:id="rId35" xr:uid="{00000000-0004-0000-0000-000022000000}"/>
    <hyperlink ref="E34" r:id="rId36" xr:uid="{00000000-0004-0000-0000-000023000000}"/>
    <hyperlink ref="C35" r:id="rId37" xr:uid="{00000000-0004-0000-0000-000024000000}"/>
    <hyperlink ref="E35" r:id="rId38" xr:uid="{00000000-0004-0000-0000-000025000000}"/>
    <hyperlink ref="C36" r:id="rId39" xr:uid="{00000000-0004-0000-0000-000026000000}"/>
    <hyperlink ref="E36" r:id="rId40" xr:uid="{00000000-0004-0000-0000-000027000000}"/>
    <hyperlink ref="C37" r:id="rId41" xr:uid="{00000000-0004-0000-0000-000028000000}"/>
    <hyperlink ref="E37" r:id="rId42" xr:uid="{00000000-0004-0000-0000-000029000000}"/>
    <hyperlink ref="C38" r:id="rId43" xr:uid="{00000000-0004-0000-0000-00002A000000}"/>
    <hyperlink ref="E38" r:id="rId44" xr:uid="{00000000-0004-0000-0000-00002B000000}"/>
    <hyperlink ref="C39" r:id="rId45" xr:uid="{00000000-0004-0000-0000-00002C000000}"/>
    <hyperlink ref="E39" r:id="rId46" xr:uid="{00000000-0004-0000-0000-00002D000000}"/>
    <hyperlink ref="C40" r:id="rId47" xr:uid="{00000000-0004-0000-0000-00002E000000}"/>
    <hyperlink ref="E40" r:id="rId48" xr:uid="{00000000-0004-0000-0000-00002F000000}"/>
    <hyperlink ref="C41" r:id="rId49" xr:uid="{00000000-0004-0000-0000-000030000000}"/>
    <hyperlink ref="E41" r:id="rId50" location="1" xr:uid="{00000000-0004-0000-0000-000031000000}"/>
    <hyperlink ref="C42" r:id="rId51" xr:uid="{00000000-0004-0000-0000-000032000000}"/>
    <hyperlink ref="E42" r:id="rId52" xr:uid="{00000000-0004-0000-0000-000033000000}"/>
    <hyperlink ref="C43" r:id="rId53" xr:uid="{00000000-0004-0000-0000-000034000000}"/>
    <hyperlink ref="E43" r:id="rId54" xr:uid="{00000000-0004-0000-0000-000035000000}"/>
    <hyperlink ref="C44" r:id="rId55" xr:uid="{00000000-0004-0000-0000-000036000000}"/>
    <hyperlink ref="E44" r:id="rId56" xr:uid="{00000000-0004-0000-0000-000037000000}"/>
    <hyperlink ref="C45" r:id="rId57" xr:uid="{00000000-0004-0000-0000-000038000000}"/>
    <hyperlink ref="E45" r:id="rId58" xr:uid="{00000000-0004-0000-0000-000039000000}"/>
    <hyperlink ref="C46" r:id="rId59" xr:uid="{00000000-0004-0000-0000-00003A000000}"/>
    <hyperlink ref="E46" r:id="rId60" xr:uid="{00000000-0004-0000-0000-00003B000000}"/>
    <hyperlink ref="C47" r:id="rId61" xr:uid="{00000000-0004-0000-0000-00003C000000}"/>
    <hyperlink ref="E47" r:id="rId62" xr:uid="{00000000-0004-0000-0000-00003D000000}"/>
    <hyperlink ref="C48" r:id="rId63" xr:uid="{00000000-0004-0000-0000-00003E000000}"/>
    <hyperlink ref="E48" r:id="rId64" xr:uid="{00000000-0004-0000-0000-00003F000000}"/>
    <hyperlink ref="C49" r:id="rId65" xr:uid="{00000000-0004-0000-0000-000040000000}"/>
    <hyperlink ref="E49" r:id="rId66" xr:uid="{00000000-0004-0000-0000-000041000000}"/>
    <hyperlink ref="C50" r:id="rId67" xr:uid="{00000000-0004-0000-0000-000042000000}"/>
    <hyperlink ref="E50" r:id="rId68" xr:uid="{00000000-0004-0000-0000-000043000000}"/>
    <hyperlink ref="C51" r:id="rId69" xr:uid="{00000000-0004-0000-0000-000044000000}"/>
    <hyperlink ref="E51" r:id="rId70" xr:uid="{00000000-0004-0000-0000-000045000000}"/>
    <hyperlink ref="C52" r:id="rId71" xr:uid="{00000000-0004-0000-0000-000046000000}"/>
    <hyperlink ref="E52" r:id="rId72" xr:uid="{00000000-0004-0000-0000-000047000000}"/>
    <hyperlink ref="C53" r:id="rId73" xr:uid="{00000000-0004-0000-0000-000048000000}"/>
    <hyperlink ref="E53" r:id="rId74" xr:uid="{00000000-0004-0000-0000-000049000000}"/>
    <hyperlink ref="C54" r:id="rId75" xr:uid="{00000000-0004-0000-0000-00004A000000}"/>
    <hyperlink ref="E54" r:id="rId76" xr:uid="{00000000-0004-0000-0000-00004B000000}"/>
    <hyperlink ref="C55" r:id="rId77" xr:uid="{00000000-0004-0000-0000-00004C000000}"/>
    <hyperlink ref="E55" r:id="rId78" xr:uid="{00000000-0004-0000-0000-00004D000000}"/>
    <hyperlink ref="C56" r:id="rId79" xr:uid="{00000000-0004-0000-0000-00004E000000}"/>
    <hyperlink ref="E56" r:id="rId80" xr:uid="{00000000-0004-0000-0000-00004F000000}"/>
    <hyperlink ref="C57" r:id="rId81" xr:uid="{00000000-0004-0000-0000-000050000000}"/>
    <hyperlink ref="E57" r:id="rId82" xr:uid="{00000000-0004-0000-0000-000051000000}"/>
    <hyperlink ref="C58" r:id="rId83" xr:uid="{00000000-0004-0000-0000-000052000000}"/>
    <hyperlink ref="E58" r:id="rId84" xr:uid="{00000000-0004-0000-0000-000053000000}"/>
    <hyperlink ref="C59" r:id="rId85" xr:uid="{00000000-0004-0000-0000-000054000000}"/>
    <hyperlink ref="E59" r:id="rId86" xr:uid="{00000000-0004-0000-0000-000055000000}"/>
    <hyperlink ref="C60" r:id="rId87" xr:uid="{00000000-0004-0000-0000-000056000000}"/>
    <hyperlink ref="E60" r:id="rId88" xr:uid="{00000000-0004-0000-0000-000057000000}"/>
    <hyperlink ref="C61" r:id="rId89" xr:uid="{00000000-0004-0000-0000-000058000000}"/>
    <hyperlink ref="E61" r:id="rId90" xr:uid="{00000000-0004-0000-0000-000059000000}"/>
    <hyperlink ref="C62" r:id="rId91" xr:uid="{00000000-0004-0000-0000-00005A000000}"/>
    <hyperlink ref="E62" r:id="rId92" xr:uid="{00000000-0004-0000-0000-00005B000000}"/>
    <hyperlink ref="C63" r:id="rId93" xr:uid="{00000000-0004-0000-0000-00005C000000}"/>
    <hyperlink ref="E63" r:id="rId94" xr:uid="{00000000-0004-0000-0000-00005D000000}"/>
    <hyperlink ref="C64" r:id="rId95" xr:uid="{00000000-0004-0000-0000-00005E000000}"/>
    <hyperlink ref="E64" r:id="rId96" xr:uid="{00000000-0004-0000-0000-00005F000000}"/>
    <hyperlink ref="C65" r:id="rId97" xr:uid="{00000000-0004-0000-0000-000060000000}"/>
    <hyperlink ref="E65" r:id="rId98" xr:uid="{00000000-0004-0000-0000-000061000000}"/>
    <hyperlink ref="C66" r:id="rId99" xr:uid="{00000000-0004-0000-0000-000062000000}"/>
    <hyperlink ref="E66" r:id="rId100" xr:uid="{00000000-0004-0000-0000-000063000000}"/>
    <hyperlink ref="C67" r:id="rId101" xr:uid="{00000000-0004-0000-0000-000064000000}"/>
    <hyperlink ref="E67" r:id="rId102" xr:uid="{00000000-0004-0000-0000-000065000000}"/>
    <hyperlink ref="C68" r:id="rId103" xr:uid="{00000000-0004-0000-0000-000066000000}"/>
    <hyperlink ref="E68" r:id="rId104" xr:uid="{00000000-0004-0000-0000-000067000000}"/>
    <hyperlink ref="C69" r:id="rId105" xr:uid="{00000000-0004-0000-0000-000068000000}"/>
    <hyperlink ref="E69" r:id="rId106" xr:uid="{00000000-0004-0000-0000-000069000000}"/>
    <hyperlink ref="C70" r:id="rId107" xr:uid="{00000000-0004-0000-0000-00006A000000}"/>
    <hyperlink ref="E70" r:id="rId108" xr:uid="{00000000-0004-0000-0000-00006B000000}"/>
    <hyperlink ref="C71" r:id="rId109" xr:uid="{00000000-0004-0000-0000-00006C000000}"/>
    <hyperlink ref="E71" r:id="rId110" xr:uid="{00000000-0004-0000-0000-00006D000000}"/>
    <hyperlink ref="C72" r:id="rId111" xr:uid="{00000000-0004-0000-0000-00006E000000}"/>
    <hyperlink ref="E72" r:id="rId112" xr:uid="{00000000-0004-0000-0000-00006F000000}"/>
    <hyperlink ref="C73" r:id="rId113" xr:uid="{00000000-0004-0000-0000-000070000000}"/>
    <hyperlink ref="E73" r:id="rId114" xr:uid="{00000000-0004-0000-0000-000071000000}"/>
    <hyperlink ref="C74" r:id="rId115" xr:uid="{00000000-0004-0000-0000-000072000000}"/>
    <hyperlink ref="E74" r:id="rId116" xr:uid="{00000000-0004-0000-0000-000073000000}"/>
    <hyperlink ref="C75" r:id="rId117" xr:uid="{00000000-0004-0000-0000-000074000000}"/>
    <hyperlink ref="E75" r:id="rId118" xr:uid="{00000000-0004-0000-0000-000075000000}"/>
    <hyperlink ref="C76" r:id="rId119" xr:uid="{00000000-0004-0000-0000-000076000000}"/>
    <hyperlink ref="E76" r:id="rId120" xr:uid="{00000000-0004-0000-0000-000077000000}"/>
    <hyperlink ref="C77" r:id="rId121" xr:uid="{00000000-0004-0000-0000-000078000000}"/>
    <hyperlink ref="E77" r:id="rId122" xr:uid="{00000000-0004-0000-0000-000079000000}"/>
    <hyperlink ref="C78" r:id="rId123" xr:uid="{00000000-0004-0000-0000-00007A000000}"/>
    <hyperlink ref="E78" r:id="rId124" xr:uid="{00000000-0004-0000-0000-00007B000000}"/>
    <hyperlink ref="C79" r:id="rId125" xr:uid="{00000000-0004-0000-0000-00007C000000}"/>
    <hyperlink ref="E79" r:id="rId126" xr:uid="{00000000-0004-0000-0000-00007D000000}"/>
    <hyperlink ref="C80" r:id="rId127" xr:uid="{00000000-0004-0000-0000-00007E000000}"/>
    <hyperlink ref="E80" r:id="rId128" xr:uid="{00000000-0004-0000-0000-00007F000000}"/>
    <hyperlink ref="C81" r:id="rId129" xr:uid="{00000000-0004-0000-0000-000080000000}"/>
    <hyperlink ref="E81" r:id="rId130" xr:uid="{00000000-0004-0000-0000-000081000000}"/>
    <hyperlink ref="C82" r:id="rId131" xr:uid="{00000000-0004-0000-0000-000082000000}"/>
    <hyperlink ref="E82" r:id="rId132" xr:uid="{00000000-0004-0000-0000-000083000000}"/>
    <hyperlink ref="C83" r:id="rId133" xr:uid="{00000000-0004-0000-0000-000084000000}"/>
    <hyperlink ref="E83" r:id="rId134" xr:uid="{00000000-0004-0000-0000-000085000000}"/>
    <hyperlink ref="C84" r:id="rId135" xr:uid="{00000000-0004-0000-0000-000086000000}"/>
    <hyperlink ref="E84" r:id="rId136" xr:uid="{00000000-0004-0000-0000-000087000000}"/>
    <hyperlink ref="C85" r:id="rId137" xr:uid="{00000000-0004-0000-0000-000088000000}"/>
    <hyperlink ref="E85" r:id="rId138" xr:uid="{00000000-0004-0000-0000-000089000000}"/>
    <hyperlink ref="C86" r:id="rId139" xr:uid="{00000000-0004-0000-0000-00008A000000}"/>
    <hyperlink ref="E86" r:id="rId140" xr:uid="{00000000-0004-0000-0000-00008B000000}"/>
    <hyperlink ref="C87" r:id="rId141" xr:uid="{00000000-0004-0000-0000-00008C000000}"/>
    <hyperlink ref="C88" r:id="rId142" xr:uid="{00000000-0004-0000-0000-00008D000000}"/>
    <hyperlink ref="C89" r:id="rId143" xr:uid="{00000000-0004-0000-0000-00008E000000}"/>
    <hyperlink ref="E90" r:id="rId144" xr:uid="{00000000-0004-0000-0000-00008F000000}"/>
    <hyperlink ref="C95" r:id="rId145" xr:uid="{00000000-0004-0000-0000-000090000000}"/>
    <hyperlink ref="E95" r:id="rId146" xr:uid="{00000000-0004-0000-0000-000091000000}"/>
    <hyperlink ref="C96" r:id="rId147" xr:uid="{00000000-0004-0000-0000-000092000000}"/>
    <hyperlink ref="E96" r:id="rId148" xr:uid="{00000000-0004-0000-0000-000093000000}"/>
    <hyperlink ref="C97" r:id="rId149" xr:uid="{00000000-0004-0000-0000-000094000000}"/>
    <hyperlink ref="E97" r:id="rId150" xr:uid="{00000000-0004-0000-0000-000095000000}"/>
    <hyperlink ref="C98" r:id="rId151" xr:uid="{00000000-0004-0000-0000-000096000000}"/>
    <hyperlink ref="C99" r:id="rId152" xr:uid="{00000000-0004-0000-0000-000097000000}"/>
    <hyperlink ref="C100" r:id="rId153" xr:uid="{00000000-0004-0000-0000-000098000000}"/>
    <hyperlink ref="C101" r:id="rId154" xr:uid="{00000000-0004-0000-0000-000099000000}"/>
    <hyperlink ref="E101" r:id="rId155" xr:uid="{00000000-0004-0000-0000-00009A000000}"/>
    <hyperlink ref="C102" r:id="rId156" xr:uid="{00000000-0004-0000-0000-00009B000000}"/>
    <hyperlink ref="C103" r:id="rId157" xr:uid="{00000000-0004-0000-0000-00009C000000}"/>
    <hyperlink ref="E103" r:id="rId158" xr:uid="{00000000-0004-0000-0000-00009D000000}"/>
    <hyperlink ref="C104" r:id="rId159" xr:uid="{00000000-0004-0000-0000-00009E000000}"/>
    <hyperlink ref="E104" r:id="rId160" xr:uid="{00000000-0004-0000-0000-00009F000000}"/>
    <hyperlink ref="C105" r:id="rId161" xr:uid="{00000000-0004-0000-0000-0000A0000000}"/>
    <hyperlink ref="C106" r:id="rId162" xr:uid="{00000000-0004-0000-0000-0000A1000000}"/>
    <hyperlink ref="C107" r:id="rId163" xr:uid="{00000000-0004-0000-0000-0000A2000000}"/>
    <hyperlink ref="C108" r:id="rId164" xr:uid="{00000000-0004-0000-0000-0000A3000000}"/>
    <hyperlink ref="C109" r:id="rId165" xr:uid="{00000000-0004-0000-0000-0000A4000000}"/>
    <hyperlink ref="C110" r:id="rId166" xr:uid="{00000000-0004-0000-0000-0000A5000000}"/>
    <hyperlink ref="C111" r:id="rId167" xr:uid="{00000000-0004-0000-0000-0000A6000000}"/>
    <hyperlink ref="E115" r:id="rId168" xr:uid="{00000000-0004-0000-0000-0000A7000000}"/>
    <hyperlink ref="C119" r:id="rId169" xr:uid="{00000000-0004-0000-0000-0000A8000000}"/>
    <hyperlink ref="E119" r:id="rId170" xr:uid="{00000000-0004-0000-0000-0000A9000000}"/>
    <hyperlink ref="C120" r:id="rId171" xr:uid="{00000000-0004-0000-0000-0000AA000000}"/>
    <hyperlink ref="E120" r:id="rId172" location="/it/area/1" xr:uid="{00000000-0004-0000-0000-0000AB000000}"/>
    <hyperlink ref="C124" r:id="rId173" xr:uid="{00000000-0004-0000-0000-0000AC000000}"/>
    <hyperlink ref="E124" r:id="rId174" xr:uid="{00000000-0004-0000-0000-0000AD000000}"/>
    <hyperlink ref="C125" r:id="rId175" xr:uid="{00000000-0004-0000-0000-0000AE000000}"/>
    <hyperlink ref="E125" r:id="rId176" xr:uid="{00000000-0004-0000-0000-0000AF000000}"/>
    <hyperlink ref="C126" r:id="rId177" xr:uid="{00000000-0004-0000-0000-0000B0000000}"/>
    <hyperlink ref="E126" r:id="rId178" xr:uid="{00000000-0004-0000-0000-0000B1000000}"/>
    <hyperlink ref="C127" r:id="rId179" xr:uid="{00000000-0004-0000-0000-0000B2000000}"/>
    <hyperlink ref="E127" r:id="rId180" xr:uid="{00000000-0004-0000-0000-0000B3000000}"/>
    <hyperlink ref="C128" r:id="rId181" xr:uid="{00000000-0004-0000-0000-0000B4000000}"/>
    <hyperlink ref="E128" r:id="rId182" xr:uid="{00000000-0004-0000-0000-0000B5000000}"/>
    <hyperlink ref="C129" r:id="rId183" xr:uid="{00000000-0004-0000-0000-0000B6000000}"/>
    <hyperlink ref="E129" r:id="rId184" xr:uid="{00000000-0004-0000-0000-0000B7000000}"/>
    <hyperlink ref="C130" r:id="rId185" xr:uid="{00000000-0004-0000-0000-0000B8000000}"/>
    <hyperlink ref="E130" r:id="rId186" xr:uid="{00000000-0004-0000-0000-0000B9000000}"/>
    <hyperlink ref="C131" r:id="rId187" xr:uid="{00000000-0004-0000-0000-0000BA000000}"/>
    <hyperlink ref="E131" r:id="rId188" xr:uid="{00000000-0004-0000-0000-0000BB000000}"/>
    <hyperlink ref="C135" r:id="rId189" xr:uid="{00000000-0004-0000-0000-0000BC000000}"/>
    <hyperlink ref="E135" r:id="rId190" xr:uid="{00000000-0004-0000-0000-0000BD000000}"/>
    <hyperlink ref="C136" r:id="rId191" xr:uid="{00000000-0004-0000-0000-0000BE000000}"/>
    <hyperlink ref="E136" r:id="rId192" xr:uid="{00000000-0004-0000-0000-0000BF000000}"/>
    <hyperlink ref="C137" r:id="rId193" xr:uid="{00000000-0004-0000-0000-0000C0000000}"/>
    <hyperlink ref="E137" r:id="rId194" xr:uid="{00000000-0004-0000-0000-0000C1000000}"/>
    <hyperlink ref="C153" r:id="rId195" xr:uid="{00000000-0004-0000-0000-0000C2000000}"/>
    <hyperlink ref="C154" r:id="rId196" xr:uid="{00000000-0004-0000-0000-0000C3000000}"/>
    <hyperlink ref="C155" r:id="rId197" xr:uid="{00000000-0004-0000-0000-0000C4000000}"/>
    <hyperlink ref="C156" r:id="rId198" xr:uid="{00000000-0004-0000-0000-0000C5000000}"/>
    <hyperlink ref="C157" r:id="rId199" xr:uid="{00000000-0004-0000-0000-0000C6000000}"/>
    <hyperlink ref="C158" r:id="rId200" xr:uid="{00000000-0004-0000-0000-0000C7000000}"/>
    <hyperlink ref="C159" r:id="rId201" xr:uid="{00000000-0004-0000-0000-0000C8000000}"/>
    <hyperlink ref="C160" r:id="rId202" xr:uid="{00000000-0004-0000-0000-0000C9000000}"/>
    <hyperlink ref="C161" r:id="rId203" xr:uid="{00000000-0004-0000-0000-0000CA000000}"/>
    <hyperlink ref="C162" r:id="rId204" xr:uid="{00000000-0004-0000-0000-0000CB000000}"/>
    <hyperlink ref="C163" r:id="rId205" xr:uid="{00000000-0004-0000-0000-0000CC000000}"/>
    <hyperlink ref="C164" r:id="rId206" xr:uid="{00000000-0004-0000-0000-0000CD000000}"/>
    <hyperlink ref="C165" r:id="rId207" xr:uid="{00000000-0004-0000-0000-0000CE000000}"/>
    <hyperlink ref="C166" r:id="rId208" xr:uid="{00000000-0004-0000-0000-0000CF000000}"/>
    <hyperlink ref="C167" r:id="rId209" xr:uid="{00000000-0004-0000-0000-0000D0000000}"/>
    <hyperlink ref="C168" r:id="rId210" xr:uid="{00000000-0004-0000-0000-0000D1000000}"/>
    <hyperlink ref="C169" r:id="rId211" xr:uid="{00000000-0004-0000-0000-0000D2000000}"/>
    <hyperlink ref="C170" r:id="rId212" xr:uid="{00000000-0004-0000-0000-0000D3000000}"/>
    <hyperlink ref="C171" r:id="rId213" xr:uid="{00000000-0004-0000-0000-0000D4000000}"/>
    <hyperlink ref="C172" r:id="rId214" xr:uid="{00000000-0004-0000-0000-0000D5000000}"/>
    <hyperlink ref="C173" r:id="rId215" xr:uid="{00000000-0004-0000-0000-0000D6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88"/>
  <sheetViews>
    <sheetView workbookViewId="0"/>
  </sheetViews>
  <sheetFormatPr baseColWidth="10" defaultColWidth="12.6640625" defaultRowHeight="15.75" customHeight="1" x14ac:dyDescent="0.15"/>
  <cols>
    <col min="1" max="1" width="16.33203125" customWidth="1"/>
    <col min="2" max="2" width="27.6640625" customWidth="1"/>
    <col min="3" max="3" width="56.5" customWidth="1"/>
    <col min="4" max="4" width="8.33203125" customWidth="1"/>
    <col min="5" max="5" width="69.6640625" customWidth="1"/>
  </cols>
  <sheetData>
    <row r="1" spans="1:5" ht="15.75" customHeight="1" x14ac:dyDescent="0.15">
      <c r="A1" s="53" t="s">
        <v>0</v>
      </c>
      <c r="B1" s="53" t="s">
        <v>930</v>
      </c>
      <c r="C1" s="53" t="s">
        <v>931</v>
      </c>
      <c r="D1" s="53" t="s">
        <v>932</v>
      </c>
      <c r="E1" s="53" t="s">
        <v>933</v>
      </c>
    </row>
    <row r="2" spans="1:5" ht="15.75" customHeight="1" x14ac:dyDescent="0.15">
      <c r="A2" s="66" t="s">
        <v>934</v>
      </c>
      <c r="B2" s="54" t="s">
        <v>935</v>
      </c>
      <c r="C2" s="54" t="s">
        <v>334</v>
      </c>
      <c r="D2" s="54" t="s">
        <v>936</v>
      </c>
      <c r="E2" s="55" t="s">
        <v>937</v>
      </c>
    </row>
    <row r="3" spans="1:5" ht="15.75" customHeight="1" x14ac:dyDescent="0.15">
      <c r="A3" s="61"/>
      <c r="B3" s="66" t="s">
        <v>938</v>
      </c>
      <c r="C3" s="54" t="s">
        <v>939</v>
      </c>
      <c r="D3" s="54" t="s">
        <v>936</v>
      </c>
      <c r="E3" s="55" t="s">
        <v>940</v>
      </c>
    </row>
    <row r="4" spans="1:5" ht="15.75" customHeight="1" x14ac:dyDescent="0.15">
      <c r="A4" s="61"/>
      <c r="B4" s="61"/>
      <c r="C4" s="54" t="s">
        <v>941</v>
      </c>
      <c r="D4" s="54" t="s">
        <v>936</v>
      </c>
      <c r="E4" s="55" t="s">
        <v>942</v>
      </c>
    </row>
    <row r="5" spans="1:5" ht="15.75" customHeight="1" x14ac:dyDescent="0.15">
      <c r="A5" s="61"/>
      <c r="B5" s="61"/>
      <c r="C5" s="54" t="s">
        <v>943</v>
      </c>
      <c r="D5" s="54" t="s">
        <v>936</v>
      </c>
      <c r="E5" s="55" t="s">
        <v>944</v>
      </c>
    </row>
    <row r="6" spans="1:5" ht="15.75" customHeight="1" x14ac:dyDescent="0.15">
      <c r="A6" s="61"/>
      <c r="B6" s="61"/>
      <c r="C6" s="54" t="s">
        <v>945</v>
      </c>
      <c r="D6" s="54" t="s">
        <v>946</v>
      </c>
      <c r="E6" s="55" t="s">
        <v>947</v>
      </c>
    </row>
    <row r="7" spans="1:5" ht="15.75" customHeight="1" x14ac:dyDescent="0.15">
      <c r="A7" s="61"/>
      <c r="B7" s="61"/>
      <c r="C7" s="54" t="s">
        <v>948</v>
      </c>
      <c r="D7" s="54" t="s">
        <v>946</v>
      </c>
      <c r="E7" s="55" t="s">
        <v>949</v>
      </c>
    </row>
    <row r="8" spans="1:5" ht="15.75" customHeight="1" x14ac:dyDescent="0.15">
      <c r="A8" s="61"/>
      <c r="B8" s="61"/>
      <c r="C8" s="54" t="s">
        <v>950</v>
      </c>
      <c r="D8" s="54" t="s">
        <v>951</v>
      </c>
      <c r="E8" s="55" t="s">
        <v>952</v>
      </c>
    </row>
    <row r="9" spans="1:5" ht="15.75" customHeight="1" x14ac:dyDescent="0.15">
      <c r="A9" s="61"/>
      <c r="B9" s="61"/>
      <c r="C9" s="54" t="s">
        <v>953</v>
      </c>
      <c r="D9" s="54" t="s">
        <v>951</v>
      </c>
      <c r="E9" s="55" t="s">
        <v>954</v>
      </c>
    </row>
    <row r="10" spans="1:5" ht="15.75" customHeight="1" x14ac:dyDescent="0.15">
      <c r="A10" s="61"/>
      <c r="B10" s="61"/>
      <c r="C10" s="54" t="s">
        <v>955</v>
      </c>
      <c r="D10" s="54" t="s">
        <v>951</v>
      </c>
      <c r="E10" s="55" t="s">
        <v>956</v>
      </c>
    </row>
    <row r="11" spans="1:5" ht="15.75" customHeight="1" x14ac:dyDescent="0.15">
      <c r="A11" s="61"/>
      <c r="B11" s="61"/>
      <c r="C11" s="54" t="s">
        <v>957</v>
      </c>
      <c r="D11" s="54" t="s">
        <v>951</v>
      </c>
      <c r="E11" s="55" t="s">
        <v>958</v>
      </c>
    </row>
    <row r="12" spans="1:5" ht="15.75" customHeight="1" x14ac:dyDescent="0.15">
      <c r="A12" s="61"/>
      <c r="B12" s="66" t="s">
        <v>959</v>
      </c>
      <c r="C12" s="54" t="s">
        <v>960</v>
      </c>
      <c r="D12" s="54" t="s">
        <v>936</v>
      </c>
      <c r="E12" s="55" t="s">
        <v>961</v>
      </c>
    </row>
    <row r="13" spans="1:5" ht="15.75" customHeight="1" x14ac:dyDescent="0.15">
      <c r="A13" s="61"/>
      <c r="B13" s="61"/>
      <c r="C13" s="54" t="s">
        <v>962</v>
      </c>
      <c r="D13" s="54" t="s">
        <v>936</v>
      </c>
      <c r="E13" s="55" t="s">
        <v>963</v>
      </c>
    </row>
    <row r="14" spans="1:5" ht="15.75" customHeight="1" x14ac:dyDescent="0.15">
      <c r="A14" s="61"/>
      <c r="B14" s="61"/>
      <c r="C14" s="54" t="s">
        <v>964</v>
      </c>
      <c r="D14" s="54" t="s">
        <v>936</v>
      </c>
      <c r="E14" s="55" t="s">
        <v>965</v>
      </c>
    </row>
    <row r="15" spans="1:5" ht="15.75" customHeight="1" x14ac:dyDescent="0.15">
      <c r="A15" s="61"/>
      <c r="B15" s="61"/>
      <c r="C15" s="54" t="s">
        <v>966</v>
      </c>
      <c r="D15" s="54" t="s">
        <v>946</v>
      </c>
      <c r="E15" s="55" t="s">
        <v>967</v>
      </c>
    </row>
    <row r="16" spans="1:5" ht="15.75" customHeight="1" x14ac:dyDescent="0.15">
      <c r="A16" s="61"/>
      <c r="B16" s="61"/>
      <c r="C16" s="54" t="s">
        <v>968</v>
      </c>
      <c r="D16" s="54" t="s">
        <v>946</v>
      </c>
      <c r="E16" s="56" t="s">
        <v>969</v>
      </c>
    </row>
    <row r="17" spans="1:5" ht="15.75" customHeight="1" x14ac:dyDescent="0.15">
      <c r="A17" s="61"/>
      <c r="B17" s="61"/>
      <c r="C17" s="54" t="s">
        <v>970</v>
      </c>
      <c r="D17" s="54" t="s">
        <v>951</v>
      </c>
      <c r="E17" s="55" t="s">
        <v>971</v>
      </c>
    </row>
    <row r="18" spans="1:5" ht="15.75" customHeight="1" x14ac:dyDescent="0.15">
      <c r="A18" s="61"/>
      <c r="B18" s="66" t="s">
        <v>972</v>
      </c>
      <c r="C18" s="54" t="s">
        <v>331</v>
      </c>
      <c r="D18" s="54" t="s">
        <v>936</v>
      </c>
      <c r="E18" s="55" t="s">
        <v>973</v>
      </c>
    </row>
    <row r="19" spans="1:5" ht="15.75" customHeight="1" x14ac:dyDescent="0.15">
      <c r="A19" s="61"/>
      <c r="B19" s="61"/>
      <c r="C19" s="54" t="s">
        <v>974</v>
      </c>
      <c r="D19" s="54" t="s">
        <v>936</v>
      </c>
      <c r="E19" s="55" t="s">
        <v>975</v>
      </c>
    </row>
    <row r="20" spans="1:5" ht="15.75" customHeight="1" x14ac:dyDescent="0.15">
      <c r="A20" s="61"/>
      <c r="B20" s="61"/>
      <c r="C20" s="54" t="s">
        <v>315</v>
      </c>
      <c r="D20" s="54" t="s">
        <v>946</v>
      </c>
      <c r="E20" s="55" t="s">
        <v>976</v>
      </c>
    </row>
    <row r="21" spans="1:5" ht="15.75" customHeight="1" x14ac:dyDescent="0.15">
      <c r="A21" s="61"/>
      <c r="B21" s="61"/>
      <c r="C21" s="54" t="s">
        <v>977</v>
      </c>
      <c r="D21" s="54" t="str">
        <f ca="1">IFERROR(__xludf.DUMMYFUNCTION("REGEXEXTRACT(C21,""[A-Z]{2,}"")"),"AA")</f>
        <v>AA</v>
      </c>
      <c r="E21" s="55" t="s">
        <v>978</v>
      </c>
    </row>
    <row r="22" spans="1:5" ht="15.75" customHeight="1" x14ac:dyDescent="0.15">
      <c r="A22" s="61"/>
      <c r="B22" s="61"/>
      <c r="C22" s="54" t="s">
        <v>979</v>
      </c>
      <c r="D22" s="54" t="str">
        <f ca="1">IFERROR(__xludf.DUMMYFUNCTION("REGEXEXTRACT(C22,""[A-Z]{2,}"")"),"AA")</f>
        <v>AA</v>
      </c>
      <c r="E22" s="55" t="s">
        <v>980</v>
      </c>
    </row>
    <row r="23" spans="1:5" ht="15.75" customHeight="1" x14ac:dyDescent="0.15">
      <c r="A23" s="61"/>
      <c r="B23" s="61"/>
      <c r="C23" s="54" t="s">
        <v>981</v>
      </c>
      <c r="D23" s="54" t="str">
        <f ca="1">IFERROR(__xludf.DUMMYFUNCTION("REGEXEXTRACT(C23,""[A-Z]{2,}"")"),"AAA")</f>
        <v>AAA</v>
      </c>
      <c r="E23" s="55" t="s">
        <v>982</v>
      </c>
    </row>
    <row r="24" spans="1:5" ht="15.75" customHeight="1" x14ac:dyDescent="0.15">
      <c r="A24" s="61"/>
      <c r="B24" s="61"/>
      <c r="C24" s="54" t="s">
        <v>983</v>
      </c>
      <c r="D24" s="54" t="str">
        <f ca="1">IFERROR(__xludf.DUMMYFUNCTION("REGEXEXTRACT(C24,""[A-Z]{2,}"")"),"AAA")</f>
        <v>AAA</v>
      </c>
      <c r="E24" s="55" t="s">
        <v>984</v>
      </c>
    </row>
    <row r="25" spans="1:5" ht="15.75" customHeight="1" x14ac:dyDescent="0.15">
      <c r="A25" s="61"/>
      <c r="B25" s="61"/>
      <c r="C25" s="54" t="s">
        <v>342</v>
      </c>
      <c r="D25" s="54" t="str">
        <f ca="1">IFERROR(__xludf.DUMMYFUNCTION("REGEXEXTRACT(C25,""[A-Z]{2,}"")"),"AAA")</f>
        <v>AAA</v>
      </c>
      <c r="E25" s="55" t="s">
        <v>985</v>
      </c>
    </row>
    <row r="26" spans="1:5" ht="15.75" customHeight="1" x14ac:dyDescent="0.15">
      <c r="A26" s="61"/>
      <c r="B26" s="61"/>
      <c r="C26" s="54" t="s">
        <v>986</v>
      </c>
      <c r="D26" s="54" t="str">
        <f ca="1">IFERROR(__xludf.DUMMYFUNCTION("REGEXEXTRACT(C26,""[A-Z]{2,}"")"),"AAA")</f>
        <v>AAA</v>
      </c>
      <c r="E26" s="55" t="s">
        <v>987</v>
      </c>
    </row>
    <row r="27" spans="1:5" ht="15.75" customHeight="1" x14ac:dyDescent="0.15">
      <c r="A27" s="61"/>
      <c r="B27" s="61"/>
      <c r="C27" s="54" t="s">
        <v>988</v>
      </c>
      <c r="D27" s="54" t="str">
        <f ca="1">IFERROR(__xludf.DUMMYFUNCTION("REGEXEXTRACT(C27,""[A-Z]{2,}"")"),"AA")</f>
        <v>AA</v>
      </c>
      <c r="E27" s="55" t="s">
        <v>989</v>
      </c>
    </row>
    <row r="28" spans="1:5" ht="15.75" customHeight="1" x14ac:dyDescent="0.15">
      <c r="A28" s="61"/>
      <c r="B28" s="61"/>
      <c r="C28" s="54" t="s">
        <v>990</v>
      </c>
      <c r="D28" s="54" t="str">
        <f ca="1">IFERROR(__xludf.DUMMYFUNCTION("REGEXEXTRACT(C28,""[A-Z]{2,}"")"),"AA")</f>
        <v>AA</v>
      </c>
      <c r="E28" s="55" t="s">
        <v>991</v>
      </c>
    </row>
    <row r="29" spans="1:5" ht="15.75" customHeight="1" x14ac:dyDescent="0.15">
      <c r="A29" s="61"/>
      <c r="B29" s="61"/>
      <c r="C29" s="54" t="s">
        <v>992</v>
      </c>
      <c r="D29" s="54" t="str">
        <f ca="1">IFERROR(__xludf.DUMMYFUNCTION("REGEXEXTRACT(C29,""[A-Z]{2,}"")"),"AA")</f>
        <v>AA</v>
      </c>
      <c r="E29" s="55" t="s">
        <v>993</v>
      </c>
    </row>
    <row r="30" spans="1:5" ht="15.75" customHeight="1" x14ac:dyDescent="0.15">
      <c r="A30" s="61"/>
      <c r="B30" s="61"/>
      <c r="C30" s="54" t="s">
        <v>870</v>
      </c>
      <c r="D30" s="54" t="str">
        <f ca="1">IFERROR(__xludf.DUMMYFUNCTION("REGEXEXTRACT(C30,""[A-Z]{2,}"")"),"AA")</f>
        <v>AA</v>
      </c>
      <c r="E30" s="55" t="s">
        <v>994</v>
      </c>
    </row>
    <row r="31" spans="1:5" ht="15.75" customHeight="1" x14ac:dyDescent="0.15">
      <c r="A31" s="66" t="s">
        <v>995</v>
      </c>
      <c r="B31" s="66" t="s">
        <v>996</v>
      </c>
      <c r="C31" s="54" t="s">
        <v>427</v>
      </c>
      <c r="D31" s="54" t="s">
        <v>936</v>
      </c>
      <c r="E31" s="55" t="s">
        <v>997</v>
      </c>
    </row>
    <row r="32" spans="1:5" ht="15.75" customHeight="1" x14ac:dyDescent="0.15">
      <c r="A32" s="61"/>
      <c r="B32" s="61"/>
      <c r="C32" s="54" t="s">
        <v>625</v>
      </c>
      <c r="D32" s="54" t="s">
        <v>936</v>
      </c>
      <c r="E32" s="55" t="s">
        <v>998</v>
      </c>
    </row>
    <row r="33" spans="1:5" ht="15.75" customHeight="1" x14ac:dyDescent="0.15">
      <c r="A33" s="61"/>
      <c r="B33" s="61"/>
      <c r="C33" s="54" t="s">
        <v>999</v>
      </c>
      <c r="D33" s="54" t="str">
        <f ca="1">IFERROR(__xludf.DUMMYFUNCTION("REGEXEXTRACT(C33,""[A-Z]{2,}"")"),"AAA")</f>
        <v>AAA</v>
      </c>
      <c r="E33" s="55" t="s">
        <v>1000</v>
      </c>
    </row>
    <row r="34" spans="1:5" ht="15.75" customHeight="1" x14ac:dyDescent="0.15">
      <c r="A34" s="61"/>
      <c r="B34" s="61"/>
      <c r="C34" s="54" t="s">
        <v>1001</v>
      </c>
      <c r="D34" s="54" t="s">
        <v>936</v>
      </c>
      <c r="E34" s="55" t="s">
        <v>1002</v>
      </c>
    </row>
    <row r="35" spans="1:5" ht="15.75" customHeight="1" x14ac:dyDescent="0.15">
      <c r="A35" s="61"/>
      <c r="B35" s="66" t="s">
        <v>1003</v>
      </c>
      <c r="C35" s="54" t="s">
        <v>872</v>
      </c>
      <c r="D35" s="54" t="s">
        <v>936</v>
      </c>
      <c r="E35" s="55" t="s">
        <v>1004</v>
      </c>
    </row>
    <row r="36" spans="1:5" ht="15.75" customHeight="1" x14ac:dyDescent="0.15">
      <c r="A36" s="61"/>
      <c r="B36" s="61"/>
      <c r="C36" s="54" t="s">
        <v>1005</v>
      </c>
      <c r="D36" s="54" t="s">
        <v>936</v>
      </c>
      <c r="E36" s="55" t="s">
        <v>1006</v>
      </c>
    </row>
    <row r="37" spans="1:5" ht="15.75" customHeight="1" x14ac:dyDescent="0.15">
      <c r="A37" s="61"/>
      <c r="B37" s="61"/>
      <c r="C37" s="54" t="s">
        <v>1007</v>
      </c>
      <c r="D37" s="54" t="str">
        <f ca="1">IFERROR(__xludf.DUMMYFUNCTION("REGEXEXTRACT(C37,""[A-Z]{2,}"")"),"AAA")</f>
        <v>AAA</v>
      </c>
      <c r="E37" s="55" t="s">
        <v>1008</v>
      </c>
    </row>
    <row r="38" spans="1:5" ht="15.75" customHeight="1" x14ac:dyDescent="0.15">
      <c r="A38" s="61"/>
      <c r="B38" s="61"/>
      <c r="C38" s="54" t="s">
        <v>1009</v>
      </c>
      <c r="D38" s="54" t="str">
        <f ca="1">IFERROR(__xludf.DUMMYFUNCTION("REGEXEXTRACT(C38,""[A-Z]{2,}"")"),"AAA")</f>
        <v>AAA</v>
      </c>
      <c r="E38" s="55" t="s">
        <v>1010</v>
      </c>
    </row>
    <row r="39" spans="1:5" ht="15.75" customHeight="1" x14ac:dyDescent="0.15">
      <c r="A39" s="61"/>
      <c r="B39" s="61"/>
      <c r="C39" s="54" t="s">
        <v>1011</v>
      </c>
      <c r="D39" s="54" t="str">
        <f ca="1">IFERROR(__xludf.DUMMYFUNCTION("REGEXEXTRACT(C39,""[A-Z]{2,}"")"),"AAA")</f>
        <v>AAA</v>
      </c>
      <c r="E39" s="55" t="s">
        <v>1012</v>
      </c>
    </row>
    <row r="40" spans="1:5" ht="15.75" customHeight="1" x14ac:dyDescent="0.15">
      <c r="A40" s="61"/>
      <c r="B40" s="61"/>
      <c r="C40" s="54" t="s">
        <v>1013</v>
      </c>
      <c r="D40" s="54" t="str">
        <f ca="1">IFERROR(__xludf.DUMMYFUNCTION("REGEXEXTRACT(C40,""[A-Z]{2,}"")"),"AAA")</f>
        <v>AAA</v>
      </c>
      <c r="E40" s="55" t="s">
        <v>1014</v>
      </c>
    </row>
    <row r="41" spans="1:5" ht="15.75" customHeight="1" x14ac:dyDescent="0.15">
      <c r="A41" s="61"/>
      <c r="B41" s="66" t="s">
        <v>1015</v>
      </c>
      <c r="C41" s="54" t="s">
        <v>1016</v>
      </c>
      <c r="D41" s="54" t="s">
        <v>936</v>
      </c>
      <c r="E41" s="57" t="s">
        <v>1017</v>
      </c>
    </row>
    <row r="42" spans="1:5" ht="15.75" customHeight="1" x14ac:dyDescent="0.15">
      <c r="A42" s="61"/>
      <c r="B42" s="61"/>
      <c r="C42" s="54" t="s">
        <v>1018</v>
      </c>
      <c r="D42" s="54" t="str">
        <f ca="1">IFERROR(__xludf.DUMMYFUNCTION("REGEXEXTRACT(C42,""[A-Z]{2,}"")"),"AAA")</f>
        <v>AAA</v>
      </c>
      <c r="E42" s="55" t="s">
        <v>1019</v>
      </c>
    </row>
    <row r="43" spans="1:5" ht="15.75" customHeight="1" x14ac:dyDescent="0.15">
      <c r="A43" s="61"/>
      <c r="B43" s="61"/>
      <c r="C43" s="54" t="s">
        <v>1020</v>
      </c>
      <c r="D43" s="54" t="str">
        <f ca="1">IFERROR(__xludf.DUMMYFUNCTION("REGEXEXTRACT(C43,""[A-Z]{2,}"")"),"AAA")</f>
        <v>AAA</v>
      </c>
      <c r="E43" s="55" t="s">
        <v>1021</v>
      </c>
    </row>
    <row r="44" spans="1:5" ht="15.75" customHeight="1" x14ac:dyDescent="0.15">
      <c r="A44" s="61"/>
      <c r="B44" s="66" t="s">
        <v>1022</v>
      </c>
      <c r="C44" s="54" t="s">
        <v>298</v>
      </c>
      <c r="D44" s="54" t="s">
        <v>936</v>
      </c>
      <c r="E44" s="55" t="s">
        <v>1023</v>
      </c>
    </row>
    <row r="45" spans="1:5" ht="15.75" customHeight="1" x14ac:dyDescent="0.15">
      <c r="A45" s="61"/>
      <c r="B45" s="61"/>
      <c r="C45" s="54" t="s">
        <v>311</v>
      </c>
      <c r="D45" s="54" t="s">
        <v>936</v>
      </c>
      <c r="E45" s="55" t="s">
        <v>1024</v>
      </c>
    </row>
    <row r="46" spans="1:5" ht="15.75" customHeight="1" x14ac:dyDescent="0.15">
      <c r="A46" s="61"/>
      <c r="B46" s="61"/>
      <c r="C46" s="54" t="s">
        <v>464</v>
      </c>
      <c r="D46" s="54" t="s">
        <v>936</v>
      </c>
      <c r="E46" s="55" t="s">
        <v>1025</v>
      </c>
    </row>
    <row r="47" spans="1:5" ht="15.75" customHeight="1" x14ac:dyDescent="0.15">
      <c r="A47" s="61"/>
      <c r="B47" s="61"/>
      <c r="C47" s="54" t="s">
        <v>353</v>
      </c>
      <c r="D47" s="54" t="s">
        <v>936</v>
      </c>
      <c r="E47" s="55" t="s">
        <v>1026</v>
      </c>
    </row>
    <row r="48" spans="1:5" ht="15.75" customHeight="1" x14ac:dyDescent="0.15">
      <c r="A48" s="61"/>
      <c r="B48" s="61"/>
      <c r="C48" s="54" t="s">
        <v>1027</v>
      </c>
      <c r="D48" s="54" t="str">
        <f ca="1">IFERROR(__xludf.DUMMYFUNCTION("REGEXEXTRACT(C48,""[A-Z]{2,}"")"),"AA")</f>
        <v>AA</v>
      </c>
      <c r="E48" s="55" t="s">
        <v>1028</v>
      </c>
    </row>
    <row r="49" spans="1:5" ht="15.75" customHeight="1" x14ac:dyDescent="0.15">
      <c r="A49" s="61"/>
      <c r="B49" s="61"/>
      <c r="C49" s="54" t="s">
        <v>443</v>
      </c>
      <c r="D49" s="54" t="str">
        <f ca="1">IFERROR(__xludf.DUMMYFUNCTION("REGEXEXTRACT(C49,""[A-Z]{2,}"")"),"AA")</f>
        <v>AA</v>
      </c>
      <c r="E49" s="55" t="s">
        <v>1029</v>
      </c>
    </row>
    <row r="50" spans="1:5" ht="15.75" customHeight="1" x14ac:dyDescent="0.15">
      <c r="A50" s="61"/>
      <c r="B50" s="61"/>
      <c r="C50" s="54" t="s">
        <v>294</v>
      </c>
      <c r="D50" s="54" t="str">
        <f ca="1">IFERROR(__xludf.DUMMYFUNCTION("REGEXEXTRACT(C50,""[A-Z]{2,}"")"),"AA")</f>
        <v>AA</v>
      </c>
      <c r="E50" s="55" t="s">
        <v>1030</v>
      </c>
    </row>
    <row r="51" spans="1:5" ht="15.75" customHeight="1" x14ac:dyDescent="0.15">
      <c r="A51" s="61"/>
      <c r="B51" s="61"/>
      <c r="C51" s="54" t="s">
        <v>1031</v>
      </c>
      <c r="D51" s="54" t="str">
        <f ca="1">IFERROR(__xludf.DUMMYFUNCTION("REGEXEXTRACT(C51,""[A-Z]{2,}"")"),"AAA")</f>
        <v>AAA</v>
      </c>
      <c r="E51" s="55" t="s">
        <v>1032</v>
      </c>
    </row>
    <row r="52" spans="1:5" ht="15.75" customHeight="1" x14ac:dyDescent="0.15">
      <c r="A52" s="61"/>
      <c r="B52" s="61"/>
      <c r="C52" s="54" t="s">
        <v>1033</v>
      </c>
      <c r="D52" s="54" t="str">
        <f ca="1">IFERROR(__xludf.DUMMYFUNCTION("REGEXEXTRACT(C52,""[A-Z]{2,}"")"),"AAA")</f>
        <v>AAA</v>
      </c>
      <c r="E52" s="55" t="s">
        <v>1034</v>
      </c>
    </row>
    <row r="53" spans="1:5" ht="15.75" customHeight="1" x14ac:dyDescent="0.15">
      <c r="A53" s="61"/>
      <c r="B53" s="61"/>
      <c r="C53" s="54" t="s">
        <v>1035</v>
      </c>
      <c r="D53" s="54" t="str">
        <f ca="1">IFERROR(__xludf.DUMMYFUNCTION("REGEXEXTRACT(C53,""[A-Z]{2,}"")"),"AAA")</f>
        <v>AAA</v>
      </c>
      <c r="E53" s="55" t="s">
        <v>1036</v>
      </c>
    </row>
    <row r="54" spans="1:5" ht="13" x14ac:dyDescent="0.15">
      <c r="A54" s="61"/>
      <c r="B54" s="61"/>
      <c r="C54" s="58" t="s">
        <v>1037</v>
      </c>
      <c r="D54" s="58" t="s">
        <v>946</v>
      </c>
      <c r="E54" s="59" t="s">
        <v>1038</v>
      </c>
    </row>
    <row r="55" spans="1:5" ht="13" x14ac:dyDescent="0.15">
      <c r="A55" s="61"/>
      <c r="B55" s="61"/>
      <c r="C55" s="58" t="s">
        <v>1039</v>
      </c>
      <c r="D55" s="58" t="s">
        <v>951</v>
      </c>
      <c r="E55" s="59" t="s">
        <v>1040</v>
      </c>
    </row>
    <row r="56" spans="1:5" ht="13" x14ac:dyDescent="0.15">
      <c r="A56" s="61"/>
      <c r="B56" s="61"/>
      <c r="C56" s="58" t="s">
        <v>1041</v>
      </c>
      <c r="D56" s="58" t="s">
        <v>951</v>
      </c>
      <c r="E56" s="59" t="s">
        <v>1042</v>
      </c>
    </row>
    <row r="57" spans="1:5" ht="13" x14ac:dyDescent="0.15">
      <c r="A57" s="61"/>
      <c r="B57" s="66" t="s">
        <v>1043</v>
      </c>
      <c r="C57" s="54" t="s">
        <v>1044</v>
      </c>
      <c r="D57" s="54" t="s">
        <v>936</v>
      </c>
      <c r="E57" s="55" t="s">
        <v>1045</v>
      </c>
    </row>
    <row r="58" spans="1:5" ht="13" x14ac:dyDescent="0.15">
      <c r="A58" s="61"/>
      <c r="B58" s="61"/>
      <c r="C58" s="54" t="s">
        <v>1046</v>
      </c>
      <c r="D58" s="54" t="s">
        <v>936</v>
      </c>
      <c r="E58" s="55" t="s">
        <v>1047</v>
      </c>
    </row>
    <row r="59" spans="1:5" ht="13" x14ac:dyDescent="0.15">
      <c r="A59" s="61"/>
      <c r="B59" s="61"/>
      <c r="C59" s="54" t="s">
        <v>1048</v>
      </c>
      <c r="D59" s="54" t="s">
        <v>936</v>
      </c>
      <c r="E59" s="55" t="s">
        <v>1049</v>
      </c>
    </row>
    <row r="60" spans="1:5" ht="13" x14ac:dyDescent="0.15">
      <c r="A60" s="61"/>
      <c r="B60" s="61"/>
      <c r="C60" s="54" t="s">
        <v>1050</v>
      </c>
      <c r="D60" s="54" t="s">
        <v>936</v>
      </c>
      <c r="E60" s="55" t="s">
        <v>1051</v>
      </c>
    </row>
    <row r="61" spans="1:5" ht="13" x14ac:dyDescent="0.15">
      <c r="A61" s="61"/>
      <c r="B61" s="61"/>
      <c r="C61" s="54" t="s">
        <v>1052</v>
      </c>
      <c r="D61" s="54" t="str">
        <f ca="1">IFERROR(__xludf.DUMMYFUNCTION("REGEXEXTRACT(C61,""[A-Z]{2,}"")"),"AAA")</f>
        <v>AAA</v>
      </c>
      <c r="E61" s="55" t="s">
        <v>1053</v>
      </c>
    </row>
    <row r="62" spans="1:5" ht="13" x14ac:dyDescent="0.15">
      <c r="A62" s="61"/>
      <c r="B62" s="61"/>
      <c r="C62" s="54" t="s">
        <v>1054</v>
      </c>
      <c r="D62" s="54" t="str">
        <f ca="1">IFERROR(__xludf.DUMMYFUNCTION("REGEXEXTRACT(C62,""[A-Z]{2,}"")"),"NA")</f>
        <v>NA</v>
      </c>
      <c r="E62" s="56" t="s">
        <v>1055</v>
      </c>
    </row>
    <row r="63" spans="1:5" ht="13" x14ac:dyDescent="0.15">
      <c r="A63" s="61"/>
      <c r="B63" s="61"/>
      <c r="C63" s="58" t="s">
        <v>1056</v>
      </c>
      <c r="D63" s="58" t="s">
        <v>946</v>
      </c>
      <c r="E63" s="59" t="s">
        <v>1057</v>
      </c>
    </row>
    <row r="64" spans="1:5" ht="13" x14ac:dyDescent="0.15">
      <c r="A64" s="61"/>
      <c r="B64" s="61"/>
      <c r="C64" s="58" t="s">
        <v>1058</v>
      </c>
      <c r="D64" s="58" t="s">
        <v>946</v>
      </c>
      <c r="E64" s="59" t="s">
        <v>1059</v>
      </c>
    </row>
    <row r="65" spans="1:5" ht="13" x14ac:dyDescent="0.15">
      <c r="A65" s="66" t="s">
        <v>1060</v>
      </c>
      <c r="B65" s="66" t="s">
        <v>1061</v>
      </c>
      <c r="C65" s="54" t="s">
        <v>1062</v>
      </c>
      <c r="D65" s="54" t="s">
        <v>936</v>
      </c>
      <c r="E65" s="55" t="s">
        <v>1063</v>
      </c>
    </row>
    <row r="66" spans="1:5" ht="13" x14ac:dyDescent="0.15">
      <c r="A66" s="61"/>
      <c r="B66" s="61"/>
      <c r="C66" s="54" t="s">
        <v>481</v>
      </c>
      <c r="D66" s="54" t="str">
        <f ca="1">IFERROR(__xludf.DUMMYFUNCTION("REGEXEXTRACT(C66,""[A-Z]{2,}"")"),"AA")</f>
        <v>AA</v>
      </c>
      <c r="E66" s="55" t="s">
        <v>1064</v>
      </c>
    </row>
    <row r="67" spans="1:5" ht="13" x14ac:dyDescent="0.15">
      <c r="A67" s="61"/>
      <c r="B67" s="61"/>
      <c r="C67" s="54" t="s">
        <v>1065</v>
      </c>
      <c r="D67" s="54" t="str">
        <f ca="1">IFERROR(__xludf.DUMMYFUNCTION("REGEXEXTRACT(C67,""[A-Z]{2,}"")"),"AAA")</f>
        <v>AAA</v>
      </c>
      <c r="E67" s="55" t="s">
        <v>1066</v>
      </c>
    </row>
    <row r="68" spans="1:5" ht="13" x14ac:dyDescent="0.15">
      <c r="A68" s="61"/>
      <c r="B68" s="61"/>
      <c r="C68" s="54" t="s">
        <v>1067</v>
      </c>
      <c r="D68" s="54" t="str">
        <f ca="1">IFERROR(__xludf.DUMMYFUNCTION("REGEXEXTRACT(C68,""[A-Z]{2,}"")"),"AAA")</f>
        <v>AAA</v>
      </c>
      <c r="E68" s="55" t="s">
        <v>1068</v>
      </c>
    </row>
    <row r="69" spans="1:5" ht="13" x14ac:dyDescent="0.15">
      <c r="A69" s="61"/>
      <c r="B69" s="61"/>
      <c r="C69" s="54" t="s">
        <v>1069</v>
      </c>
      <c r="D69" s="54" t="str">
        <f ca="1">IFERROR(__xludf.DUMMYFUNCTION("REGEXEXTRACT(C69,""[A-Z]{2,}"")"),"AAA")</f>
        <v>AAA</v>
      </c>
      <c r="E69" s="55" t="s">
        <v>1070</v>
      </c>
    </row>
    <row r="70" spans="1:5" ht="13" x14ac:dyDescent="0.15">
      <c r="A70" s="61"/>
      <c r="B70" s="61"/>
      <c r="C70" s="54" t="s">
        <v>1071</v>
      </c>
      <c r="D70" s="54" t="str">
        <f ca="1">IFERROR(__xludf.DUMMYFUNCTION("REGEXEXTRACT(C70,""[A-Z]{2,}"")"),"AAA")</f>
        <v>AAA</v>
      </c>
      <c r="E70" s="55" t="s">
        <v>1072</v>
      </c>
    </row>
    <row r="71" spans="1:5" ht="13" x14ac:dyDescent="0.15">
      <c r="A71" s="61"/>
      <c r="B71" s="66" t="s">
        <v>1073</v>
      </c>
      <c r="C71" s="54" t="s">
        <v>1074</v>
      </c>
      <c r="D71" s="54" t="s">
        <v>936</v>
      </c>
      <c r="E71" s="55" t="s">
        <v>1075</v>
      </c>
    </row>
    <row r="72" spans="1:5" ht="13" x14ac:dyDescent="0.15">
      <c r="A72" s="61"/>
      <c r="B72" s="61"/>
      <c r="C72" s="54" t="s">
        <v>1076</v>
      </c>
      <c r="D72" s="54" t="s">
        <v>936</v>
      </c>
      <c r="E72" s="56" t="s">
        <v>1077</v>
      </c>
    </row>
    <row r="73" spans="1:5" ht="13" x14ac:dyDescent="0.15">
      <c r="A73" s="61"/>
      <c r="B73" s="61"/>
      <c r="C73" s="54" t="s">
        <v>399</v>
      </c>
      <c r="D73" s="54" t="str">
        <f ca="1">IFERROR(__xludf.DUMMYFUNCTION("REGEXEXTRACT(C73,""[A-Z]{2,}"")"),"AA")</f>
        <v>AA</v>
      </c>
      <c r="E73" s="55" t="s">
        <v>1078</v>
      </c>
    </row>
    <row r="74" spans="1:5" ht="13" x14ac:dyDescent="0.15">
      <c r="A74" s="61"/>
      <c r="B74" s="61"/>
      <c r="C74" s="54" t="s">
        <v>871</v>
      </c>
      <c r="D74" s="54" t="str">
        <f ca="1">IFERROR(__xludf.DUMMYFUNCTION("REGEXEXTRACT(C74,""[A-Z]{2,}"")"),"AA")</f>
        <v>AA</v>
      </c>
      <c r="E74" s="55" t="s">
        <v>1079</v>
      </c>
    </row>
    <row r="75" spans="1:5" ht="13" x14ac:dyDescent="0.15">
      <c r="A75" s="61"/>
      <c r="B75" s="61"/>
      <c r="C75" s="54" t="s">
        <v>1080</v>
      </c>
      <c r="D75" s="54" t="str">
        <f ca="1">IFERROR(__xludf.DUMMYFUNCTION("REGEXEXTRACT(C75,""[A-Z]{2,}"")"),"AAA")</f>
        <v>AAA</v>
      </c>
      <c r="E75" s="55" t="s">
        <v>1081</v>
      </c>
    </row>
    <row r="76" spans="1:5" ht="13" x14ac:dyDescent="0.15">
      <c r="A76" s="61"/>
      <c r="B76" s="61"/>
      <c r="C76" s="58" t="s">
        <v>1082</v>
      </c>
      <c r="D76" s="58" t="s">
        <v>936</v>
      </c>
      <c r="E76" s="59" t="s">
        <v>1083</v>
      </c>
    </row>
    <row r="77" spans="1:5" ht="13" x14ac:dyDescent="0.15">
      <c r="A77" s="61"/>
      <c r="B77" s="66" t="s">
        <v>1084</v>
      </c>
      <c r="C77" s="54" t="s">
        <v>671</v>
      </c>
      <c r="D77" s="54" t="s">
        <v>936</v>
      </c>
      <c r="E77" s="55" t="s">
        <v>1085</v>
      </c>
    </row>
    <row r="78" spans="1:5" ht="13" x14ac:dyDescent="0.15">
      <c r="A78" s="61"/>
      <c r="B78" s="61"/>
      <c r="C78" s="54" t="s">
        <v>545</v>
      </c>
      <c r="D78" s="54" t="s">
        <v>936</v>
      </c>
      <c r="E78" s="55" t="s">
        <v>1086</v>
      </c>
    </row>
    <row r="79" spans="1:5" ht="13" x14ac:dyDescent="0.15">
      <c r="A79" s="61"/>
      <c r="B79" s="61"/>
      <c r="C79" s="54" t="s">
        <v>1087</v>
      </c>
      <c r="D79" s="54" t="str">
        <f ca="1">IFERROR(__xludf.DUMMYFUNCTION("REGEXEXTRACT(C79,""[A-Z]{2,}"")"),"AA")</f>
        <v>AA</v>
      </c>
      <c r="E79" s="55" t="s">
        <v>1088</v>
      </c>
    </row>
    <row r="80" spans="1:5" ht="13" x14ac:dyDescent="0.15">
      <c r="A80" s="61"/>
      <c r="B80" s="61"/>
      <c r="C80" s="54" t="s">
        <v>1089</v>
      </c>
      <c r="D80" s="54" t="str">
        <f ca="1">IFERROR(__xludf.DUMMYFUNCTION("REGEXEXTRACT(C80,""[A-Z]{2,}"")"),"AA")</f>
        <v>AA</v>
      </c>
      <c r="E80" s="55" t="s">
        <v>1090</v>
      </c>
    </row>
    <row r="81" spans="1:5" ht="13" x14ac:dyDescent="0.15">
      <c r="A81" s="61"/>
      <c r="B81" s="61"/>
      <c r="C81" s="54" t="s">
        <v>1091</v>
      </c>
      <c r="D81" s="54" t="str">
        <f ca="1">IFERROR(__xludf.DUMMYFUNCTION("REGEXEXTRACT(C81,""[A-Z]{2,}"")"),"AAA")</f>
        <v>AAA</v>
      </c>
      <c r="E81" s="55" t="s">
        <v>1092</v>
      </c>
    </row>
    <row r="82" spans="1:5" ht="13" x14ac:dyDescent="0.15">
      <c r="A82" s="61"/>
      <c r="B82" s="61"/>
      <c r="C82" s="54" t="s">
        <v>1093</v>
      </c>
      <c r="D82" s="54" t="str">
        <f ca="1">IFERROR(__xludf.DUMMYFUNCTION("REGEXEXTRACT(C82,""[A-Z]{2,}"")"),"AAA")</f>
        <v>AAA</v>
      </c>
      <c r="E82" s="55" t="s">
        <v>1094</v>
      </c>
    </row>
    <row r="83" spans="1:5" ht="13" x14ac:dyDescent="0.15">
      <c r="A83" s="61"/>
      <c r="B83" s="61"/>
      <c r="C83" s="58" t="s">
        <v>1095</v>
      </c>
      <c r="D83" s="58" t="s">
        <v>936</v>
      </c>
      <c r="E83" s="59" t="s">
        <v>1096</v>
      </c>
    </row>
    <row r="84" spans="1:5" ht="13" x14ac:dyDescent="0.15">
      <c r="A84" s="61"/>
      <c r="B84" s="61"/>
      <c r="C84" s="58" t="s">
        <v>1097</v>
      </c>
      <c r="D84" s="58" t="s">
        <v>946</v>
      </c>
      <c r="E84" s="59" t="s">
        <v>1098</v>
      </c>
    </row>
    <row r="85" spans="1:5" ht="13" x14ac:dyDescent="0.15">
      <c r="A85" s="61"/>
      <c r="B85" s="61"/>
      <c r="C85" s="58" t="s">
        <v>1099</v>
      </c>
      <c r="D85" s="58" t="s">
        <v>951</v>
      </c>
      <c r="E85" s="59" t="s">
        <v>1100</v>
      </c>
    </row>
    <row r="86" spans="1:5" ht="13" x14ac:dyDescent="0.15">
      <c r="A86" s="66" t="s">
        <v>1101</v>
      </c>
      <c r="B86" s="66" t="s">
        <v>1102</v>
      </c>
      <c r="C86" s="54" t="s">
        <v>1103</v>
      </c>
      <c r="D86" s="54" t="s">
        <v>936</v>
      </c>
      <c r="E86" s="55" t="s">
        <v>1104</v>
      </c>
    </row>
    <row r="87" spans="1:5" ht="13" x14ac:dyDescent="0.15">
      <c r="A87" s="61"/>
      <c r="B87" s="61"/>
      <c r="C87" s="54" t="s">
        <v>1105</v>
      </c>
      <c r="D87" s="54" t="s">
        <v>936</v>
      </c>
      <c r="E87" s="55" t="s">
        <v>1106</v>
      </c>
    </row>
    <row r="88" spans="1:5" ht="13" x14ac:dyDescent="0.15">
      <c r="A88" s="61"/>
      <c r="B88" s="61"/>
      <c r="C88" s="54" t="s">
        <v>496</v>
      </c>
      <c r="D88" s="54" t="str">
        <f ca="1">IFERROR(__xludf.DUMMYFUNCTION("REGEXEXTRACT(C88,""[A-Z]{2,}"")"),"AA")</f>
        <v>AA</v>
      </c>
      <c r="E88" s="55" t="s">
        <v>1107</v>
      </c>
    </row>
  </sheetData>
  <mergeCells count="16">
    <mergeCell ref="A2:A30"/>
    <mergeCell ref="B3:B11"/>
    <mergeCell ref="B12:B17"/>
    <mergeCell ref="B18:B30"/>
    <mergeCell ref="B31:B34"/>
    <mergeCell ref="B41:B43"/>
    <mergeCell ref="B44:B56"/>
    <mergeCell ref="A31:A64"/>
    <mergeCell ref="A65:A85"/>
    <mergeCell ref="A86:A88"/>
    <mergeCell ref="B65:B70"/>
    <mergeCell ref="B71:B76"/>
    <mergeCell ref="B77:B85"/>
    <mergeCell ref="B86:B88"/>
    <mergeCell ref="B35:B40"/>
    <mergeCell ref="B57:B64"/>
  </mergeCells>
  <hyperlinks>
    <hyperlink ref="E2" r:id="rId1" location="non-text-content" xr:uid="{00000000-0004-0000-0A00-000000000000}"/>
    <hyperlink ref="E3" r:id="rId2" location="audio-only-and-video-only-prerecorded" xr:uid="{00000000-0004-0000-0A00-000001000000}"/>
    <hyperlink ref="E4" r:id="rId3" location="captions-prerecorded" xr:uid="{00000000-0004-0000-0A00-000002000000}"/>
    <hyperlink ref="E5" r:id="rId4" location="audio-description-or-media-alternative-prerecorded" xr:uid="{00000000-0004-0000-0A00-000003000000}"/>
    <hyperlink ref="E6" r:id="rId5" location="captions-live" xr:uid="{00000000-0004-0000-0A00-000004000000}"/>
    <hyperlink ref="E7" r:id="rId6" location="audio-description-prerecorded" xr:uid="{00000000-0004-0000-0A00-000005000000}"/>
    <hyperlink ref="E8" r:id="rId7" location="sign-language-prerecorded" xr:uid="{00000000-0004-0000-0A00-000006000000}"/>
    <hyperlink ref="E9" r:id="rId8" location="extended-audio-description-prerecorded" xr:uid="{00000000-0004-0000-0A00-000007000000}"/>
    <hyperlink ref="E10" r:id="rId9" location="media-alternative-prerecorded" xr:uid="{00000000-0004-0000-0A00-000008000000}"/>
    <hyperlink ref="E11" r:id="rId10" location="audio-only-live" xr:uid="{00000000-0004-0000-0A00-000009000000}"/>
    <hyperlink ref="E12" r:id="rId11" location="info-and-relationships" xr:uid="{00000000-0004-0000-0A00-00000A000000}"/>
    <hyperlink ref="E13" r:id="rId12" location="meaningful-sequence" xr:uid="{00000000-0004-0000-0A00-00000B000000}"/>
    <hyperlink ref="E14" r:id="rId13" location="sensory-characteristics" xr:uid="{00000000-0004-0000-0A00-00000C000000}"/>
    <hyperlink ref="E15" r:id="rId14" location="orientation" xr:uid="{00000000-0004-0000-0A00-00000D000000}"/>
    <hyperlink ref="E16" r:id="rId15" location="identify-input-purpose" xr:uid="{00000000-0004-0000-0A00-00000E000000}"/>
    <hyperlink ref="E17" r:id="rId16" location="identify-purpose" xr:uid="{00000000-0004-0000-0A00-00000F000000}"/>
    <hyperlink ref="E18" r:id="rId17" location="use-of-color" xr:uid="{00000000-0004-0000-0A00-000010000000}"/>
    <hyperlink ref="E19" r:id="rId18" location="audio-control" xr:uid="{00000000-0004-0000-0A00-000011000000}"/>
    <hyperlink ref="E20" r:id="rId19" location="contrast-minimum" xr:uid="{00000000-0004-0000-0A00-000012000000}"/>
    <hyperlink ref="E21" r:id="rId20" location="resize-text" xr:uid="{00000000-0004-0000-0A00-000013000000}"/>
    <hyperlink ref="E22" r:id="rId21" location="images-of-text" xr:uid="{00000000-0004-0000-0A00-000014000000}"/>
    <hyperlink ref="E23" r:id="rId22" location="contrast-enhanced" xr:uid="{00000000-0004-0000-0A00-000015000000}"/>
    <hyperlink ref="E24" r:id="rId23" location="low-or-no-background-audio" xr:uid="{00000000-0004-0000-0A00-000016000000}"/>
    <hyperlink ref="E25" r:id="rId24" location="visual-presentation" xr:uid="{00000000-0004-0000-0A00-000017000000}"/>
    <hyperlink ref="E26" r:id="rId25" location="images-of-text-no-exception" xr:uid="{00000000-0004-0000-0A00-000018000000}"/>
    <hyperlink ref="E27" r:id="rId26" location="reflow" xr:uid="{00000000-0004-0000-0A00-000019000000}"/>
    <hyperlink ref="E28" r:id="rId27" location="non-text-contrast" xr:uid="{00000000-0004-0000-0A00-00001A000000}"/>
    <hyperlink ref="E29" r:id="rId28" location="text-spacing" xr:uid="{00000000-0004-0000-0A00-00001B000000}"/>
    <hyperlink ref="E30" r:id="rId29" location="content-on-hover-or-focus" xr:uid="{00000000-0004-0000-0A00-00001C000000}"/>
    <hyperlink ref="E31" r:id="rId30" location="keyboard" xr:uid="{00000000-0004-0000-0A00-00001D000000}"/>
    <hyperlink ref="E32" r:id="rId31" location="no-keyboard-trap" xr:uid="{00000000-0004-0000-0A00-00001E000000}"/>
    <hyperlink ref="E33" r:id="rId32" location="keyboard-no-exception" xr:uid="{00000000-0004-0000-0A00-00001F000000}"/>
    <hyperlink ref="E34" r:id="rId33" location="character-key-shortcuts" xr:uid="{00000000-0004-0000-0A00-000020000000}"/>
    <hyperlink ref="E35" r:id="rId34" location="timing-adjustable" xr:uid="{00000000-0004-0000-0A00-000021000000}"/>
    <hyperlink ref="E36" r:id="rId35" location="pause-stop-hide" xr:uid="{00000000-0004-0000-0A00-000022000000}"/>
    <hyperlink ref="E37" r:id="rId36" location="no-timing" xr:uid="{00000000-0004-0000-0A00-000023000000}"/>
    <hyperlink ref="E38" r:id="rId37" location="interruptions" xr:uid="{00000000-0004-0000-0A00-000024000000}"/>
    <hyperlink ref="E39" r:id="rId38" location="re-authenticating" xr:uid="{00000000-0004-0000-0A00-000025000000}"/>
    <hyperlink ref="E40" r:id="rId39" location="timeouts" xr:uid="{00000000-0004-0000-0A00-000026000000}"/>
    <hyperlink ref="E41" r:id="rId40" location="three-flashes-or-below-threshold" xr:uid="{00000000-0004-0000-0A00-000027000000}"/>
    <hyperlink ref="E42" r:id="rId41" location="three-flashes" xr:uid="{00000000-0004-0000-0A00-000028000000}"/>
    <hyperlink ref="E43" r:id="rId42" location="animation-from-interactions" xr:uid="{00000000-0004-0000-0A00-000029000000}"/>
    <hyperlink ref="E44" r:id="rId43" location="bypass-blocks" xr:uid="{00000000-0004-0000-0A00-00002A000000}"/>
    <hyperlink ref="E45" r:id="rId44" location="page-titled" xr:uid="{00000000-0004-0000-0A00-00002B000000}"/>
    <hyperlink ref="E46" r:id="rId45" location="focus-order" xr:uid="{00000000-0004-0000-0A00-00002C000000}"/>
    <hyperlink ref="E47" r:id="rId46" location="link-purpose-in-context" xr:uid="{00000000-0004-0000-0A00-00002D000000}"/>
    <hyperlink ref="E48" r:id="rId47" location="multiple-ways" xr:uid="{00000000-0004-0000-0A00-00002E000000}"/>
    <hyperlink ref="E49" r:id="rId48" location="headings-and-labels" xr:uid="{00000000-0004-0000-0A00-00002F000000}"/>
    <hyperlink ref="E50" r:id="rId49" location="focus-visible" xr:uid="{00000000-0004-0000-0A00-000030000000}"/>
    <hyperlink ref="E51" r:id="rId50" location="location" xr:uid="{00000000-0004-0000-0A00-000031000000}"/>
    <hyperlink ref="E52" r:id="rId51" location="link-purpose-link-only" xr:uid="{00000000-0004-0000-0A00-000032000000}"/>
    <hyperlink ref="E53" r:id="rId52" location="section-headings" xr:uid="{00000000-0004-0000-0A00-000033000000}"/>
    <hyperlink ref="E54" r:id="rId53" location="focus-not-obscured-minimum" xr:uid="{00000000-0004-0000-0A00-000034000000}"/>
    <hyperlink ref="E55" r:id="rId54" location="focus-not-obscured-enhanced" xr:uid="{00000000-0004-0000-0A00-000035000000}"/>
    <hyperlink ref="E56" r:id="rId55" location="focus-appearance" xr:uid="{00000000-0004-0000-0A00-000036000000}"/>
    <hyperlink ref="E57" r:id="rId56" location="pointer-gestures" xr:uid="{00000000-0004-0000-0A00-000037000000}"/>
    <hyperlink ref="E58" r:id="rId57" location="pointer-cancellation" xr:uid="{00000000-0004-0000-0A00-000038000000}"/>
    <hyperlink ref="E59" r:id="rId58" location="label-in-name" xr:uid="{00000000-0004-0000-0A00-000039000000}"/>
    <hyperlink ref="E60" r:id="rId59" location="motion-actuation" xr:uid="{00000000-0004-0000-0A00-00003A000000}"/>
    <hyperlink ref="E61" r:id="rId60" location="target-size-enhanced" xr:uid="{00000000-0004-0000-0A00-00003B000000}"/>
    <hyperlink ref="E62" r:id="rId61" location="concurrent-input-mechanisms" xr:uid="{00000000-0004-0000-0A00-00003C000000}"/>
    <hyperlink ref="E63" r:id="rId62" location="dragging-movements" xr:uid="{00000000-0004-0000-0A00-00003D000000}"/>
    <hyperlink ref="E64" r:id="rId63" location="target-size-minimum" xr:uid="{00000000-0004-0000-0A00-00003E000000}"/>
    <hyperlink ref="E65" r:id="rId64" location="language-of-page" xr:uid="{00000000-0004-0000-0A00-00003F000000}"/>
    <hyperlink ref="E66" r:id="rId65" location="language-of-parts" xr:uid="{00000000-0004-0000-0A00-000040000000}"/>
    <hyperlink ref="E67" r:id="rId66" location="unusual-words" xr:uid="{00000000-0004-0000-0A00-000041000000}"/>
    <hyperlink ref="E68" r:id="rId67" location="abbreviations" xr:uid="{00000000-0004-0000-0A00-000042000000}"/>
    <hyperlink ref="E69" r:id="rId68" location="reading-level" xr:uid="{00000000-0004-0000-0A00-000043000000}"/>
    <hyperlink ref="E70" r:id="rId69" location="pronunciation" xr:uid="{00000000-0004-0000-0A00-000044000000}"/>
    <hyperlink ref="E71" r:id="rId70" location="on-focus" xr:uid="{00000000-0004-0000-0A00-000045000000}"/>
    <hyperlink ref="E72" r:id="rId71" location="on-input" xr:uid="{00000000-0004-0000-0A00-000046000000}"/>
    <hyperlink ref="E73" r:id="rId72" location="consistent-navigation" xr:uid="{00000000-0004-0000-0A00-000047000000}"/>
    <hyperlink ref="E74" r:id="rId73" location="consistent-identification" xr:uid="{00000000-0004-0000-0A00-000048000000}"/>
    <hyperlink ref="E75" r:id="rId74" location="change-on-request" xr:uid="{00000000-0004-0000-0A00-000049000000}"/>
    <hyperlink ref="E76" r:id="rId75" location="consistent-help" xr:uid="{00000000-0004-0000-0A00-00004A000000}"/>
    <hyperlink ref="E77" r:id="rId76" location="error-identification" xr:uid="{00000000-0004-0000-0A00-00004B000000}"/>
    <hyperlink ref="E78" r:id="rId77" location="labels-or-instructions" xr:uid="{00000000-0004-0000-0A00-00004C000000}"/>
    <hyperlink ref="E79" r:id="rId78" location="error-suggestion" xr:uid="{00000000-0004-0000-0A00-00004D000000}"/>
    <hyperlink ref="E80" r:id="rId79" location="error-prevention-legal-financial-data" xr:uid="{00000000-0004-0000-0A00-00004E000000}"/>
    <hyperlink ref="E81" r:id="rId80" location="help" xr:uid="{00000000-0004-0000-0A00-00004F000000}"/>
    <hyperlink ref="E82" r:id="rId81" location="error-prevention-all" xr:uid="{00000000-0004-0000-0A00-000050000000}"/>
    <hyperlink ref="E83" r:id="rId82" location="redundant-entry" xr:uid="{00000000-0004-0000-0A00-000051000000}"/>
    <hyperlink ref="E84" r:id="rId83" location="accessible-authentication-minimum" xr:uid="{00000000-0004-0000-0A00-000052000000}"/>
    <hyperlink ref="E85" r:id="rId84" location="accessible-authentication-enhanced" xr:uid="{00000000-0004-0000-0A00-000053000000}"/>
    <hyperlink ref="E86" r:id="rId85" location="parsing" xr:uid="{00000000-0004-0000-0A00-000054000000}"/>
    <hyperlink ref="E87" r:id="rId86" location="name-role-value" xr:uid="{00000000-0004-0000-0A00-000055000000}"/>
    <hyperlink ref="E88" r:id="rId87" location="status-messages" xr:uid="{00000000-0004-0000-0A00-00005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G268"/>
  <sheetViews>
    <sheetView tabSelected="1" workbookViewId="0">
      <pane ySplit="1" topLeftCell="A157" activePane="bottomLeft" state="frozen"/>
      <selection pane="bottomLeft" activeCell="H182" sqref="H182"/>
    </sheetView>
  </sheetViews>
  <sheetFormatPr baseColWidth="10" defaultColWidth="12.6640625" defaultRowHeight="15.75" customHeight="1" x14ac:dyDescent="0.15"/>
  <cols>
    <col min="1" max="1" width="14.1640625" customWidth="1"/>
    <col min="2" max="2" width="30.33203125" customWidth="1"/>
    <col min="3" max="3" width="17.1640625" customWidth="1"/>
    <col min="4" max="4" width="39.6640625" customWidth="1"/>
    <col min="5" max="5" width="37.6640625" customWidth="1"/>
    <col min="6" max="6" width="29.5" customWidth="1"/>
    <col min="7" max="7" width="39.1640625" customWidth="1"/>
  </cols>
  <sheetData>
    <row r="1" spans="1:7" ht="15.75" customHeight="1" x14ac:dyDescent="0.15">
      <c r="A1" s="34" t="s">
        <v>285</v>
      </c>
      <c r="B1" s="34" t="s">
        <v>0</v>
      </c>
      <c r="C1" s="34" t="s">
        <v>286</v>
      </c>
      <c r="D1" s="34" t="s">
        <v>287</v>
      </c>
      <c r="E1" s="34" t="s">
        <v>288</v>
      </c>
      <c r="F1" s="34" t="s">
        <v>289</v>
      </c>
      <c r="G1" s="34" t="s">
        <v>290</v>
      </c>
    </row>
    <row r="2" spans="1:7" ht="56" x14ac:dyDescent="0.15">
      <c r="A2" s="35" t="s">
        <v>291</v>
      </c>
      <c r="B2" s="35" t="s">
        <v>6</v>
      </c>
      <c r="C2" s="35" t="s">
        <v>292</v>
      </c>
      <c r="D2" s="35" t="s">
        <v>1108</v>
      </c>
      <c r="E2" s="35" t="s">
        <v>293</v>
      </c>
      <c r="F2" s="35"/>
      <c r="G2" s="35" t="s">
        <v>294</v>
      </c>
    </row>
    <row r="3" spans="1:7" ht="28" x14ac:dyDescent="0.15">
      <c r="A3" s="35" t="s">
        <v>291</v>
      </c>
      <c r="B3" s="35" t="s">
        <v>6</v>
      </c>
      <c r="C3" s="35" t="s">
        <v>295</v>
      </c>
      <c r="D3" s="35" t="s">
        <v>296</v>
      </c>
      <c r="E3" s="35" t="s">
        <v>297</v>
      </c>
      <c r="F3" s="35"/>
      <c r="G3" s="35" t="s">
        <v>298</v>
      </c>
    </row>
    <row r="4" spans="1:7" ht="56" x14ac:dyDescent="0.15">
      <c r="A4" s="35" t="s">
        <v>291</v>
      </c>
      <c r="B4" s="35" t="s">
        <v>6</v>
      </c>
      <c r="C4" s="35" t="s">
        <v>292</v>
      </c>
      <c r="D4" s="35" t="s">
        <v>299</v>
      </c>
      <c r="E4" s="35" t="s">
        <v>300</v>
      </c>
      <c r="F4" s="35"/>
      <c r="G4" s="35" t="s">
        <v>301</v>
      </c>
    </row>
    <row r="5" spans="1:7" ht="42" x14ac:dyDescent="0.15">
      <c r="A5" s="35" t="s">
        <v>291</v>
      </c>
      <c r="B5" s="35" t="s">
        <v>6</v>
      </c>
      <c r="C5" s="35" t="s">
        <v>295</v>
      </c>
      <c r="D5" s="35" t="s">
        <v>1109</v>
      </c>
      <c r="E5" s="35" t="s">
        <v>302</v>
      </c>
      <c r="F5" s="35"/>
      <c r="G5" s="35" t="s">
        <v>303</v>
      </c>
    </row>
    <row r="6" spans="1:7" ht="42" x14ac:dyDescent="0.15">
      <c r="A6" s="35" t="s">
        <v>291</v>
      </c>
      <c r="B6" s="35" t="s">
        <v>6</v>
      </c>
      <c r="C6" s="35" t="s">
        <v>295</v>
      </c>
      <c r="D6" s="35" t="s">
        <v>304</v>
      </c>
      <c r="E6" s="35" t="s">
        <v>305</v>
      </c>
      <c r="F6" s="35"/>
      <c r="G6" s="35" t="s">
        <v>1105</v>
      </c>
    </row>
    <row r="7" spans="1:7" ht="28" x14ac:dyDescent="0.15">
      <c r="B7" s="35" t="s">
        <v>6</v>
      </c>
      <c r="C7" s="35" t="s">
        <v>295</v>
      </c>
      <c r="D7" s="35" t="s">
        <v>306</v>
      </c>
      <c r="E7" s="35" t="s">
        <v>307</v>
      </c>
      <c r="F7" s="35"/>
      <c r="G7" s="35" t="s">
        <v>960</v>
      </c>
    </row>
    <row r="8" spans="1:7" ht="28" x14ac:dyDescent="0.15">
      <c r="A8" s="35" t="s">
        <v>291</v>
      </c>
      <c r="B8" s="35" t="s">
        <v>6</v>
      </c>
      <c r="C8" s="35" t="s">
        <v>308</v>
      </c>
      <c r="D8" s="35" t="s">
        <v>309</v>
      </c>
      <c r="E8" s="35" t="s">
        <v>310</v>
      </c>
      <c r="F8" s="35"/>
      <c r="G8" s="35" t="s">
        <v>311</v>
      </c>
    </row>
    <row r="9" spans="1:7" ht="168" x14ac:dyDescent="0.15">
      <c r="A9" s="35" t="s">
        <v>291</v>
      </c>
      <c r="B9" s="35" t="s">
        <v>27</v>
      </c>
      <c r="C9" s="35" t="s">
        <v>295</v>
      </c>
      <c r="D9" s="35" t="s">
        <v>1110</v>
      </c>
      <c r="E9" s="35" t="s">
        <v>1111</v>
      </c>
      <c r="F9" s="35"/>
      <c r="G9" s="35" t="s">
        <v>1112</v>
      </c>
    </row>
    <row r="10" spans="1:7" ht="42" x14ac:dyDescent="0.15">
      <c r="A10" s="35" t="s">
        <v>291</v>
      </c>
      <c r="B10" s="35" t="s">
        <v>27</v>
      </c>
      <c r="C10" s="35" t="s">
        <v>312</v>
      </c>
      <c r="D10" s="35" t="s">
        <v>313</v>
      </c>
      <c r="E10" s="35" t="s">
        <v>314</v>
      </c>
      <c r="F10" s="35"/>
      <c r="G10" s="35" t="s">
        <v>315</v>
      </c>
    </row>
    <row r="11" spans="1:7" ht="56" x14ac:dyDescent="0.15">
      <c r="A11" s="36" t="s">
        <v>291</v>
      </c>
      <c r="B11" s="36" t="s">
        <v>28</v>
      </c>
      <c r="C11" s="37" t="s">
        <v>7</v>
      </c>
      <c r="D11" s="36" t="s">
        <v>1113</v>
      </c>
      <c r="E11" s="36" t="s">
        <v>7</v>
      </c>
      <c r="F11" s="36" t="s">
        <v>316</v>
      </c>
      <c r="G11" s="37"/>
    </row>
    <row r="12" spans="1:7" ht="28" x14ac:dyDescent="0.15">
      <c r="A12" s="35" t="s">
        <v>291</v>
      </c>
      <c r="B12" s="35" t="s">
        <v>28</v>
      </c>
      <c r="C12" s="35" t="s">
        <v>295</v>
      </c>
      <c r="D12" s="35" t="s">
        <v>317</v>
      </c>
      <c r="E12" s="35" t="s">
        <v>318</v>
      </c>
      <c r="F12" s="35"/>
      <c r="G12" s="35" t="s">
        <v>1005</v>
      </c>
    </row>
    <row r="13" spans="1:7" ht="70" x14ac:dyDescent="0.15">
      <c r="A13" s="35" t="s">
        <v>291</v>
      </c>
      <c r="B13" s="35" t="s">
        <v>28</v>
      </c>
      <c r="C13" s="35" t="s">
        <v>295</v>
      </c>
      <c r="D13" s="35" t="s">
        <v>319</v>
      </c>
      <c r="E13" s="35" t="s">
        <v>320</v>
      </c>
      <c r="F13" s="35"/>
      <c r="G13" s="35" t="s">
        <v>298</v>
      </c>
    </row>
    <row r="14" spans="1:7" ht="42" x14ac:dyDescent="0.15">
      <c r="A14" s="35" t="s">
        <v>291</v>
      </c>
      <c r="B14" s="35" t="s">
        <v>28</v>
      </c>
      <c r="C14" s="35" t="s">
        <v>295</v>
      </c>
      <c r="D14" s="35" t="s">
        <v>321</v>
      </c>
      <c r="E14" s="38" t="s">
        <v>322</v>
      </c>
      <c r="F14" s="35"/>
      <c r="G14" s="35" t="s">
        <v>1114</v>
      </c>
    </row>
    <row r="15" spans="1:7" ht="70" x14ac:dyDescent="0.15">
      <c r="A15" s="35" t="s">
        <v>291</v>
      </c>
      <c r="B15" s="35" t="s">
        <v>28</v>
      </c>
      <c r="C15" s="35" t="s">
        <v>295</v>
      </c>
      <c r="D15" s="35" t="s">
        <v>323</v>
      </c>
      <c r="E15" s="35" t="s">
        <v>324</v>
      </c>
      <c r="F15" s="35"/>
      <c r="G15" s="35" t="s">
        <v>960</v>
      </c>
    </row>
    <row r="16" spans="1:7" ht="56" x14ac:dyDescent="0.15">
      <c r="A16" s="35" t="s">
        <v>291</v>
      </c>
      <c r="B16" s="35" t="s">
        <v>28</v>
      </c>
      <c r="C16" s="35" t="s">
        <v>312</v>
      </c>
      <c r="D16" s="35" t="s">
        <v>325</v>
      </c>
      <c r="E16" s="35" t="s">
        <v>326</v>
      </c>
      <c r="F16" s="35"/>
      <c r="G16" s="35" t="s">
        <v>315</v>
      </c>
    </row>
    <row r="17" spans="1:7" ht="28" x14ac:dyDescent="0.15">
      <c r="A17" s="35" t="s">
        <v>291</v>
      </c>
      <c r="B17" s="35" t="s">
        <v>28</v>
      </c>
      <c r="C17" s="35" t="s">
        <v>295</v>
      </c>
      <c r="D17" s="35" t="s">
        <v>1115</v>
      </c>
      <c r="E17" s="35" t="s">
        <v>327</v>
      </c>
      <c r="F17" s="35"/>
      <c r="G17" s="35" t="s">
        <v>1114</v>
      </c>
    </row>
    <row r="18" spans="1:7" ht="112" x14ac:dyDescent="0.15">
      <c r="A18" s="35" t="s">
        <v>291</v>
      </c>
      <c r="B18" s="35" t="s">
        <v>28</v>
      </c>
      <c r="C18" s="35" t="s">
        <v>295</v>
      </c>
      <c r="D18" s="35" t="s">
        <v>1116</v>
      </c>
      <c r="E18" s="38" t="s">
        <v>328</v>
      </c>
      <c r="F18" s="35"/>
      <c r="G18" s="35" t="s">
        <v>1105</v>
      </c>
    </row>
    <row r="19" spans="1:7" ht="98" x14ac:dyDescent="0.15">
      <c r="A19" s="35" t="s">
        <v>291</v>
      </c>
      <c r="B19" s="35" t="s">
        <v>28</v>
      </c>
      <c r="C19" s="35" t="s">
        <v>329</v>
      </c>
      <c r="D19" s="35" t="s">
        <v>1117</v>
      </c>
      <c r="E19" s="35" t="s">
        <v>330</v>
      </c>
      <c r="F19" s="35"/>
      <c r="G19" s="35" t="s">
        <v>331</v>
      </c>
    </row>
    <row r="20" spans="1:7" ht="70" x14ac:dyDescent="0.15">
      <c r="A20" s="35" t="s">
        <v>291</v>
      </c>
      <c r="B20" s="35" t="s">
        <v>28</v>
      </c>
      <c r="C20" s="35" t="s">
        <v>312</v>
      </c>
      <c r="D20" s="35" t="s">
        <v>1118</v>
      </c>
      <c r="E20" s="35" t="s">
        <v>332</v>
      </c>
      <c r="F20" s="35"/>
      <c r="G20" s="35" t="s">
        <v>960</v>
      </c>
    </row>
    <row r="21" spans="1:7" ht="56" x14ac:dyDescent="0.15">
      <c r="A21" s="35" t="s">
        <v>291</v>
      </c>
      <c r="B21" s="35" t="s">
        <v>28</v>
      </c>
      <c r="C21" s="35" t="s">
        <v>295</v>
      </c>
      <c r="D21" s="35" t="s">
        <v>1119</v>
      </c>
      <c r="E21" s="35" t="s">
        <v>333</v>
      </c>
      <c r="F21" s="35"/>
      <c r="G21" s="35" t="s">
        <v>334</v>
      </c>
    </row>
    <row r="22" spans="1:7" ht="42" x14ac:dyDescent="0.15">
      <c r="A22" s="36" t="s">
        <v>291</v>
      </c>
      <c r="B22" s="36" t="s">
        <v>30</v>
      </c>
      <c r="C22" s="37" t="s">
        <v>7</v>
      </c>
      <c r="D22" s="36" t="s">
        <v>1113</v>
      </c>
      <c r="E22" s="36" t="s">
        <v>7</v>
      </c>
      <c r="F22" s="36" t="s">
        <v>335</v>
      </c>
      <c r="G22" s="37"/>
    </row>
    <row r="23" spans="1:7" ht="14" x14ac:dyDescent="0.15">
      <c r="A23" s="35" t="s">
        <v>291</v>
      </c>
      <c r="B23" s="35" t="s">
        <v>30</v>
      </c>
      <c r="C23" s="35" t="s">
        <v>295</v>
      </c>
      <c r="D23" s="35" t="s">
        <v>336</v>
      </c>
      <c r="E23" s="38" t="s">
        <v>337</v>
      </c>
      <c r="F23" s="35"/>
      <c r="G23" s="35" t="s">
        <v>298</v>
      </c>
    </row>
    <row r="24" spans="1:7" ht="42" x14ac:dyDescent="0.15">
      <c r="A24" s="36" t="s">
        <v>291</v>
      </c>
      <c r="B24" s="36" t="s">
        <v>32</v>
      </c>
      <c r="C24" s="37" t="s">
        <v>7</v>
      </c>
      <c r="D24" s="36" t="s">
        <v>1113</v>
      </c>
      <c r="E24" s="36" t="s">
        <v>7</v>
      </c>
      <c r="F24" s="36" t="s">
        <v>335</v>
      </c>
      <c r="G24" s="37"/>
    </row>
    <row r="25" spans="1:7" ht="14" x14ac:dyDescent="0.15">
      <c r="A25" s="35" t="s">
        <v>291</v>
      </c>
      <c r="B25" s="35" t="s">
        <v>32</v>
      </c>
      <c r="C25" s="35" t="s">
        <v>295</v>
      </c>
      <c r="D25" s="35" t="s">
        <v>336</v>
      </c>
      <c r="E25" s="38" t="s">
        <v>338</v>
      </c>
      <c r="F25" s="35"/>
      <c r="G25" s="35" t="s">
        <v>298</v>
      </c>
    </row>
    <row r="26" spans="1:7" ht="42" x14ac:dyDescent="0.15">
      <c r="A26" s="36" t="s">
        <v>291</v>
      </c>
      <c r="B26" s="36" t="s">
        <v>34</v>
      </c>
      <c r="C26" s="37" t="s">
        <v>7</v>
      </c>
      <c r="D26" s="36" t="s">
        <v>1113</v>
      </c>
      <c r="E26" s="36" t="s">
        <v>7</v>
      </c>
      <c r="F26" s="36" t="s">
        <v>339</v>
      </c>
      <c r="G26" s="37"/>
    </row>
    <row r="27" spans="1:7" ht="28" x14ac:dyDescent="0.15">
      <c r="A27" s="35" t="s">
        <v>291</v>
      </c>
      <c r="B27" s="35" t="s">
        <v>34</v>
      </c>
      <c r="C27" s="35" t="s">
        <v>295</v>
      </c>
      <c r="D27" s="35" t="s">
        <v>1120</v>
      </c>
      <c r="E27" s="35" t="s">
        <v>340</v>
      </c>
      <c r="F27" s="35"/>
      <c r="G27" s="35" t="s">
        <v>960</v>
      </c>
    </row>
    <row r="28" spans="1:7" ht="28" x14ac:dyDescent="0.15">
      <c r="A28" s="35" t="s">
        <v>291</v>
      </c>
      <c r="B28" s="35" t="s">
        <v>34</v>
      </c>
      <c r="C28" s="35" t="s">
        <v>312</v>
      </c>
      <c r="D28" s="35" t="s">
        <v>1121</v>
      </c>
      <c r="E28" s="35" t="s">
        <v>341</v>
      </c>
      <c r="F28" s="35"/>
      <c r="G28" s="35" t="s">
        <v>342</v>
      </c>
    </row>
    <row r="29" spans="1:7" ht="42" x14ac:dyDescent="0.15">
      <c r="A29" s="35" t="s">
        <v>291</v>
      </c>
      <c r="B29" s="35" t="s">
        <v>34</v>
      </c>
      <c r="C29" s="35" t="s">
        <v>295</v>
      </c>
      <c r="D29" s="35" t="s">
        <v>1122</v>
      </c>
      <c r="E29" s="35" t="s">
        <v>343</v>
      </c>
      <c r="F29" s="35"/>
      <c r="G29" s="35" t="s">
        <v>960</v>
      </c>
    </row>
    <row r="30" spans="1:7" ht="56" x14ac:dyDescent="0.15">
      <c r="A30" s="35" t="s">
        <v>291</v>
      </c>
      <c r="B30" s="35" t="s">
        <v>34</v>
      </c>
      <c r="C30" s="35" t="s">
        <v>312</v>
      </c>
      <c r="D30" s="35" t="s">
        <v>344</v>
      </c>
      <c r="E30" s="35" t="s">
        <v>345</v>
      </c>
      <c r="F30" s="35"/>
      <c r="G30" s="35" t="s">
        <v>315</v>
      </c>
    </row>
    <row r="31" spans="1:7" ht="42" x14ac:dyDescent="0.15">
      <c r="A31" s="36" t="s">
        <v>291</v>
      </c>
      <c r="B31" s="36" t="s">
        <v>36</v>
      </c>
      <c r="C31" s="37" t="s">
        <v>7</v>
      </c>
      <c r="D31" s="36" t="s">
        <v>1113</v>
      </c>
      <c r="E31" s="36" t="s">
        <v>7</v>
      </c>
      <c r="F31" s="36" t="s">
        <v>346</v>
      </c>
      <c r="G31" s="37"/>
    </row>
    <row r="32" spans="1:7" ht="14" x14ac:dyDescent="0.15">
      <c r="A32" s="35" t="s">
        <v>291</v>
      </c>
      <c r="B32" s="35" t="s">
        <v>36</v>
      </c>
      <c r="C32" s="35" t="s">
        <v>295</v>
      </c>
      <c r="D32" s="35" t="s">
        <v>347</v>
      </c>
      <c r="E32" s="38" t="s">
        <v>348</v>
      </c>
      <c r="F32" s="35"/>
      <c r="G32" s="35" t="s">
        <v>298</v>
      </c>
    </row>
    <row r="33" spans="1:7" ht="42" x14ac:dyDescent="0.15">
      <c r="A33" s="36" t="s">
        <v>291</v>
      </c>
      <c r="B33" s="36" t="s">
        <v>38</v>
      </c>
      <c r="C33" s="37" t="s">
        <v>7</v>
      </c>
      <c r="D33" s="36" t="s">
        <v>1113</v>
      </c>
      <c r="E33" s="36" t="s">
        <v>7</v>
      </c>
      <c r="F33" s="36" t="s">
        <v>22</v>
      </c>
      <c r="G33" s="37"/>
    </row>
    <row r="34" spans="1:7" ht="28" x14ac:dyDescent="0.15">
      <c r="A34" s="35" t="s">
        <v>291</v>
      </c>
      <c r="B34" s="35" t="s">
        <v>38</v>
      </c>
      <c r="C34" s="35" t="s">
        <v>312</v>
      </c>
      <c r="D34" s="35" t="s">
        <v>349</v>
      </c>
      <c r="E34" s="35" t="s">
        <v>350</v>
      </c>
      <c r="F34" s="35"/>
      <c r="G34" s="35" t="s">
        <v>342</v>
      </c>
    </row>
    <row r="35" spans="1:7" ht="98" x14ac:dyDescent="0.15">
      <c r="A35" s="35" t="s">
        <v>291</v>
      </c>
      <c r="B35" s="35" t="s">
        <v>38</v>
      </c>
      <c r="C35" s="35" t="s">
        <v>295</v>
      </c>
      <c r="D35" s="35" t="s">
        <v>351</v>
      </c>
      <c r="E35" s="35" t="s">
        <v>1123</v>
      </c>
      <c r="F35" s="35"/>
      <c r="G35" s="35" t="s">
        <v>334</v>
      </c>
    </row>
    <row r="36" spans="1:7" ht="14" x14ac:dyDescent="0.15">
      <c r="A36" s="35" t="s">
        <v>291</v>
      </c>
      <c r="B36" s="35" t="s">
        <v>38</v>
      </c>
      <c r="C36" s="35" t="s">
        <v>295</v>
      </c>
      <c r="D36" s="35" t="s">
        <v>336</v>
      </c>
      <c r="E36" s="38" t="s">
        <v>352</v>
      </c>
      <c r="F36" s="35"/>
      <c r="G36" s="35" t="s">
        <v>298</v>
      </c>
    </row>
    <row r="37" spans="1:7" ht="56" x14ac:dyDescent="0.15">
      <c r="A37" s="35" t="s">
        <v>291</v>
      </c>
      <c r="B37" s="35" t="s">
        <v>38</v>
      </c>
      <c r="C37" s="35" t="s">
        <v>295</v>
      </c>
      <c r="D37" s="35" t="s">
        <v>1124</v>
      </c>
      <c r="E37" s="35" t="s">
        <v>1125</v>
      </c>
      <c r="F37" s="35"/>
      <c r="G37" s="35" t="s">
        <v>353</v>
      </c>
    </row>
    <row r="38" spans="1:7" ht="28" x14ac:dyDescent="0.15">
      <c r="A38" s="35" t="s">
        <v>291</v>
      </c>
      <c r="B38" s="35" t="s">
        <v>38</v>
      </c>
      <c r="C38" s="35" t="s">
        <v>295</v>
      </c>
      <c r="D38" s="35" t="s">
        <v>1126</v>
      </c>
      <c r="E38" s="35" t="s">
        <v>1127</v>
      </c>
      <c r="F38" s="35"/>
      <c r="G38" s="35" t="s">
        <v>353</v>
      </c>
    </row>
    <row r="39" spans="1:7" ht="42" x14ac:dyDescent="0.15">
      <c r="A39" s="36" t="s">
        <v>291</v>
      </c>
      <c r="B39" s="36" t="s">
        <v>40</v>
      </c>
      <c r="C39" s="37" t="s">
        <v>7</v>
      </c>
      <c r="D39" s="36" t="s">
        <v>1113</v>
      </c>
      <c r="E39" s="36" t="s">
        <v>7</v>
      </c>
      <c r="F39" s="36" t="s">
        <v>335</v>
      </c>
      <c r="G39" s="37" t="s">
        <v>354</v>
      </c>
    </row>
    <row r="40" spans="1:7" ht="14" x14ac:dyDescent="0.15">
      <c r="A40" s="35" t="s">
        <v>291</v>
      </c>
      <c r="B40" s="35" t="s">
        <v>40</v>
      </c>
      <c r="C40" s="35" t="s">
        <v>295</v>
      </c>
      <c r="D40" s="35" t="s">
        <v>355</v>
      </c>
      <c r="E40" s="38" t="s">
        <v>356</v>
      </c>
      <c r="F40" s="35"/>
      <c r="G40" s="35" t="s">
        <v>298</v>
      </c>
    </row>
    <row r="41" spans="1:7" ht="70" x14ac:dyDescent="0.15">
      <c r="A41" s="36" t="s">
        <v>291</v>
      </c>
      <c r="B41" s="36" t="s">
        <v>42</v>
      </c>
      <c r="C41" s="37" t="s">
        <v>7</v>
      </c>
      <c r="D41" s="36" t="s">
        <v>1113</v>
      </c>
      <c r="E41" s="36" t="s">
        <v>357</v>
      </c>
      <c r="F41" s="36" t="s">
        <v>358</v>
      </c>
      <c r="G41" s="37" t="s">
        <v>7</v>
      </c>
    </row>
    <row r="42" spans="1:7" ht="14" x14ac:dyDescent="0.15">
      <c r="A42" s="35" t="s">
        <v>291</v>
      </c>
      <c r="B42" s="35" t="s">
        <v>42</v>
      </c>
      <c r="C42" s="35" t="s">
        <v>295</v>
      </c>
      <c r="D42" s="35" t="s">
        <v>359</v>
      </c>
      <c r="E42" s="38" t="s">
        <v>360</v>
      </c>
      <c r="F42" s="35"/>
      <c r="G42" s="35" t="s">
        <v>960</v>
      </c>
    </row>
    <row r="43" spans="1:7" ht="42" x14ac:dyDescent="0.15">
      <c r="A43" s="35" t="s">
        <v>291</v>
      </c>
      <c r="B43" s="35" t="s">
        <v>42</v>
      </c>
      <c r="C43" s="35" t="s">
        <v>295</v>
      </c>
      <c r="D43" s="35" t="s">
        <v>1128</v>
      </c>
      <c r="E43" s="35" t="s">
        <v>1129</v>
      </c>
      <c r="F43" s="35"/>
      <c r="G43" s="35" t="s">
        <v>353</v>
      </c>
    </row>
    <row r="44" spans="1:7" ht="56" x14ac:dyDescent="0.15">
      <c r="A44" s="35" t="s">
        <v>291</v>
      </c>
      <c r="B44" s="35" t="s">
        <v>44</v>
      </c>
      <c r="C44" s="35" t="s">
        <v>7</v>
      </c>
      <c r="D44" s="35" t="s">
        <v>1113</v>
      </c>
      <c r="E44" s="35" t="s">
        <v>7</v>
      </c>
      <c r="F44" s="35" t="s">
        <v>361</v>
      </c>
      <c r="G44" s="35" t="s">
        <v>7</v>
      </c>
    </row>
    <row r="45" spans="1:7" ht="28" x14ac:dyDescent="0.15">
      <c r="A45" s="35" t="s">
        <v>291</v>
      </c>
      <c r="B45" s="35" t="s">
        <v>44</v>
      </c>
      <c r="C45" s="35" t="s">
        <v>312</v>
      </c>
      <c r="D45" s="35" t="s">
        <v>362</v>
      </c>
      <c r="E45" s="35" t="s">
        <v>345</v>
      </c>
      <c r="F45" s="39" t="s">
        <v>7</v>
      </c>
      <c r="G45" s="35" t="s">
        <v>315</v>
      </c>
    </row>
    <row r="46" spans="1:7" ht="28" x14ac:dyDescent="0.15">
      <c r="A46" s="35" t="s">
        <v>291</v>
      </c>
      <c r="B46" s="35" t="s">
        <v>44</v>
      </c>
      <c r="C46" s="35" t="s">
        <v>295</v>
      </c>
      <c r="D46" s="35" t="s">
        <v>363</v>
      </c>
      <c r="E46" s="35" t="s">
        <v>340</v>
      </c>
      <c r="F46" s="35" t="s">
        <v>7</v>
      </c>
      <c r="G46" s="35" t="s">
        <v>960</v>
      </c>
    </row>
    <row r="47" spans="1:7" ht="70" x14ac:dyDescent="0.15">
      <c r="A47" s="35" t="s">
        <v>291</v>
      </c>
      <c r="B47" s="35" t="s">
        <v>44</v>
      </c>
      <c r="C47" s="35" t="s">
        <v>295</v>
      </c>
      <c r="D47" s="35" t="s">
        <v>1130</v>
      </c>
      <c r="E47" s="35" t="s">
        <v>364</v>
      </c>
      <c r="F47" s="35" t="s">
        <v>7</v>
      </c>
      <c r="G47" s="35" t="s">
        <v>1131</v>
      </c>
    </row>
    <row r="48" spans="1:7" ht="28" x14ac:dyDescent="0.15">
      <c r="A48" s="35" t="s">
        <v>291</v>
      </c>
      <c r="B48" s="35" t="s">
        <v>44</v>
      </c>
      <c r="C48" s="35" t="s">
        <v>295</v>
      </c>
      <c r="D48" s="35" t="s">
        <v>1132</v>
      </c>
      <c r="E48" s="40" t="s">
        <v>365</v>
      </c>
      <c r="F48" s="35" t="s">
        <v>7</v>
      </c>
      <c r="G48" s="35" t="s">
        <v>298</v>
      </c>
    </row>
    <row r="49" spans="1:7" ht="56" x14ac:dyDescent="0.15">
      <c r="A49" s="35" t="s">
        <v>291</v>
      </c>
      <c r="B49" s="35" t="s">
        <v>44</v>
      </c>
      <c r="C49" s="35" t="s">
        <v>295</v>
      </c>
      <c r="D49" s="35" t="s">
        <v>1133</v>
      </c>
      <c r="E49" s="35" t="s">
        <v>1134</v>
      </c>
      <c r="F49" s="35" t="s">
        <v>7</v>
      </c>
      <c r="G49" s="35" t="s">
        <v>960</v>
      </c>
    </row>
    <row r="50" spans="1:7" ht="42" x14ac:dyDescent="0.15">
      <c r="A50" s="35" t="s">
        <v>291</v>
      </c>
      <c r="B50" s="35" t="s">
        <v>46</v>
      </c>
      <c r="C50" s="35" t="s">
        <v>7</v>
      </c>
      <c r="D50" s="35" t="s">
        <v>1113</v>
      </c>
      <c r="E50" s="35" t="s">
        <v>7</v>
      </c>
      <c r="F50" s="35" t="s">
        <v>358</v>
      </c>
      <c r="G50" s="35" t="s">
        <v>7</v>
      </c>
    </row>
    <row r="51" spans="1:7" ht="14" x14ac:dyDescent="0.15">
      <c r="A51" s="35" t="s">
        <v>291</v>
      </c>
      <c r="B51" s="35" t="s">
        <v>46</v>
      </c>
      <c r="C51" s="35" t="s">
        <v>295</v>
      </c>
      <c r="D51" s="35" t="s">
        <v>355</v>
      </c>
      <c r="E51" s="38" t="s">
        <v>365</v>
      </c>
      <c r="F51" s="35"/>
      <c r="G51" s="35" t="s">
        <v>298</v>
      </c>
    </row>
    <row r="52" spans="1:7" ht="56" x14ac:dyDescent="0.15">
      <c r="A52" s="35" t="s">
        <v>291</v>
      </c>
      <c r="B52" s="35" t="s">
        <v>48</v>
      </c>
      <c r="C52" s="35" t="s">
        <v>295</v>
      </c>
      <c r="D52" s="35" t="s">
        <v>366</v>
      </c>
      <c r="E52" s="35" t="s">
        <v>1135</v>
      </c>
      <c r="F52" s="35"/>
      <c r="G52" s="35" t="s">
        <v>1136</v>
      </c>
    </row>
    <row r="53" spans="1:7" ht="42" x14ac:dyDescent="0.15">
      <c r="A53" s="35" t="s">
        <v>291</v>
      </c>
      <c r="B53" s="35" t="s">
        <v>48</v>
      </c>
      <c r="C53" s="35" t="s">
        <v>295</v>
      </c>
      <c r="D53" s="35" t="s">
        <v>1137</v>
      </c>
      <c r="E53" s="35" t="s">
        <v>367</v>
      </c>
      <c r="F53" s="35"/>
      <c r="G53" s="35" t="s">
        <v>960</v>
      </c>
    </row>
    <row r="54" spans="1:7" ht="42" x14ac:dyDescent="0.15">
      <c r="A54" s="35" t="s">
        <v>291</v>
      </c>
      <c r="B54" s="35" t="s">
        <v>50</v>
      </c>
      <c r="C54" s="35" t="s">
        <v>7</v>
      </c>
      <c r="D54" s="35" t="s">
        <v>1113</v>
      </c>
      <c r="E54" s="35" t="s">
        <v>7</v>
      </c>
      <c r="F54" s="35" t="s">
        <v>368</v>
      </c>
      <c r="G54" s="35" t="s">
        <v>7</v>
      </c>
    </row>
    <row r="55" spans="1:7" ht="14" x14ac:dyDescent="0.15">
      <c r="A55" s="35" t="s">
        <v>291</v>
      </c>
      <c r="B55" s="35" t="s">
        <v>50</v>
      </c>
      <c r="C55" s="35" t="s">
        <v>295</v>
      </c>
      <c r="D55" s="35" t="s">
        <v>369</v>
      </c>
      <c r="E55" s="35"/>
      <c r="F55" s="35"/>
      <c r="G55" s="35" t="s">
        <v>960</v>
      </c>
    </row>
    <row r="56" spans="1:7" ht="14" x14ac:dyDescent="0.15">
      <c r="A56" s="35" t="s">
        <v>291</v>
      </c>
      <c r="B56" s="35" t="s">
        <v>50</v>
      </c>
      <c r="C56" s="35" t="s">
        <v>295</v>
      </c>
      <c r="D56" s="35" t="s">
        <v>355</v>
      </c>
      <c r="E56" s="38" t="s">
        <v>370</v>
      </c>
      <c r="F56" s="35"/>
      <c r="G56" s="35" t="s">
        <v>298</v>
      </c>
    </row>
    <row r="57" spans="1:7" ht="28" x14ac:dyDescent="0.15">
      <c r="A57" s="35" t="s">
        <v>291</v>
      </c>
      <c r="B57" s="35" t="s">
        <v>50</v>
      </c>
      <c r="C57" s="35" t="s">
        <v>295</v>
      </c>
      <c r="D57" s="35" t="s">
        <v>1138</v>
      </c>
      <c r="E57" s="35" t="s">
        <v>1139</v>
      </c>
      <c r="F57" s="35"/>
      <c r="G57" s="35" t="s">
        <v>1131</v>
      </c>
    </row>
    <row r="58" spans="1:7" ht="42" x14ac:dyDescent="0.15">
      <c r="A58" s="35" t="s">
        <v>291</v>
      </c>
      <c r="B58" s="35" t="s">
        <v>52</v>
      </c>
      <c r="C58" s="35" t="s">
        <v>7</v>
      </c>
      <c r="D58" s="35" t="s">
        <v>1113</v>
      </c>
      <c r="E58" s="35" t="s">
        <v>7</v>
      </c>
      <c r="F58" s="35" t="s">
        <v>335</v>
      </c>
      <c r="G58" s="35" t="s">
        <v>7</v>
      </c>
    </row>
    <row r="59" spans="1:7" ht="126" x14ac:dyDescent="0.15">
      <c r="A59" s="35" t="s">
        <v>291</v>
      </c>
      <c r="B59" s="35" t="s">
        <v>52</v>
      </c>
      <c r="C59" s="35" t="s">
        <v>295</v>
      </c>
      <c r="D59" s="40" t="s">
        <v>1140</v>
      </c>
      <c r="E59" s="35" t="s">
        <v>371</v>
      </c>
      <c r="F59" s="35"/>
      <c r="G59" s="35" t="s">
        <v>1141</v>
      </c>
    </row>
    <row r="60" spans="1:7" ht="28" x14ac:dyDescent="0.15">
      <c r="A60" s="35" t="s">
        <v>291</v>
      </c>
      <c r="B60" s="35" t="s">
        <v>52</v>
      </c>
      <c r="C60" s="35" t="s">
        <v>295</v>
      </c>
      <c r="D60" s="35" t="s">
        <v>1142</v>
      </c>
      <c r="E60" s="35" t="s">
        <v>1139</v>
      </c>
      <c r="F60" s="35"/>
      <c r="G60" s="35" t="s">
        <v>960</v>
      </c>
    </row>
    <row r="61" spans="1:7" ht="42" x14ac:dyDescent="0.15">
      <c r="A61" s="35" t="s">
        <v>291</v>
      </c>
      <c r="B61" s="35" t="s">
        <v>52</v>
      </c>
      <c r="C61" s="35" t="s">
        <v>295</v>
      </c>
      <c r="D61" s="35" t="s">
        <v>372</v>
      </c>
      <c r="E61" s="35" t="s">
        <v>1143</v>
      </c>
      <c r="F61" s="35"/>
      <c r="G61" s="35" t="s">
        <v>960</v>
      </c>
    </row>
    <row r="62" spans="1:7" ht="42" x14ac:dyDescent="0.15">
      <c r="A62" s="35" t="s">
        <v>291</v>
      </c>
      <c r="B62" s="35" t="s">
        <v>54</v>
      </c>
      <c r="C62" s="35" t="s">
        <v>7</v>
      </c>
      <c r="D62" s="35" t="s">
        <v>1113</v>
      </c>
      <c r="E62" s="35" t="s">
        <v>7</v>
      </c>
      <c r="F62" s="35" t="s">
        <v>373</v>
      </c>
      <c r="G62" s="35" t="s">
        <v>7</v>
      </c>
    </row>
    <row r="63" spans="1:7" ht="28" x14ac:dyDescent="0.15">
      <c r="A63" s="35" t="s">
        <v>291</v>
      </c>
      <c r="B63" s="35" t="s">
        <v>54</v>
      </c>
      <c r="C63" s="35" t="s">
        <v>295</v>
      </c>
      <c r="D63" s="35" t="s">
        <v>1144</v>
      </c>
      <c r="E63" s="35" t="s">
        <v>374</v>
      </c>
      <c r="F63" s="35"/>
      <c r="G63" s="35" t="s">
        <v>960</v>
      </c>
    </row>
    <row r="64" spans="1:7" ht="56" x14ac:dyDescent="0.15">
      <c r="A64" s="35" t="s">
        <v>291</v>
      </c>
      <c r="B64" s="35" t="s">
        <v>54</v>
      </c>
      <c r="C64" s="35" t="s">
        <v>295</v>
      </c>
      <c r="D64" s="35" t="s">
        <v>1145</v>
      </c>
      <c r="E64" s="35" t="s">
        <v>375</v>
      </c>
      <c r="F64" s="35"/>
      <c r="G64" s="35" t="s">
        <v>1114</v>
      </c>
    </row>
    <row r="65" spans="1:7" ht="28" x14ac:dyDescent="0.15">
      <c r="A65" s="35" t="s">
        <v>291</v>
      </c>
      <c r="B65" s="35" t="s">
        <v>54</v>
      </c>
      <c r="C65" s="35" t="s">
        <v>295</v>
      </c>
      <c r="D65" s="35" t="s">
        <v>1146</v>
      </c>
      <c r="E65" s="35" t="s">
        <v>376</v>
      </c>
      <c r="F65" s="35"/>
      <c r="G65" s="35" t="s">
        <v>298</v>
      </c>
    </row>
    <row r="66" spans="1:7" ht="42" x14ac:dyDescent="0.15">
      <c r="A66" s="35" t="s">
        <v>291</v>
      </c>
      <c r="B66" s="35" t="s">
        <v>56</v>
      </c>
      <c r="C66" s="35" t="s">
        <v>7</v>
      </c>
      <c r="D66" s="35" t="s">
        <v>1113</v>
      </c>
      <c r="E66" s="35" t="s">
        <v>7</v>
      </c>
      <c r="F66" s="35" t="s">
        <v>373</v>
      </c>
      <c r="G66" s="35" t="s">
        <v>7</v>
      </c>
    </row>
    <row r="67" spans="1:7" ht="70" x14ac:dyDescent="0.15">
      <c r="A67" s="35" t="s">
        <v>291</v>
      </c>
      <c r="B67" s="35" t="s">
        <v>56</v>
      </c>
      <c r="C67" s="35" t="s">
        <v>295</v>
      </c>
      <c r="D67" s="35" t="s">
        <v>1147</v>
      </c>
      <c r="E67" s="35" t="s">
        <v>377</v>
      </c>
      <c r="F67" s="35"/>
      <c r="G67" s="35" t="s">
        <v>1148</v>
      </c>
    </row>
    <row r="68" spans="1:7" ht="28" x14ac:dyDescent="0.15">
      <c r="A68" s="35" t="s">
        <v>291</v>
      </c>
      <c r="B68" s="35" t="s">
        <v>56</v>
      </c>
      <c r="C68" s="35" t="s">
        <v>312</v>
      </c>
      <c r="D68" s="35" t="s">
        <v>378</v>
      </c>
      <c r="E68" s="35" t="s">
        <v>345</v>
      </c>
      <c r="F68" s="35"/>
      <c r="G68" s="35" t="s">
        <v>315</v>
      </c>
    </row>
    <row r="69" spans="1:7" ht="42" x14ac:dyDescent="0.15">
      <c r="A69" s="35" t="s">
        <v>291</v>
      </c>
      <c r="B69" s="35" t="s">
        <v>58</v>
      </c>
      <c r="C69" s="35" t="s">
        <v>7</v>
      </c>
      <c r="D69" s="35" t="s">
        <v>1113</v>
      </c>
      <c r="E69" s="35" t="s">
        <v>7</v>
      </c>
      <c r="F69" s="35" t="s">
        <v>379</v>
      </c>
      <c r="G69" s="35" t="s">
        <v>7</v>
      </c>
    </row>
    <row r="70" spans="1:7" ht="28" x14ac:dyDescent="0.15">
      <c r="A70" s="35" t="s">
        <v>291</v>
      </c>
      <c r="B70" s="35" t="s">
        <v>58</v>
      </c>
      <c r="C70" s="35" t="s">
        <v>295</v>
      </c>
      <c r="D70" s="35" t="s">
        <v>380</v>
      </c>
      <c r="E70" s="35" t="s">
        <v>381</v>
      </c>
      <c r="F70" s="35"/>
      <c r="G70" s="35" t="s">
        <v>334</v>
      </c>
    </row>
    <row r="71" spans="1:7" ht="28" x14ac:dyDescent="0.15">
      <c r="A71" s="35" t="s">
        <v>291</v>
      </c>
      <c r="B71" s="35" t="s">
        <v>58</v>
      </c>
      <c r="C71" s="35" t="s">
        <v>295</v>
      </c>
      <c r="D71" s="35" t="s">
        <v>382</v>
      </c>
      <c r="E71" s="35" t="s">
        <v>383</v>
      </c>
      <c r="F71" s="35"/>
      <c r="G71" s="35" t="s">
        <v>334</v>
      </c>
    </row>
    <row r="72" spans="1:7" ht="56" x14ac:dyDescent="0.15">
      <c r="A72" s="35" t="s">
        <v>291</v>
      </c>
      <c r="B72" s="35" t="s">
        <v>58</v>
      </c>
      <c r="C72" s="35" t="s">
        <v>295</v>
      </c>
      <c r="D72" s="35" t="s">
        <v>384</v>
      </c>
      <c r="E72" s="38" t="s">
        <v>1149</v>
      </c>
      <c r="F72" s="35"/>
      <c r="G72" s="35" t="s">
        <v>1150</v>
      </c>
    </row>
    <row r="73" spans="1:7" ht="42" x14ac:dyDescent="0.15">
      <c r="A73" s="35" t="s">
        <v>291</v>
      </c>
      <c r="B73" s="35" t="s">
        <v>58</v>
      </c>
      <c r="C73" s="35" t="s">
        <v>295</v>
      </c>
      <c r="D73" s="35" t="s">
        <v>385</v>
      </c>
      <c r="E73" s="35" t="s">
        <v>386</v>
      </c>
      <c r="F73" s="35"/>
      <c r="G73" s="35" t="s">
        <v>1136</v>
      </c>
    </row>
    <row r="74" spans="1:7" ht="42" x14ac:dyDescent="0.15">
      <c r="A74" s="35" t="s">
        <v>291</v>
      </c>
      <c r="B74" s="35" t="s">
        <v>61</v>
      </c>
      <c r="C74" s="35" t="s">
        <v>7</v>
      </c>
      <c r="D74" s="35" t="s">
        <v>1113</v>
      </c>
      <c r="E74" s="35" t="s">
        <v>7</v>
      </c>
      <c r="F74" s="35" t="s">
        <v>19</v>
      </c>
      <c r="G74" s="35" t="s">
        <v>7</v>
      </c>
    </row>
    <row r="75" spans="1:7" ht="56" x14ac:dyDescent="0.15">
      <c r="A75" s="35" t="s">
        <v>291</v>
      </c>
      <c r="B75" s="35" t="s">
        <v>61</v>
      </c>
      <c r="C75" s="35" t="s">
        <v>295</v>
      </c>
      <c r="D75" s="35" t="s">
        <v>387</v>
      </c>
      <c r="E75" s="35" t="s">
        <v>388</v>
      </c>
      <c r="F75" s="35"/>
      <c r="G75" s="35" t="s">
        <v>1114</v>
      </c>
    </row>
    <row r="76" spans="1:7" ht="70" x14ac:dyDescent="0.15">
      <c r="A76" s="35" t="s">
        <v>291</v>
      </c>
      <c r="B76" s="35" t="s">
        <v>61</v>
      </c>
      <c r="C76" s="35" t="s">
        <v>295</v>
      </c>
      <c r="D76" s="40" t="s">
        <v>1151</v>
      </c>
      <c r="E76" s="35" t="s">
        <v>389</v>
      </c>
      <c r="F76" s="35"/>
      <c r="G76" s="35" t="s">
        <v>960</v>
      </c>
    </row>
    <row r="77" spans="1:7" ht="140" x14ac:dyDescent="0.15">
      <c r="A77" s="35" t="s">
        <v>291</v>
      </c>
      <c r="B77" s="35" t="s">
        <v>61</v>
      </c>
      <c r="C77" s="35" t="s">
        <v>295</v>
      </c>
      <c r="D77" s="40" t="s">
        <v>1152</v>
      </c>
      <c r="E77" s="35" t="s">
        <v>390</v>
      </c>
      <c r="F77" s="35"/>
      <c r="G77" s="35" t="s">
        <v>1153</v>
      </c>
    </row>
    <row r="78" spans="1:7" ht="42" x14ac:dyDescent="0.15">
      <c r="A78" s="35" t="s">
        <v>291</v>
      </c>
      <c r="B78" s="35" t="s">
        <v>61</v>
      </c>
      <c r="C78" s="35" t="s">
        <v>7</v>
      </c>
      <c r="D78" s="35" t="s">
        <v>1113</v>
      </c>
      <c r="E78" s="35" t="s">
        <v>7</v>
      </c>
      <c r="F78" s="35" t="s">
        <v>16</v>
      </c>
      <c r="G78" s="35" t="s">
        <v>7</v>
      </c>
    </row>
    <row r="79" spans="1:7" ht="28" x14ac:dyDescent="0.15">
      <c r="A79" s="35" t="s">
        <v>291</v>
      </c>
      <c r="B79" s="35" t="s">
        <v>63</v>
      </c>
      <c r="C79" s="35" t="s">
        <v>295</v>
      </c>
      <c r="D79" s="35" t="s">
        <v>391</v>
      </c>
      <c r="E79" s="35" t="s">
        <v>392</v>
      </c>
      <c r="F79" s="35"/>
      <c r="G79" s="35" t="s">
        <v>298</v>
      </c>
    </row>
    <row r="80" spans="1:7" ht="42" x14ac:dyDescent="0.15">
      <c r="A80" s="35" t="s">
        <v>291</v>
      </c>
      <c r="B80" s="35" t="s">
        <v>63</v>
      </c>
      <c r="C80" s="35" t="s">
        <v>295</v>
      </c>
      <c r="D80" s="35" t="s">
        <v>393</v>
      </c>
      <c r="E80" s="35" t="s">
        <v>394</v>
      </c>
      <c r="F80" s="35"/>
      <c r="G80" s="35" t="s">
        <v>1105</v>
      </c>
    </row>
    <row r="81" spans="1:7" ht="70" x14ac:dyDescent="0.15">
      <c r="A81" s="35" t="s">
        <v>291</v>
      </c>
      <c r="B81" s="35" t="s">
        <v>63</v>
      </c>
      <c r="C81" s="35" t="s">
        <v>295</v>
      </c>
      <c r="D81" s="35" t="s">
        <v>1154</v>
      </c>
      <c r="E81" s="35" t="s">
        <v>395</v>
      </c>
      <c r="F81" s="35"/>
      <c r="G81" s="35" t="s">
        <v>1155</v>
      </c>
    </row>
    <row r="82" spans="1:7" ht="42" x14ac:dyDescent="0.15">
      <c r="A82" s="35" t="s">
        <v>291</v>
      </c>
      <c r="B82" s="35" t="s">
        <v>65</v>
      </c>
      <c r="C82" s="35" t="s">
        <v>7</v>
      </c>
      <c r="D82" s="35" t="s">
        <v>1113</v>
      </c>
      <c r="E82" s="35" t="s">
        <v>7</v>
      </c>
      <c r="F82" s="35" t="s">
        <v>16</v>
      </c>
      <c r="G82" s="35" t="s">
        <v>7</v>
      </c>
    </row>
    <row r="83" spans="1:7" ht="126" x14ac:dyDescent="0.15">
      <c r="A83" s="35" t="s">
        <v>291</v>
      </c>
      <c r="B83" s="35" t="s">
        <v>65</v>
      </c>
      <c r="C83" s="35" t="s">
        <v>295</v>
      </c>
      <c r="D83" s="40" t="s">
        <v>396</v>
      </c>
      <c r="E83" s="38" t="s">
        <v>1156</v>
      </c>
      <c r="F83" s="35"/>
      <c r="G83" s="35" t="s">
        <v>1153</v>
      </c>
    </row>
    <row r="84" spans="1:7" ht="56" x14ac:dyDescent="0.15">
      <c r="A84" s="35" t="s">
        <v>291</v>
      </c>
      <c r="B84" s="35" t="s">
        <v>67</v>
      </c>
      <c r="C84" s="35" t="s">
        <v>295</v>
      </c>
      <c r="D84" s="35" t="s">
        <v>397</v>
      </c>
      <c r="E84" s="35" t="s">
        <v>398</v>
      </c>
      <c r="F84" s="35"/>
      <c r="G84" s="35" t="s">
        <v>960</v>
      </c>
    </row>
    <row r="85" spans="1:7" ht="56" x14ac:dyDescent="0.15">
      <c r="A85" s="35" t="s">
        <v>291</v>
      </c>
      <c r="B85" s="35" t="s">
        <v>67</v>
      </c>
      <c r="C85" s="35" t="s">
        <v>308</v>
      </c>
      <c r="D85" s="35" t="s">
        <v>1157</v>
      </c>
      <c r="E85" s="35"/>
      <c r="F85" s="35"/>
      <c r="G85" s="35" t="s">
        <v>399</v>
      </c>
    </row>
    <row r="86" spans="1:7" ht="42" x14ac:dyDescent="0.15">
      <c r="A86" s="35" t="s">
        <v>291</v>
      </c>
      <c r="B86" s="35" t="s">
        <v>69</v>
      </c>
      <c r="C86" s="35" t="s">
        <v>7</v>
      </c>
      <c r="D86" s="35" t="s">
        <v>1113</v>
      </c>
      <c r="E86" s="35" t="s">
        <v>7</v>
      </c>
      <c r="F86" s="35" t="s">
        <v>23</v>
      </c>
      <c r="G86" s="35" t="s">
        <v>7</v>
      </c>
    </row>
    <row r="87" spans="1:7" ht="28" x14ac:dyDescent="0.15">
      <c r="A87" s="35" t="s">
        <v>291</v>
      </c>
      <c r="B87" s="35" t="s">
        <v>69</v>
      </c>
      <c r="C87" s="35" t="s">
        <v>295</v>
      </c>
      <c r="D87" s="35" t="s">
        <v>1158</v>
      </c>
      <c r="E87" s="35" t="s">
        <v>400</v>
      </c>
      <c r="F87" s="35"/>
      <c r="G87" s="35" t="s">
        <v>960</v>
      </c>
    </row>
    <row r="88" spans="1:7" ht="28" x14ac:dyDescent="0.15">
      <c r="A88" s="35" t="s">
        <v>291</v>
      </c>
      <c r="B88" s="35" t="s">
        <v>129</v>
      </c>
      <c r="C88" s="35" t="s">
        <v>295</v>
      </c>
      <c r="D88" s="35" t="s">
        <v>1159</v>
      </c>
      <c r="E88" s="35" t="s">
        <v>401</v>
      </c>
      <c r="F88" s="35"/>
      <c r="G88" s="35" t="s">
        <v>1131</v>
      </c>
    </row>
    <row r="89" spans="1:7" ht="42" x14ac:dyDescent="0.15">
      <c r="A89" s="35" t="s">
        <v>291</v>
      </c>
      <c r="B89" s="35" t="s">
        <v>129</v>
      </c>
      <c r="C89" s="35" t="s">
        <v>295</v>
      </c>
      <c r="D89" s="35" t="s">
        <v>1160</v>
      </c>
      <c r="E89" s="35" t="s">
        <v>1161</v>
      </c>
      <c r="F89" s="35"/>
      <c r="G89" s="35" t="s">
        <v>353</v>
      </c>
    </row>
    <row r="90" spans="1:7" ht="42" x14ac:dyDescent="0.15">
      <c r="A90" s="35" t="s">
        <v>291</v>
      </c>
      <c r="B90" s="35" t="s">
        <v>131</v>
      </c>
      <c r="C90" s="35" t="s">
        <v>7</v>
      </c>
      <c r="D90" s="35" t="s">
        <v>1113</v>
      </c>
      <c r="E90" s="35" t="s">
        <v>7</v>
      </c>
      <c r="F90" s="35" t="s">
        <v>16</v>
      </c>
      <c r="G90" s="35" t="s">
        <v>7</v>
      </c>
    </row>
    <row r="91" spans="1:7" ht="42" x14ac:dyDescent="0.15">
      <c r="A91" s="35" t="s">
        <v>291</v>
      </c>
      <c r="B91" s="35" t="s">
        <v>131</v>
      </c>
      <c r="C91" s="35" t="s">
        <v>295</v>
      </c>
      <c r="D91" s="35" t="s">
        <v>1162</v>
      </c>
      <c r="E91" s="35" t="s">
        <v>402</v>
      </c>
      <c r="F91" s="35"/>
      <c r="G91" s="35" t="s">
        <v>1136</v>
      </c>
    </row>
    <row r="92" spans="1:7" ht="28" x14ac:dyDescent="0.15">
      <c r="A92" s="35" t="s">
        <v>291</v>
      </c>
      <c r="B92" s="35" t="s">
        <v>133</v>
      </c>
      <c r="C92" s="35" t="s">
        <v>295</v>
      </c>
      <c r="D92" s="35" t="s">
        <v>1163</v>
      </c>
      <c r="E92" s="35" t="s">
        <v>403</v>
      </c>
      <c r="F92" s="35"/>
      <c r="G92" s="35" t="s">
        <v>1131</v>
      </c>
    </row>
    <row r="93" spans="1:7" ht="56" x14ac:dyDescent="0.15">
      <c r="A93" s="35" t="s">
        <v>291</v>
      </c>
      <c r="B93" s="35" t="s">
        <v>135</v>
      </c>
      <c r="C93" s="35" t="s">
        <v>295</v>
      </c>
      <c r="D93" s="35" t="s">
        <v>1164</v>
      </c>
      <c r="E93" s="35" t="s">
        <v>404</v>
      </c>
      <c r="F93" s="35"/>
      <c r="G93" s="35" t="s">
        <v>1114</v>
      </c>
    </row>
    <row r="94" spans="1:7" ht="28" x14ac:dyDescent="0.15">
      <c r="A94" s="35" t="s">
        <v>291</v>
      </c>
      <c r="B94" s="35" t="s">
        <v>135</v>
      </c>
      <c r="C94" s="35" t="s">
        <v>295</v>
      </c>
      <c r="D94" s="35" t="s">
        <v>405</v>
      </c>
      <c r="E94" s="40" t="s">
        <v>406</v>
      </c>
      <c r="F94" s="35"/>
      <c r="G94" s="35" t="s">
        <v>1131</v>
      </c>
    </row>
    <row r="95" spans="1:7" ht="42" x14ac:dyDescent="0.15">
      <c r="A95" s="35" t="s">
        <v>291</v>
      </c>
      <c r="B95" s="35" t="s">
        <v>135</v>
      </c>
      <c r="C95" s="35" t="s">
        <v>295</v>
      </c>
      <c r="D95" s="35" t="s">
        <v>1165</v>
      </c>
      <c r="E95" s="35" t="s">
        <v>407</v>
      </c>
      <c r="F95" s="35"/>
      <c r="G95" s="35" t="s">
        <v>1131</v>
      </c>
    </row>
    <row r="96" spans="1:7" ht="42" x14ac:dyDescent="0.15">
      <c r="A96" s="35" t="s">
        <v>291</v>
      </c>
      <c r="B96" s="35" t="s">
        <v>135</v>
      </c>
      <c r="C96" s="35" t="s">
        <v>295</v>
      </c>
      <c r="D96" s="35" t="s">
        <v>1166</v>
      </c>
      <c r="E96" s="35" t="s">
        <v>408</v>
      </c>
      <c r="F96" s="35"/>
      <c r="G96" s="35" t="s">
        <v>311</v>
      </c>
    </row>
    <row r="97" spans="1:7" ht="28" x14ac:dyDescent="0.15">
      <c r="A97" s="35" t="s">
        <v>291</v>
      </c>
      <c r="B97" s="35" t="s">
        <v>137</v>
      </c>
      <c r="C97" s="35" t="s">
        <v>295</v>
      </c>
      <c r="D97" s="35" t="s">
        <v>409</v>
      </c>
      <c r="E97" s="35" t="s">
        <v>410</v>
      </c>
      <c r="F97" s="35"/>
      <c r="G97" s="35" t="s">
        <v>960</v>
      </c>
    </row>
    <row r="98" spans="1:7" ht="28" x14ac:dyDescent="0.15">
      <c r="A98" s="35" t="s">
        <v>291</v>
      </c>
      <c r="B98" s="35" t="s">
        <v>139</v>
      </c>
      <c r="C98" s="35" t="s">
        <v>295</v>
      </c>
      <c r="D98" s="35" t="s">
        <v>411</v>
      </c>
      <c r="E98" s="35" t="s">
        <v>410</v>
      </c>
      <c r="F98" s="35"/>
      <c r="G98" s="35" t="s">
        <v>960</v>
      </c>
    </row>
    <row r="99" spans="1:7" ht="28" x14ac:dyDescent="0.15">
      <c r="A99" s="35" t="s">
        <v>291</v>
      </c>
      <c r="B99" s="35" t="s">
        <v>139</v>
      </c>
      <c r="C99" s="35" t="s">
        <v>295</v>
      </c>
      <c r="D99" s="38" t="s">
        <v>1167</v>
      </c>
      <c r="E99" s="35" t="s">
        <v>412</v>
      </c>
      <c r="F99" s="35"/>
      <c r="G99" s="35" t="s">
        <v>1168</v>
      </c>
    </row>
    <row r="100" spans="1:7" ht="42" x14ac:dyDescent="0.15">
      <c r="A100" s="35" t="s">
        <v>291</v>
      </c>
      <c r="B100" s="35" t="s">
        <v>141</v>
      </c>
      <c r="C100" s="35" t="s">
        <v>7</v>
      </c>
      <c r="D100" s="35" t="s">
        <v>1113</v>
      </c>
      <c r="E100" s="35" t="s">
        <v>7</v>
      </c>
      <c r="F100" s="35" t="s">
        <v>16</v>
      </c>
      <c r="G100" s="35" t="s">
        <v>7</v>
      </c>
    </row>
    <row r="101" spans="1:7" ht="28" x14ac:dyDescent="0.15">
      <c r="A101" s="35" t="s">
        <v>291</v>
      </c>
      <c r="B101" s="35" t="s">
        <v>141</v>
      </c>
      <c r="C101" s="35" t="s">
        <v>295</v>
      </c>
      <c r="D101" s="35" t="s">
        <v>413</v>
      </c>
      <c r="E101" s="35" t="s">
        <v>414</v>
      </c>
      <c r="F101" s="35"/>
      <c r="G101" s="35" t="s">
        <v>298</v>
      </c>
    </row>
    <row r="102" spans="1:7" ht="56" x14ac:dyDescent="0.15">
      <c r="A102" s="35" t="s">
        <v>291</v>
      </c>
      <c r="B102" s="35" t="s">
        <v>143</v>
      </c>
      <c r="C102" s="35" t="s">
        <v>295</v>
      </c>
      <c r="D102" s="35" t="s">
        <v>415</v>
      </c>
      <c r="E102" s="35" t="s">
        <v>416</v>
      </c>
      <c r="F102" s="35"/>
      <c r="G102" s="35" t="s">
        <v>334</v>
      </c>
    </row>
    <row r="103" spans="1:7" ht="42" x14ac:dyDescent="0.15">
      <c r="A103" s="35" t="s">
        <v>291</v>
      </c>
      <c r="B103" s="35" t="s">
        <v>145</v>
      </c>
      <c r="C103" s="35" t="s">
        <v>295</v>
      </c>
      <c r="D103" s="35" t="s">
        <v>1169</v>
      </c>
      <c r="E103" s="35" t="s">
        <v>417</v>
      </c>
      <c r="F103" s="35"/>
      <c r="G103" s="35" t="s">
        <v>1131</v>
      </c>
    </row>
    <row r="104" spans="1:7" ht="42" x14ac:dyDescent="0.15">
      <c r="A104" s="35" t="s">
        <v>291</v>
      </c>
      <c r="B104" s="35" t="s">
        <v>141</v>
      </c>
      <c r="C104" s="35" t="s">
        <v>7</v>
      </c>
      <c r="D104" s="35" t="s">
        <v>1113</v>
      </c>
      <c r="E104" s="35" t="s">
        <v>7</v>
      </c>
      <c r="F104" s="35" t="s">
        <v>15</v>
      </c>
      <c r="G104" s="35" t="s">
        <v>7</v>
      </c>
    </row>
    <row r="105" spans="1:7" ht="28" x14ac:dyDescent="0.15">
      <c r="A105" s="35" t="s">
        <v>291</v>
      </c>
      <c r="B105" s="35" t="s">
        <v>71</v>
      </c>
      <c r="C105" s="35" t="s">
        <v>295</v>
      </c>
      <c r="D105" s="35" t="s">
        <v>336</v>
      </c>
      <c r="E105" s="40" t="s">
        <v>365</v>
      </c>
      <c r="F105" s="35"/>
      <c r="G105" s="35" t="s">
        <v>1131</v>
      </c>
    </row>
    <row r="106" spans="1:7" ht="28" x14ac:dyDescent="0.15">
      <c r="A106" s="35" t="s">
        <v>291</v>
      </c>
      <c r="B106" s="35" t="s">
        <v>73</v>
      </c>
      <c r="C106" s="35" t="s">
        <v>295</v>
      </c>
      <c r="D106" s="35" t="s">
        <v>1170</v>
      </c>
      <c r="E106" s="35" t="s">
        <v>418</v>
      </c>
      <c r="F106" s="35"/>
      <c r="G106" s="35" t="s">
        <v>1131</v>
      </c>
    </row>
    <row r="107" spans="1:7" ht="42" x14ac:dyDescent="0.15">
      <c r="A107" s="35" t="s">
        <v>291</v>
      </c>
      <c r="B107" s="35" t="s">
        <v>75</v>
      </c>
      <c r="C107" s="35" t="s">
        <v>7</v>
      </c>
      <c r="D107" s="35" t="s">
        <v>1113</v>
      </c>
      <c r="E107" s="35" t="s">
        <v>7</v>
      </c>
      <c r="F107" s="35" t="s">
        <v>14</v>
      </c>
      <c r="G107" s="35" t="s">
        <v>7</v>
      </c>
    </row>
    <row r="108" spans="1:7" ht="42" x14ac:dyDescent="0.15">
      <c r="A108" s="35" t="s">
        <v>291</v>
      </c>
      <c r="B108" s="35" t="s">
        <v>75</v>
      </c>
      <c r="C108" s="35" t="s">
        <v>295</v>
      </c>
      <c r="D108" s="35" t="s">
        <v>419</v>
      </c>
      <c r="E108" s="35" t="s">
        <v>1171</v>
      </c>
      <c r="F108" s="35"/>
      <c r="G108" s="35" t="s">
        <v>1131</v>
      </c>
    </row>
    <row r="109" spans="1:7" ht="70" x14ac:dyDescent="0.15">
      <c r="A109" s="35" t="s">
        <v>291</v>
      </c>
      <c r="B109" s="35" t="s">
        <v>75</v>
      </c>
      <c r="C109" s="35" t="s">
        <v>295</v>
      </c>
      <c r="D109" s="35" t="s">
        <v>1172</v>
      </c>
      <c r="E109" s="35" t="s">
        <v>420</v>
      </c>
      <c r="F109" s="35"/>
      <c r="G109" s="35" t="s">
        <v>1173</v>
      </c>
    </row>
    <row r="110" spans="1:7" ht="84" x14ac:dyDescent="0.15">
      <c r="A110" s="35" t="s">
        <v>291</v>
      </c>
      <c r="B110" s="35" t="s">
        <v>75</v>
      </c>
      <c r="C110" s="35" t="s">
        <v>295</v>
      </c>
      <c r="D110" s="35" t="s">
        <v>421</v>
      </c>
      <c r="E110" s="38" t="s">
        <v>422</v>
      </c>
      <c r="F110" s="35"/>
      <c r="G110" s="35" t="s">
        <v>423</v>
      </c>
    </row>
    <row r="111" spans="1:7" ht="56" x14ac:dyDescent="0.15">
      <c r="A111" s="35" t="s">
        <v>291</v>
      </c>
      <c r="B111" s="35" t="s">
        <v>75</v>
      </c>
      <c r="C111" s="35" t="s">
        <v>295</v>
      </c>
      <c r="D111" s="35" t="s">
        <v>424</v>
      </c>
      <c r="E111" s="35" t="s">
        <v>1174</v>
      </c>
      <c r="F111" s="35"/>
      <c r="G111" s="35" t="s">
        <v>1105</v>
      </c>
    </row>
    <row r="112" spans="1:7" ht="42" x14ac:dyDescent="0.15">
      <c r="A112" s="35" t="s">
        <v>291</v>
      </c>
      <c r="B112" s="35" t="s">
        <v>75</v>
      </c>
      <c r="C112" s="35" t="s">
        <v>295</v>
      </c>
      <c r="D112" s="35" t="s">
        <v>1175</v>
      </c>
      <c r="E112" s="35" t="s">
        <v>425</v>
      </c>
      <c r="F112" s="35"/>
      <c r="G112" s="35" t="s">
        <v>399</v>
      </c>
    </row>
    <row r="113" spans="1:7" ht="42" x14ac:dyDescent="0.15">
      <c r="A113" s="35" t="s">
        <v>291</v>
      </c>
      <c r="B113" s="35" t="s">
        <v>75</v>
      </c>
      <c r="C113" s="35" t="s">
        <v>295</v>
      </c>
      <c r="D113" s="35" t="s">
        <v>426</v>
      </c>
      <c r="E113" s="35" t="s">
        <v>1176</v>
      </c>
      <c r="F113" s="35"/>
      <c r="G113" s="35" t="s">
        <v>427</v>
      </c>
    </row>
    <row r="114" spans="1:7" ht="28" x14ac:dyDescent="0.15">
      <c r="A114" s="35" t="s">
        <v>291</v>
      </c>
      <c r="B114" s="35" t="s">
        <v>75</v>
      </c>
      <c r="C114" s="35" t="s">
        <v>295</v>
      </c>
      <c r="D114" s="35" t="s">
        <v>1177</v>
      </c>
      <c r="E114" s="35" t="s">
        <v>428</v>
      </c>
      <c r="F114" s="35"/>
      <c r="G114" s="35" t="s">
        <v>960</v>
      </c>
    </row>
    <row r="115" spans="1:7" ht="42" x14ac:dyDescent="0.15">
      <c r="A115" s="35" t="s">
        <v>291</v>
      </c>
      <c r="B115" s="35" t="s">
        <v>75</v>
      </c>
      <c r="C115" s="35" t="s">
        <v>295</v>
      </c>
      <c r="D115" s="35" t="s">
        <v>1178</v>
      </c>
      <c r="E115" s="35" t="s">
        <v>420</v>
      </c>
      <c r="F115" s="35"/>
      <c r="G115" s="35" t="s">
        <v>1173</v>
      </c>
    </row>
    <row r="116" spans="1:7" ht="56" x14ac:dyDescent="0.15">
      <c r="A116" s="35" t="s">
        <v>291</v>
      </c>
      <c r="B116" s="35" t="s">
        <v>75</v>
      </c>
      <c r="C116" s="35" t="s">
        <v>312</v>
      </c>
      <c r="D116" s="35" t="s">
        <v>429</v>
      </c>
      <c r="E116" s="35" t="s">
        <v>345</v>
      </c>
      <c r="F116" s="35"/>
      <c r="G116" s="35" t="s">
        <v>315</v>
      </c>
    </row>
    <row r="117" spans="1:7" ht="42" x14ac:dyDescent="0.15">
      <c r="A117" s="35" t="s">
        <v>291</v>
      </c>
      <c r="B117" s="35" t="s">
        <v>77</v>
      </c>
      <c r="C117" s="35" t="s">
        <v>295</v>
      </c>
      <c r="D117" s="35" t="s">
        <v>1179</v>
      </c>
      <c r="E117" s="35" t="s">
        <v>430</v>
      </c>
      <c r="F117" s="35"/>
      <c r="G117" s="35" t="s">
        <v>1180</v>
      </c>
    </row>
    <row r="118" spans="1:7" ht="42" x14ac:dyDescent="0.15">
      <c r="A118" s="35" t="s">
        <v>291</v>
      </c>
      <c r="B118" s="35" t="s">
        <v>79</v>
      </c>
      <c r="C118" s="35" t="s">
        <v>7</v>
      </c>
      <c r="D118" s="35" t="s">
        <v>1113</v>
      </c>
      <c r="E118" s="35" t="s">
        <v>7</v>
      </c>
      <c r="F118" s="35" t="s">
        <v>15</v>
      </c>
      <c r="G118" s="35" t="s">
        <v>7</v>
      </c>
    </row>
    <row r="119" spans="1:7" ht="42" x14ac:dyDescent="0.15">
      <c r="A119" s="35" t="s">
        <v>291</v>
      </c>
      <c r="B119" s="35" t="s">
        <v>79</v>
      </c>
      <c r="C119" s="35" t="s">
        <v>295</v>
      </c>
      <c r="D119" s="35" t="s">
        <v>1181</v>
      </c>
      <c r="E119" s="35" t="s">
        <v>431</v>
      </c>
      <c r="F119" s="35"/>
      <c r="G119" s="35" t="s">
        <v>960</v>
      </c>
    </row>
    <row r="120" spans="1:7" ht="42" x14ac:dyDescent="0.15">
      <c r="A120" s="35" t="s">
        <v>291</v>
      </c>
      <c r="B120" s="35" t="s">
        <v>147</v>
      </c>
      <c r="C120" s="35" t="s">
        <v>7</v>
      </c>
      <c r="D120" s="35" t="s">
        <v>1113</v>
      </c>
      <c r="E120" s="35" t="s">
        <v>7</v>
      </c>
      <c r="F120" s="35" t="s">
        <v>15</v>
      </c>
      <c r="G120" s="35" t="s">
        <v>7</v>
      </c>
    </row>
    <row r="121" spans="1:7" ht="28" x14ac:dyDescent="0.15">
      <c r="A121" s="35" t="s">
        <v>291</v>
      </c>
      <c r="B121" s="35" t="s">
        <v>147</v>
      </c>
      <c r="C121" s="35" t="s">
        <v>295</v>
      </c>
      <c r="D121" s="35" t="s">
        <v>432</v>
      </c>
      <c r="E121" s="35" t="s">
        <v>1182</v>
      </c>
      <c r="F121" s="35"/>
      <c r="G121" s="35" t="s">
        <v>1131</v>
      </c>
    </row>
    <row r="122" spans="1:7" ht="56" x14ac:dyDescent="0.15">
      <c r="A122" s="35" t="s">
        <v>291</v>
      </c>
      <c r="B122" s="35" t="s">
        <v>147</v>
      </c>
      <c r="C122" s="35" t="s">
        <v>308</v>
      </c>
      <c r="D122" s="35" t="s">
        <v>433</v>
      </c>
      <c r="E122" s="35" t="s">
        <v>434</v>
      </c>
      <c r="F122" s="35"/>
      <c r="G122" s="35" t="s">
        <v>334</v>
      </c>
    </row>
    <row r="123" spans="1:7" ht="42" x14ac:dyDescent="0.15">
      <c r="A123" s="35" t="s">
        <v>291</v>
      </c>
      <c r="B123" s="35" t="s">
        <v>147</v>
      </c>
      <c r="C123" s="35" t="s">
        <v>295</v>
      </c>
      <c r="D123" s="35" t="s">
        <v>1183</v>
      </c>
      <c r="E123" s="35" t="s">
        <v>435</v>
      </c>
      <c r="F123" s="35"/>
      <c r="G123" s="35" t="s">
        <v>1105</v>
      </c>
    </row>
    <row r="124" spans="1:7" ht="56" x14ac:dyDescent="0.15">
      <c r="A124" s="35" t="s">
        <v>291</v>
      </c>
      <c r="B124" s="35" t="s">
        <v>147</v>
      </c>
      <c r="C124" s="35" t="s">
        <v>295</v>
      </c>
      <c r="D124" s="35" t="s">
        <v>1184</v>
      </c>
      <c r="E124" s="35" t="s">
        <v>436</v>
      </c>
      <c r="F124" s="35"/>
      <c r="G124" s="35" t="s">
        <v>1136</v>
      </c>
    </row>
    <row r="125" spans="1:7" ht="42" x14ac:dyDescent="0.15">
      <c r="A125" s="35" t="s">
        <v>291</v>
      </c>
      <c r="B125" s="35" t="s">
        <v>147</v>
      </c>
      <c r="C125" s="35" t="s">
        <v>295</v>
      </c>
      <c r="D125" s="35" t="s">
        <v>1185</v>
      </c>
      <c r="E125" s="35" t="s">
        <v>431</v>
      </c>
      <c r="F125" s="35"/>
      <c r="G125" s="35" t="s">
        <v>960</v>
      </c>
    </row>
    <row r="126" spans="1:7" ht="28" x14ac:dyDescent="0.15">
      <c r="A126" s="35" t="s">
        <v>291</v>
      </c>
      <c r="B126" s="35" t="s">
        <v>147</v>
      </c>
      <c r="C126" s="35" t="s">
        <v>295</v>
      </c>
      <c r="D126" s="35" t="s">
        <v>1186</v>
      </c>
      <c r="E126" s="35" t="s">
        <v>1187</v>
      </c>
      <c r="F126" s="35"/>
      <c r="G126" s="35" t="s">
        <v>353</v>
      </c>
    </row>
    <row r="127" spans="1:7" ht="42" x14ac:dyDescent="0.15">
      <c r="A127" s="35" t="s">
        <v>291</v>
      </c>
      <c r="B127" s="35" t="s">
        <v>149</v>
      </c>
      <c r="C127" s="35" t="s">
        <v>7</v>
      </c>
      <c r="D127" s="35" t="s">
        <v>1113</v>
      </c>
      <c r="E127" s="35" t="s">
        <v>7</v>
      </c>
      <c r="F127" s="35" t="s">
        <v>15</v>
      </c>
      <c r="G127" s="35" t="s">
        <v>7</v>
      </c>
    </row>
    <row r="128" spans="1:7" ht="28" x14ac:dyDescent="0.15">
      <c r="A128" s="35" t="s">
        <v>291</v>
      </c>
      <c r="B128" s="35" t="s">
        <v>149</v>
      </c>
      <c r="C128" s="35" t="s">
        <v>295</v>
      </c>
      <c r="D128" s="35" t="s">
        <v>432</v>
      </c>
      <c r="E128" s="35" t="s">
        <v>1188</v>
      </c>
      <c r="F128" s="35"/>
      <c r="G128" s="35" t="s">
        <v>1131</v>
      </c>
    </row>
    <row r="129" spans="1:7" ht="28" x14ac:dyDescent="0.15">
      <c r="A129" s="35" t="s">
        <v>291</v>
      </c>
      <c r="B129" s="35" t="s">
        <v>149</v>
      </c>
      <c r="C129" s="35" t="s">
        <v>308</v>
      </c>
      <c r="D129" s="35" t="s">
        <v>437</v>
      </c>
      <c r="E129" s="35" t="s">
        <v>438</v>
      </c>
      <c r="F129" s="35"/>
      <c r="G129" s="35" t="s">
        <v>334</v>
      </c>
    </row>
    <row r="130" spans="1:7" ht="28" x14ac:dyDescent="0.15">
      <c r="A130" s="35" t="s">
        <v>291</v>
      </c>
      <c r="B130" s="35" t="s">
        <v>149</v>
      </c>
      <c r="C130" s="35" t="s">
        <v>295</v>
      </c>
      <c r="D130" s="35" t="s">
        <v>1186</v>
      </c>
      <c r="E130" s="35" t="s">
        <v>1187</v>
      </c>
      <c r="F130" s="35"/>
      <c r="G130" s="35" t="s">
        <v>353</v>
      </c>
    </row>
    <row r="131" spans="1:7" ht="70" x14ac:dyDescent="0.15">
      <c r="A131" s="35" t="s">
        <v>291</v>
      </c>
      <c r="B131" s="35" t="s">
        <v>149</v>
      </c>
      <c r="C131" s="35" t="s">
        <v>295</v>
      </c>
      <c r="D131" s="35" t="s">
        <v>1189</v>
      </c>
      <c r="E131" s="35"/>
      <c r="F131" s="35"/>
      <c r="G131" s="35" t="s">
        <v>1136</v>
      </c>
    </row>
    <row r="132" spans="1:7" ht="42" x14ac:dyDescent="0.15">
      <c r="A132" s="35" t="s">
        <v>291</v>
      </c>
      <c r="B132" s="35" t="s">
        <v>81</v>
      </c>
      <c r="C132" s="35" t="s">
        <v>7</v>
      </c>
      <c r="D132" s="35" t="s">
        <v>1113</v>
      </c>
      <c r="E132" s="35" t="s">
        <v>439</v>
      </c>
      <c r="F132" s="35" t="s">
        <v>15</v>
      </c>
      <c r="G132" s="35" t="s">
        <v>7</v>
      </c>
    </row>
    <row r="133" spans="1:7" ht="28" x14ac:dyDescent="0.15">
      <c r="A133" s="35" t="s">
        <v>291</v>
      </c>
      <c r="B133" s="35" t="s">
        <v>83</v>
      </c>
      <c r="C133" s="35" t="s">
        <v>295</v>
      </c>
      <c r="D133" s="35" t="s">
        <v>440</v>
      </c>
      <c r="E133" s="35" t="s">
        <v>441</v>
      </c>
      <c r="F133" s="35"/>
      <c r="G133" s="35" t="s">
        <v>1114</v>
      </c>
    </row>
    <row r="134" spans="1:7" ht="42" x14ac:dyDescent="0.15">
      <c r="A134" s="35" t="s">
        <v>291</v>
      </c>
      <c r="B134" s="35" t="s">
        <v>85</v>
      </c>
      <c r="C134" s="35" t="s">
        <v>7</v>
      </c>
      <c r="D134" s="35" t="s">
        <v>1113</v>
      </c>
      <c r="E134" s="35" t="s">
        <v>439</v>
      </c>
      <c r="F134" s="35" t="s">
        <v>15</v>
      </c>
      <c r="G134" s="35" t="s">
        <v>7</v>
      </c>
    </row>
    <row r="135" spans="1:7" ht="14" x14ac:dyDescent="0.15">
      <c r="A135" s="35" t="s">
        <v>291</v>
      </c>
      <c r="B135" s="35" t="s">
        <v>85</v>
      </c>
      <c r="C135" s="35" t="s">
        <v>295</v>
      </c>
      <c r="D135" s="35" t="s">
        <v>355</v>
      </c>
      <c r="E135" s="40" t="s">
        <v>442</v>
      </c>
      <c r="F135" s="35"/>
      <c r="G135" s="35" t="s">
        <v>443</v>
      </c>
    </row>
    <row r="136" spans="1:7" ht="42" x14ac:dyDescent="0.15">
      <c r="A136" s="35" t="s">
        <v>291</v>
      </c>
      <c r="B136" s="35" t="s">
        <v>85</v>
      </c>
      <c r="C136" s="35" t="s">
        <v>295</v>
      </c>
      <c r="D136" s="35" t="s">
        <v>444</v>
      </c>
      <c r="E136" s="35" t="s">
        <v>445</v>
      </c>
      <c r="F136" s="35"/>
      <c r="G136" s="35" t="s">
        <v>446</v>
      </c>
    </row>
    <row r="137" spans="1:7" ht="42" x14ac:dyDescent="0.15">
      <c r="A137" s="35" t="s">
        <v>291</v>
      </c>
      <c r="B137" s="35" t="s">
        <v>85</v>
      </c>
      <c r="C137" s="35" t="s">
        <v>295</v>
      </c>
      <c r="D137" s="35" t="s">
        <v>1190</v>
      </c>
      <c r="E137" s="35" t="s">
        <v>447</v>
      </c>
      <c r="F137" s="35"/>
      <c r="G137" s="35" t="s">
        <v>960</v>
      </c>
    </row>
    <row r="138" spans="1:7" ht="42" x14ac:dyDescent="0.15">
      <c r="A138" s="35" t="s">
        <v>291</v>
      </c>
      <c r="B138" s="35" t="s">
        <v>85</v>
      </c>
      <c r="C138" s="35" t="s">
        <v>295</v>
      </c>
      <c r="D138" s="38" t="s">
        <v>448</v>
      </c>
      <c r="E138" s="35" t="s">
        <v>1191</v>
      </c>
      <c r="F138" s="35"/>
      <c r="G138" s="35" t="s">
        <v>1105</v>
      </c>
    </row>
    <row r="139" spans="1:7" ht="28" x14ac:dyDescent="0.15">
      <c r="A139" s="35" t="s">
        <v>291</v>
      </c>
      <c r="B139" s="35" t="s">
        <v>87</v>
      </c>
      <c r="C139" s="35" t="s">
        <v>295</v>
      </c>
      <c r="D139" s="35" t="s">
        <v>449</v>
      </c>
      <c r="E139" s="35" t="s">
        <v>450</v>
      </c>
      <c r="F139" s="35"/>
      <c r="G139" s="35" t="s">
        <v>334</v>
      </c>
    </row>
    <row r="140" spans="1:7" ht="14" x14ac:dyDescent="0.15">
      <c r="A140" s="35" t="s">
        <v>291</v>
      </c>
      <c r="B140" s="35" t="s">
        <v>87</v>
      </c>
      <c r="C140" s="35" t="s">
        <v>295</v>
      </c>
      <c r="D140" s="35" t="s">
        <v>355</v>
      </c>
      <c r="E140" s="38" t="s">
        <v>365</v>
      </c>
      <c r="F140" s="35"/>
      <c r="G140" s="35"/>
    </row>
    <row r="141" spans="1:7" ht="28" x14ac:dyDescent="0.15">
      <c r="A141" s="35" t="s">
        <v>291</v>
      </c>
      <c r="B141" s="35" t="s">
        <v>87</v>
      </c>
      <c r="C141" s="35" t="s">
        <v>295</v>
      </c>
      <c r="D141" s="35" t="s">
        <v>1192</v>
      </c>
      <c r="E141" s="35"/>
      <c r="F141" s="35"/>
      <c r="G141" s="35"/>
    </row>
    <row r="142" spans="1:7" ht="42" x14ac:dyDescent="0.15">
      <c r="A142" s="35" t="s">
        <v>291</v>
      </c>
      <c r="B142" s="35" t="s">
        <v>89</v>
      </c>
      <c r="C142" s="35" t="s">
        <v>7</v>
      </c>
      <c r="D142" s="35" t="s">
        <v>1113</v>
      </c>
      <c r="E142" s="35" t="s">
        <v>439</v>
      </c>
      <c r="F142" s="35" t="s">
        <v>14</v>
      </c>
      <c r="G142" s="35" t="s">
        <v>7</v>
      </c>
    </row>
    <row r="143" spans="1:7" ht="42" x14ac:dyDescent="0.15">
      <c r="A143" s="35" t="s">
        <v>291</v>
      </c>
      <c r="B143" s="35" t="s">
        <v>89</v>
      </c>
      <c r="C143" s="35" t="s">
        <v>295</v>
      </c>
      <c r="D143" s="38" t="s">
        <v>451</v>
      </c>
      <c r="E143" s="35" t="s">
        <v>452</v>
      </c>
      <c r="F143" s="35"/>
      <c r="G143" s="35" t="s">
        <v>1131</v>
      </c>
    </row>
    <row r="144" spans="1:7" ht="28" x14ac:dyDescent="0.15">
      <c r="A144" s="35" t="s">
        <v>291</v>
      </c>
      <c r="B144" s="35" t="s">
        <v>89</v>
      </c>
      <c r="C144" s="35" t="s">
        <v>295</v>
      </c>
      <c r="D144" s="35" t="s">
        <v>453</v>
      </c>
      <c r="E144" s="35" t="s">
        <v>1193</v>
      </c>
      <c r="F144" s="35"/>
      <c r="G144" s="35" t="s">
        <v>1114</v>
      </c>
    </row>
    <row r="145" spans="1:7" ht="14" x14ac:dyDescent="0.15">
      <c r="A145" s="35" t="s">
        <v>291</v>
      </c>
      <c r="B145" s="35" t="s">
        <v>89</v>
      </c>
      <c r="C145" s="35" t="s">
        <v>295</v>
      </c>
      <c r="D145" s="35" t="s">
        <v>454</v>
      </c>
      <c r="E145" s="35" t="s">
        <v>455</v>
      </c>
      <c r="F145" s="35"/>
      <c r="G145" s="35" t="s">
        <v>960</v>
      </c>
    </row>
    <row r="146" spans="1:7" ht="28" x14ac:dyDescent="0.15">
      <c r="A146" s="35" t="s">
        <v>291</v>
      </c>
      <c r="B146" s="35" t="s">
        <v>89</v>
      </c>
      <c r="C146" s="35" t="s">
        <v>295</v>
      </c>
      <c r="D146" s="35" t="s">
        <v>456</v>
      </c>
      <c r="E146" s="38" t="s">
        <v>457</v>
      </c>
      <c r="F146" s="35"/>
      <c r="G146" s="35" t="s">
        <v>443</v>
      </c>
    </row>
    <row r="147" spans="1:7" ht="28" x14ac:dyDescent="0.15">
      <c r="A147" s="35" t="s">
        <v>291</v>
      </c>
      <c r="B147" s="35" t="s">
        <v>89</v>
      </c>
      <c r="C147" s="35" t="s">
        <v>295</v>
      </c>
      <c r="D147" s="35" t="s">
        <v>458</v>
      </c>
      <c r="E147" s="38" t="s">
        <v>459</v>
      </c>
      <c r="F147" s="35"/>
      <c r="G147" s="35" t="s">
        <v>1105</v>
      </c>
    </row>
    <row r="148" spans="1:7" ht="56" x14ac:dyDescent="0.15">
      <c r="A148" s="35" t="s">
        <v>291</v>
      </c>
      <c r="B148" s="35" t="s">
        <v>89</v>
      </c>
      <c r="C148" s="35"/>
      <c r="D148" s="35" t="s">
        <v>460</v>
      </c>
      <c r="E148" s="35" t="s">
        <v>1194</v>
      </c>
      <c r="F148" s="35"/>
      <c r="G148" s="35" t="s">
        <v>1114</v>
      </c>
    </row>
    <row r="149" spans="1:7" ht="42" x14ac:dyDescent="0.15">
      <c r="A149" s="35" t="s">
        <v>291</v>
      </c>
      <c r="B149" s="35" t="s">
        <v>91</v>
      </c>
      <c r="C149" s="35" t="s">
        <v>7</v>
      </c>
      <c r="D149" s="35" t="s">
        <v>1113</v>
      </c>
      <c r="E149" s="35"/>
      <c r="F149" s="35" t="s">
        <v>14</v>
      </c>
      <c r="G149" s="35" t="s">
        <v>7</v>
      </c>
    </row>
    <row r="150" spans="1:7" ht="14" x14ac:dyDescent="0.15">
      <c r="A150" s="35" t="s">
        <v>291</v>
      </c>
      <c r="B150" s="35" t="s">
        <v>91</v>
      </c>
      <c r="C150" s="35" t="s">
        <v>295</v>
      </c>
      <c r="D150" s="35" t="s">
        <v>454</v>
      </c>
      <c r="E150" s="35" t="s">
        <v>428</v>
      </c>
      <c r="F150" s="35"/>
      <c r="G150" s="35" t="s">
        <v>960</v>
      </c>
    </row>
    <row r="151" spans="1:7" ht="28" x14ac:dyDescent="0.15">
      <c r="A151" s="35" t="s">
        <v>291</v>
      </c>
      <c r="B151" s="35" t="s">
        <v>91</v>
      </c>
      <c r="C151" s="35" t="s">
        <v>295</v>
      </c>
      <c r="D151" s="35" t="s">
        <v>461</v>
      </c>
      <c r="E151" s="35" t="s">
        <v>450</v>
      </c>
      <c r="F151" s="35"/>
      <c r="G151" s="35" t="s">
        <v>334</v>
      </c>
    </row>
    <row r="152" spans="1:7" ht="28" x14ac:dyDescent="0.15">
      <c r="A152" s="35" t="s">
        <v>291</v>
      </c>
      <c r="B152" s="35" t="s">
        <v>91</v>
      </c>
      <c r="C152" s="35" t="s">
        <v>295</v>
      </c>
      <c r="D152" s="35" t="s">
        <v>462</v>
      </c>
      <c r="E152" s="40" t="s">
        <v>457</v>
      </c>
      <c r="F152" s="35"/>
      <c r="G152" s="35" t="s">
        <v>1131</v>
      </c>
    </row>
    <row r="153" spans="1:7" ht="42" x14ac:dyDescent="0.15">
      <c r="A153" s="35" t="s">
        <v>291</v>
      </c>
      <c r="B153" s="35" t="s">
        <v>91</v>
      </c>
      <c r="C153" s="35"/>
      <c r="D153" s="35" t="s">
        <v>1195</v>
      </c>
      <c r="E153" s="35" t="s">
        <v>463</v>
      </c>
      <c r="F153" s="35"/>
      <c r="G153" s="35" t="s">
        <v>464</v>
      </c>
    </row>
    <row r="154" spans="1:7" ht="42" x14ac:dyDescent="0.15">
      <c r="A154" s="35" t="s">
        <v>291</v>
      </c>
      <c r="B154" s="35" t="s">
        <v>93</v>
      </c>
      <c r="C154" s="35" t="s">
        <v>7</v>
      </c>
      <c r="D154" s="35" t="s">
        <v>1113</v>
      </c>
      <c r="E154" s="35"/>
      <c r="F154" s="35" t="s">
        <v>465</v>
      </c>
      <c r="G154" s="35" t="s">
        <v>7</v>
      </c>
    </row>
    <row r="155" spans="1:7" ht="14" x14ac:dyDescent="0.15">
      <c r="A155" s="35" t="s">
        <v>291</v>
      </c>
      <c r="B155" s="35" t="s">
        <v>93</v>
      </c>
      <c r="C155" s="35" t="s">
        <v>295</v>
      </c>
      <c r="D155" s="35" t="s">
        <v>466</v>
      </c>
      <c r="E155" s="40" t="s">
        <v>457</v>
      </c>
      <c r="F155" s="35"/>
      <c r="G155" s="35" t="s">
        <v>7</v>
      </c>
    </row>
    <row r="156" spans="1:7" ht="42" x14ac:dyDescent="0.15">
      <c r="A156" s="35" t="s">
        <v>291</v>
      </c>
      <c r="B156" s="35" t="s">
        <v>93</v>
      </c>
      <c r="C156" s="35" t="s">
        <v>295</v>
      </c>
      <c r="D156" s="35" t="s">
        <v>1196</v>
      </c>
      <c r="E156" s="35" t="s">
        <v>1197</v>
      </c>
      <c r="F156" s="35"/>
      <c r="G156" s="35" t="s">
        <v>334</v>
      </c>
    </row>
    <row r="157" spans="1:7" ht="42" x14ac:dyDescent="0.15">
      <c r="A157" s="35" t="s">
        <v>291</v>
      </c>
      <c r="B157" s="35" t="s">
        <v>93</v>
      </c>
      <c r="C157" s="35" t="s">
        <v>295</v>
      </c>
      <c r="D157" s="35" t="s">
        <v>1195</v>
      </c>
      <c r="E157" s="35" t="s">
        <v>463</v>
      </c>
      <c r="F157" s="35"/>
      <c r="G157" s="35" t="s">
        <v>464</v>
      </c>
    </row>
    <row r="158" spans="1:7" ht="28" x14ac:dyDescent="0.15">
      <c r="A158" s="35" t="s">
        <v>291</v>
      </c>
      <c r="B158" s="35" t="s">
        <v>93</v>
      </c>
      <c r="C158" s="35" t="s">
        <v>295</v>
      </c>
      <c r="D158" s="35" t="s">
        <v>467</v>
      </c>
      <c r="E158" s="35" t="s">
        <v>1198</v>
      </c>
      <c r="F158" s="35"/>
      <c r="G158" s="35" t="s">
        <v>1105</v>
      </c>
    </row>
    <row r="159" spans="1:7" ht="42" x14ac:dyDescent="0.15">
      <c r="A159" s="35" t="s">
        <v>291</v>
      </c>
      <c r="B159" s="35" t="s">
        <v>93</v>
      </c>
      <c r="C159" s="35" t="s">
        <v>295</v>
      </c>
      <c r="D159" s="35" t="s">
        <v>468</v>
      </c>
      <c r="E159" s="35" t="s">
        <v>469</v>
      </c>
      <c r="F159" s="35"/>
      <c r="G159" s="35"/>
    </row>
    <row r="160" spans="1:7" ht="42" x14ac:dyDescent="0.15">
      <c r="A160" s="35" t="s">
        <v>291</v>
      </c>
      <c r="B160" s="35" t="s">
        <v>93</v>
      </c>
      <c r="C160" s="35" t="s">
        <v>295</v>
      </c>
      <c r="D160" s="35" t="s">
        <v>1199</v>
      </c>
      <c r="E160" s="35" t="s">
        <v>1200</v>
      </c>
      <c r="F160" s="35"/>
      <c r="G160" s="35" t="s">
        <v>353</v>
      </c>
    </row>
    <row r="161" spans="1:7" ht="42" x14ac:dyDescent="0.15">
      <c r="A161" s="35" t="s">
        <v>291</v>
      </c>
      <c r="B161" s="35" t="s">
        <v>93</v>
      </c>
      <c r="C161" s="35" t="s">
        <v>292</v>
      </c>
      <c r="D161" s="35" t="s">
        <v>1201</v>
      </c>
      <c r="E161" s="35" t="s">
        <v>470</v>
      </c>
      <c r="F161" s="35"/>
      <c r="G161" s="35" t="s">
        <v>315</v>
      </c>
    </row>
    <row r="162" spans="1:7" ht="42" x14ac:dyDescent="0.15">
      <c r="A162" s="35" t="s">
        <v>291</v>
      </c>
      <c r="B162" s="35" t="s">
        <v>95</v>
      </c>
      <c r="C162" s="35" t="s">
        <v>7</v>
      </c>
      <c r="D162" s="35" t="s">
        <v>1113</v>
      </c>
      <c r="E162" s="35"/>
      <c r="F162" s="35" t="s">
        <v>465</v>
      </c>
      <c r="G162" s="35" t="s">
        <v>7</v>
      </c>
    </row>
    <row r="163" spans="1:7" ht="42" x14ac:dyDescent="0.15">
      <c r="A163" s="35" t="s">
        <v>291</v>
      </c>
      <c r="B163" s="35" t="s">
        <v>95</v>
      </c>
      <c r="C163" s="35" t="s">
        <v>295</v>
      </c>
      <c r="D163" s="35" t="s">
        <v>1202</v>
      </c>
      <c r="E163" s="35" t="s">
        <v>471</v>
      </c>
      <c r="F163" s="35"/>
      <c r="G163" s="35" t="s">
        <v>1105</v>
      </c>
    </row>
    <row r="164" spans="1:7" ht="42" x14ac:dyDescent="0.15">
      <c r="A164" s="35" t="s">
        <v>291</v>
      </c>
      <c r="B164" s="35" t="s">
        <v>97</v>
      </c>
      <c r="C164" s="35" t="s">
        <v>7</v>
      </c>
      <c r="D164" s="35" t="s">
        <v>1113</v>
      </c>
      <c r="E164" s="35"/>
      <c r="F164" s="35" t="s">
        <v>15</v>
      </c>
      <c r="G164" s="35" t="s">
        <v>7</v>
      </c>
    </row>
    <row r="165" spans="1:7" ht="112" x14ac:dyDescent="0.15">
      <c r="A165" s="35" t="s">
        <v>291</v>
      </c>
      <c r="B165" s="35" t="s">
        <v>97</v>
      </c>
      <c r="C165" s="35" t="s">
        <v>295</v>
      </c>
      <c r="D165" s="35" t="s">
        <v>1203</v>
      </c>
      <c r="E165" s="35" t="s">
        <v>1204</v>
      </c>
      <c r="F165" s="35"/>
      <c r="G165" s="35" t="s">
        <v>1168</v>
      </c>
    </row>
    <row r="166" spans="1:7" ht="42" x14ac:dyDescent="0.15">
      <c r="A166" s="35" t="s">
        <v>291</v>
      </c>
      <c r="B166" s="35" t="s">
        <v>97</v>
      </c>
      <c r="C166" s="35" t="s">
        <v>295</v>
      </c>
      <c r="D166" s="35" t="s">
        <v>472</v>
      </c>
      <c r="E166" s="35" t="s">
        <v>1205</v>
      </c>
      <c r="F166" s="35"/>
      <c r="G166" s="35" t="s">
        <v>1105</v>
      </c>
    </row>
    <row r="167" spans="1:7" ht="14" x14ac:dyDescent="0.15">
      <c r="A167" s="35" t="s">
        <v>291</v>
      </c>
      <c r="B167" s="35" t="s">
        <v>97</v>
      </c>
      <c r="C167" s="35" t="s">
        <v>295</v>
      </c>
      <c r="D167" s="35" t="s">
        <v>355</v>
      </c>
      <c r="E167" s="38" t="s">
        <v>365</v>
      </c>
      <c r="F167" s="35"/>
      <c r="G167" s="35" t="s">
        <v>298</v>
      </c>
    </row>
    <row r="168" spans="1:7" ht="42" x14ac:dyDescent="0.15">
      <c r="A168" s="35" t="s">
        <v>291</v>
      </c>
      <c r="B168" s="35" t="s">
        <v>99</v>
      </c>
      <c r="C168" s="35" t="s">
        <v>7</v>
      </c>
      <c r="D168" s="35" t="s">
        <v>1113</v>
      </c>
      <c r="E168" s="35"/>
      <c r="F168" s="35" t="s">
        <v>15</v>
      </c>
      <c r="G168" s="35" t="s">
        <v>7</v>
      </c>
    </row>
    <row r="169" spans="1:7" ht="28" x14ac:dyDescent="0.15">
      <c r="A169" s="35" t="s">
        <v>291</v>
      </c>
      <c r="B169" s="35" t="s">
        <v>99</v>
      </c>
      <c r="C169" s="35" t="s">
        <v>295</v>
      </c>
      <c r="D169" s="35" t="s">
        <v>1206</v>
      </c>
      <c r="E169" s="35" t="s">
        <v>473</v>
      </c>
      <c r="F169" s="35"/>
      <c r="G169" s="35" t="s">
        <v>960</v>
      </c>
    </row>
    <row r="170" spans="1:7" ht="42" x14ac:dyDescent="0.15">
      <c r="A170" s="35" t="s">
        <v>291</v>
      </c>
      <c r="B170" s="35" t="s">
        <v>101</v>
      </c>
      <c r="C170" s="35" t="s">
        <v>7</v>
      </c>
      <c r="D170" s="35" t="s">
        <v>1113</v>
      </c>
      <c r="E170" s="35"/>
      <c r="F170" s="35" t="s">
        <v>474</v>
      </c>
      <c r="G170" s="35" t="s">
        <v>7</v>
      </c>
    </row>
    <row r="171" spans="1:7" ht="42" x14ac:dyDescent="0.15">
      <c r="A171" s="35" t="s">
        <v>291</v>
      </c>
      <c r="B171" s="35" t="s">
        <v>101</v>
      </c>
      <c r="C171" s="35" t="s">
        <v>312</v>
      </c>
      <c r="D171" s="35" t="s">
        <v>1207</v>
      </c>
      <c r="E171" s="35" t="s">
        <v>475</v>
      </c>
      <c r="F171" s="35"/>
      <c r="G171" s="35" t="s">
        <v>315</v>
      </c>
    </row>
    <row r="172" spans="1:7" ht="14" x14ac:dyDescent="0.15">
      <c r="A172" s="35" t="s">
        <v>291</v>
      </c>
      <c r="B172" s="35" t="s">
        <v>101</v>
      </c>
      <c r="C172" s="35" t="s">
        <v>295</v>
      </c>
      <c r="D172" s="35" t="s">
        <v>355</v>
      </c>
      <c r="E172" s="38" t="s">
        <v>365</v>
      </c>
      <c r="F172" s="35"/>
      <c r="G172" s="35" t="s">
        <v>298</v>
      </c>
    </row>
    <row r="173" spans="1:7" ht="42" x14ac:dyDescent="0.15">
      <c r="A173" s="35" t="s">
        <v>291</v>
      </c>
      <c r="B173" s="35" t="s">
        <v>101</v>
      </c>
      <c r="C173" s="35" t="s">
        <v>295</v>
      </c>
      <c r="D173" s="35" t="s">
        <v>1208</v>
      </c>
      <c r="E173" s="35" t="s">
        <v>1209</v>
      </c>
      <c r="F173" s="35"/>
      <c r="G173" s="35" t="s">
        <v>1105</v>
      </c>
    </row>
    <row r="174" spans="1:7" ht="84" x14ac:dyDescent="0.15">
      <c r="A174" s="35" t="s">
        <v>291</v>
      </c>
      <c r="B174" s="35" t="s">
        <v>101</v>
      </c>
      <c r="C174" s="35" t="s">
        <v>295</v>
      </c>
      <c r="D174" s="40" t="s">
        <v>476</v>
      </c>
      <c r="E174" s="40" t="s">
        <v>477</v>
      </c>
      <c r="F174" s="35"/>
      <c r="G174" s="35" t="s">
        <v>1210</v>
      </c>
    </row>
    <row r="175" spans="1:7" ht="42" x14ac:dyDescent="0.15">
      <c r="A175" s="35" t="s">
        <v>291</v>
      </c>
      <c r="B175" s="35" t="s">
        <v>101</v>
      </c>
      <c r="C175" s="35" t="s">
        <v>295</v>
      </c>
      <c r="D175" s="35" t="s">
        <v>478</v>
      </c>
      <c r="E175" s="35" t="s">
        <v>479</v>
      </c>
      <c r="F175" s="35"/>
      <c r="G175" s="35" t="s">
        <v>1168</v>
      </c>
    </row>
    <row r="176" spans="1:7" ht="14" x14ac:dyDescent="0.15">
      <c r="A176" s="35" t="s">
        <v>291</v>
      </c>
      <c r="B176" s="35" t="s">
        <v>101</v>
      </c>
      <c r="C176" s="35" t="s">
        <v>295</v>
      </c>
      <c r="D176" s="35" t="s">
        <v>1211</v>
      </c>
      <c r="E176" s="35" t="s">
        <v>480</v>
      </c>
      <c r="F176" s="35"/>
      <c r="G176" s="35" t="s">
        <v>481</v>
      </c>
    </row>
    <row r="177" spans="1:7" ht="42" x14ac:dyDescent="0.15">
      <c r="A177" s="35" t="s">
        <v>291</v>
      </c>
      <c r="B177" s="35" t="s">
        <v>115</v>
      </c>
      <c r="C177" s="35" t="s">
        <v>7</v>
      </c>
      <c r="D177" s="35" t="s">
        <v>1113</v>
      </c>
      <c r="E177" s="35"/>
      <c r="F177" s="35" t="s">
        <v>16</v>
      </c>
      <c r="G177" s="35" t="s">
        <v>7</v>
      </c>
    </row>
    <row r="178" spans="1:7" ht="14" x14ac:dyDescent="0.15">
      <c r="A178" s="35" t="s">
        <v>291</v>
      </c>
      <c r="B178" s="35" t="s">
        <v>115</v>
      </c>
      <c r="C178" s="35" t="s">
        <v>295</v>
      </c>
      <c r="D178" s="35" t="s">
        <v>482</v>
      </c>
      <c r="E178" s="35"/>
      <c r="F178" s="35"/>
      <c r="G178" s="35" t="s">
        <v>960</v>
      </c>
    </row>
    <row r="179" spans="1:7" ht="42" x14ac:dyDescent="0.15">
      <c r="A179" s="35" t="s">
        <v>291</v>
      </c>
      <c r="B179" s="35" t="s">
        <v>117</v>
      </c>
      <c r="C179" s="35" t="s">
        <v>7</v>
      </c>
      <c r="D179" s="35" t="s">
        <v>1113</v>
      </c>
      <c r="E179" s="35"/>
      <c r="F179" s="35" t="s">
        <v>15</v>
      </c>
      <c r="G179" s="35" t="s">
        <v>7</v>
      </c>
    </row>
    <row r="180" spans="1:7" ht="14" x14ac:dyDescent="0.15">
      <c r="A180" s="35" t="s">
        <v>291</v>
      </c>
      <c r="B180" s="35" t="s">
        <v>117</v>
      </c>
      <c r="C180" s="35" t="s">
        <v>295</v>
      </c>
      <c r="D180" s="35" t="s">
        <v>483</v>
      </c>
      <c r="E180" s="35" t="s">
        <v>473</v>
      </c>
      <c r="F180" s="35"/>
      <c r="G180" s="35" t="s">
        <v>1105</v>
      </c>
    </row>
    <row r="181" spans="1:7" ht="56" x14ac:dyDescent="0.15">
      <c r="A181" s="35" t="s">
        <v>291</v>
      </c>
      <c r="B181" s="35" t="s">
        <v>117</v>
      </c>
      <c r="C181" s="35" t="s">
        <v>308</v>
      </c>
      <c r="D181" s="35" t="s">
        <v>484</v>
      </c>
      <c r="E181" s="35" t="s">
        <v>1212</v>
      </c>
      <c r="F181" s="35"/>
      <c r="G181" s="35" t="s">
        <v>334</v>
      </c>
    </row>
    <row r="182" spans="1:7" ht="28" x14ac:dyDescent="0.15">
      <c r="A182" s="35" t="s">
        <v>291</v>
      </c>
      <c r="B182" s="35" t="s">
        <v>117</v>
      </c>
      <c r="C182" s="35" t="s">
        <v>295</v>
      </c>
      <c r="D182" s="35" t="s">
        <v>485</v>
      </c>
      <c r="E182" s="35" t="s">
        <v>486</v>
      </c>
      <c r="F182" s="35"/>
      <c r="G182" s="35" t="s">
        <v>1168</v>
      </c>
    </row>
    <row r="183" spans="1:7" ht="42" x14ac:dyDescent="0.15">
      <c r="A183" s="35" t="s">
        <v>291</v>
      </c>
      <c r="B183" s="35" t="s">
        <v>117</v>
      </c>
      <c r="C183" s="35" t="s">
        <v>295</v>
      </c>
      <c r="D183" s="35" t="s">
        <v>487</v>
      </c>
      <c r="E183" s="35" t="s">
        <v>488</v>
      </c>
      <c r="F183" s="35"/>
      <c r="G183" s="35" t="s">
        <v>342</v>
      </c>
    </row>
    <row r="184" spans="1:7" ht="42" x14ac:dyDescent="0.15">
      <c r="A184" s="35" t="s">
        <v>291</v>
      </c>
      <c r="B184" s="35" t="s">
        <v>117</v>
      </c>
      <c r="C184" s="35" t="s">
        <v>295</v>
      </c>
      <c r="D184" s="35" t="s">
        <v>489</v>
      </c>
      <c r="E184" s="35" t="s">
        <v>490</v>
      </c>
      <c r="F184" s="35"/>
      <c r="G184" s="35" t="s">
        <v>491</v>
      </c>
    </row>
    <row r="185" spans="1:7" ht="28" x14ac:dyDescent="0.15">
      <c r="A185" s="35" t="s">
        <v>291</v>
      </c>
      <c r="B185" s="35" t="s">
        <v>117</v>
      </c>
      <c r="C185" s="35" t="s">
        <v>295</v>
      </c>
      <c r="D185" s="35" t="s">
        <v>492</v>
      </c>
      <c r="E185" s="38" t="s">
        <v>493</v>
      </c>
      <c r="F185" s="35"/>
      <c r="G185" s="35" t="s">
        <v>1213</v>
      </c>
    </row>
    <row r="186" spans="1:7" ht="28" x14ac:dyDescent="0.15">
      <c r="A186" s="35" t="s">
        <v>291</v>
      </c>
      <c r="B186" s="35" t="s">
        <v>117</v>
      </c>
      <c r="C186" s="35" t="s">
        <v>292</v>
      </c>
      <c r="D186" s="35" t="s">
        <v>494</v>
      </c>
      <c r="E186" s="35" t="s">
        <v>475</v>
      </c>
      <c r="F186" s="35"/>
      <c r="G186" s="35" t="s">
        <v>315</v>
      </c>
    </row>
    <row r="187" spans="1:7" ht="42" x14ac:dyDescent="0.15">
      <c r="A187" s="35" t="s">
        <v>291</v>
      </c>
      <c r="B187" s="35" t="s">
        <v>117</v>
      </c>
      <c r="C187" s="35" t="s">
        <v>295</v>
      </c>
      <c r="D187" s="35" t="s">
        <v>1214</v>
      </c>
      <c r="E187" s="35"/>
      <c r="F187" s="35"/>
      <c r="G187" s="35" t="s">
        <v>491</v>
      </c>
    </row>
    <row r="188" spans="1:7" ht="28" x14ac:dyDescent="0.15">
      <c r="A188" s="35" t="s">
        <v>291</v>
      </c>
      <c r="B188" s="35" t="s">
        <v>117</v>
      </c>
      <c r="C188" s="35" t="s">
        <v>295</v>
      </c>
      <c r="D188" s="35" t="s">
        <v>495</v>
      </c>
      <c r="E188" s="35" t="s">
        <v>1215</v>
      </c>
      <c r="F188" s="35"/>
      <c r="G188" s="35" t="s">
        <v>496</v>
      </c>
    </row>
    <row r="189" spans="1:7" ht="42" x14ac:dyDescent="0.15">
      <c r="A189" s="35" t="s">
        <v>291</v>
      </c>
      <c r="B189" s="35" t="s">
        <v>119</v>
      </c>
      <c r="C189" s="35" t="s">
        <v>7</v>
      </c>
      <c r="D189" s="35" t="s">
        <v>1113</v>
      </c>
      <c r="E189" s="35"/>
      <c r="F189" s="35" t="s">
        <v>15</v>
      </c>
      <c r="G189" s="35" t="s">
        <v>7</v>
      </c>
    </row>
    <row r="190" spans="1:7" ht="14" x14ac:dyDescent="0.15">
      <c r="A190" s="35" t="s">
        <v>291</v>
      </c>
      <c r="B190" s="35" t="s">
        <v>119</v>
      </c>
      <c r="C190" s="35" t="s">
        <v>295</v>
      </c>
      <c r="D190" s="35" t="s">
        <v>497</v>
      </c>
      <c r="E190" s="35" t="s">
        <v>498</v>
      </c>
      <c r="F190" s="35"/>
      <c r="G190" s="35" t="s">
        <v>1105</v>
      </c>
    </row>
    <row r="191" spans="1:7" ht="28" x14ac:dyDescent="0.15">
      <c r="A191" s="35" t="s">
        <v>291</v>
      </c>
      <c r="B191" s="35" t="s">
        <v>119</v>
      </c>
      <c r="C191" s="35" t="s">
        <v>295</v>
      </c>
      <c r="D191" s="35" t="s">
        <v>1216</v>
      </c>
      <c r="E191" s="35"/>
      <c r="F191" s="35"/>
      <c r="G191" s="35" t="s">
        <v>1105</v>
      </c>
    </row>
    <row r="192" spans="1:7" ht="42" x14ac:dyDescent="0.15">
      <c r="A192" s="35" t="s">
        <v>291</v>
      </c>
      <c r="B192" s="35" t="s">
        <v>119</v>
      </c>
      <c r="C192" s="35" t="s">
        <v>295</v>
      </c>
      <c r="D192" s="35" t="s">
        <v>1217</v>
      </c>
      <c r="E192" s="35" t="s">
        <v>1218</v>
      </c>
      <c r="F192" s="35"/>
      <c r="G192" s="35" t="s">
        <v>464</v>
      </c>
    </row>
    <row r="193" spans="1:7" ht="42" x14ac:dyDescent="0.15">
      <c r="A193" s="35" t="s">
        <v>291</v>
      </c>
      <c r="B193" s="35" t="s">
        <v>121</v>
      </c>
      <c r="C193" s="35" t="s">
        <v>7</v>
      </c>
      <c r="D193" s="35" t="s">
        <v>1113</v>
      </c>
      <c r="E193" s="35"/>
      <c r="F193" s="35" t="s">
        <v>15</v>
      </c>
      <c r="G193" s="35" t="s">
        <v>7</v>
      </c>
    </row>
    <row r="194" spans="1:7" ht="84" x14ac:dyDescent="0.15">
      <c r="A194" s="35" t="s">
        <v>291</v>
      </c>
      <c r="B194" s="35" t="s">
        <v>121</v>
      </c>
      <c r="C194" s="35" t="s">
        <v>295</v>
      </c>
      <c r="D194" s="35" t="s">
        <v>1219</v>
      </c>
      <c r="E194" s="35" t="s">
        <v>499</v>
      </c>
      <c r="F194" s="35"/>
      <c r="G194" s="35" t="s">
        <v>1105</v>
      </c>
    </row>
    <row r="195" spans="1:7" ht="42" x14ac:dyDescent="0.15">
      <c r="A195" s="35" t="s">
        <v>291</v>
      </c>
      <c r="B195" s="35" t="s">
        <v>121</v>
      </c>
      <c r="C195" s="35" t="s">
        <v>295</v>
      </c>
      <c r="D195" s="35" t="s">
        <v>500</v>
      </c>
      <c r="E195" s="35" t="s">
        <v>501</v>
      </c>
      <c r="F195" s="35"/>
      <c r="G195" s="35" t="s">
        <v>334</v>
      </c>
    </row>
    <row r="196" spans="1:7" ht="28" x14ac:dyDescent="0.15">
      <c r="A196" s="35" t="s">
        <v>291</v>
      </c>
      <c r="B196" s="35" t="s">
        <v>123</v>
      </c>
      <c r="C196" s="35" t="s">
        <v>295</v>
      </c>
      <c r="D196" s="35" t="s">
        <v>1220</v>
      </c>
      <c r="E196" s="35" t="s">
        <v>1221</v>
      </c>
      <c r="F196" s="35"/>
      <c r="G196" s="35" t="s">
        <v>443</v>
      </c>
    </row>
    <row r="197" spans="1:7" ht="14" x14ac:dyDescent="0.15">
      <c r="A197" s="35" t="s">
        <v>291</v>
      </c>
      <c r="B197" s="35" t="s">
        <v>123</v>
      </c>
      <c r="C197" s="35" t="s">
        <v>295</v>
      </c>
      <c r="D197" s="35" t="s">
        <v>502</v>
      </c>
      <c r="E197" s="35" t="s">
        <v>503</v>
      </c>
      <c r="F197" s="35"/>
      <c r="G197" s="35" t="s">
        <v>960</v>
      </c>
    </row>
    <row r="198" spans="1:7" ht="28" x14ac:dyDescent="0.15">
      <c r="A198" s="35" t="s">
        <v>291</v>
      </c>
      <c r="B198" s="35" t="s">
        <v>123</v>
      </c>
      <c r="C198" s="35" t="s">
        <v>312</v>
      </c>
      <c r="D198" s="35" t="s">
        <v>504</v>
      </c>
      <c r="E198" s="35"/>
      <c r="F198" s="35"/>
      <c r="G198" s="35" t="s">
        <v>342</v>
      </c>
    </row>
    <row r="199" spans="1:7" ht="182" x14ac:dyDescent="0.15">
      <c r="A199" s="35" t="s">
        <v>291</v>
      </c>
      <c r="B199" s="35" t="s">
        <v>123</v>
      </c>
      <c r="C199" s="35" t="s">
        <v>295</v>
      </c>
      <c r="D199" s="35" t="s">
        <v>1222</v>
      </c>
      <c r="E199" s="35" t="s">
        <v>1223</v>
      </c>
      <c r="G199" s="35" t="s">
        <v>1105</v>
      </c>
    </row>
    <row r="200" spans="1:7" ht="28" x14ac:dyDescent="0.15">
      <c r="A200" s="35" t="s">
        <v>291</v>
      </c>
      <c r="B200" s="35" t="s">
        <v>123</v>
      </c>
      <c r="C200" s="35" t="s">
        <v>505</v>
      </c>
      <c r="D200" s="35" t="s">
        <v>506</v>
      </c>
      <c r="E200" s="35" t="s">
        <v>507</v>
      </c>
      <c r="F200" s="35"/>
      <c r="G200" s="35" t="s">
        <v>960</v>
      </c>
    </row>
    <row r="201" spans="1:7" ht="28" x14ac:dyDescent="0.15">
      <c r="A201" s="35" t="s">
        <v>291</v>
      </c>
      <c r="B201" s="35" t="s">
        <v>123</v>
      </c>
      <c r="C201" s="35" t="s">
        <v>312</v>
      </c>
      <c r="D201" s="35" t="s">
        <v>508</v>
      </c>
      <c r="E201" s="35" t="s">
        <v>475</v>
      </c>
      <c r="F201" s="35"/>
      <c r="G201" s="35" t="s">
        <v>315</v>
      </c>
    </row>
    <row r="202" spans="1:7" ht="42" x14ac:dyDescent="0.15">
      <c r="A202" s="35" t="s">
        <v>291</v>
      </c>
      <c r="B202" s="35" t="s">
        <v>123</v>
      </c>
      <c r="C202" s="35" t="s">
        <v>295</v>
      </c>
      <c r="D202" s="35" t="s">
        <v>509</v>
      </c>
      <c r="E202" s="38" t="s">
        <v>1224</v>
      </c>
      <c r="F202" s="35"/>
      <c r="G202" s="35" t="s">
        <v>1225</v>
      </c>
    </row>
    <row r="203" spans="1:7" ht="42" x14ac:dyDescent="0.15">
      <c r="A203" s="35" t="s">
        <v>291</v>
      </c>
      <c r="B203" s="35" t="s">
        <v>123</v>
      </c>
      <c r="C203" s="35" t="s">
        <v>295</v>
      </c>
      <c r="D203" s="35" t="s">
        <v>1226</v>
      </c>
      <c r="E203" s="35" t="s">
        <v>488</v>
      </c>
      <c r="F203" s="35"/>
      <c r="G203" s="35" t="s">
        <v>342</v>
      </c>
    </row>
    <row r="204" spans="1:7" ht="42" x14ac:dyDescent="0.15">
      <c r="A204" s="35" t="s">
        <v>291</v>
      </c>
      <c r="B204" s="35" t="s">
        <v>125</v>
      </c>
      <c r="C204" s="35" t="s">
        <v>312</v>
      </c>
      <c r="D204" s="35" t="s">
        <v>1227</v>
      </c>
      <c r="E204" s="35" t="s">
        <v>475</v>
      </c>
      <c r="F204" s="35"/>
      <c r="G204" s="35" t="s">
        <v>315</v>
      </c>
    </row>
    <row r="205" spans="1:7" ht="42" x14ac:dyDescent="0.15">
      <c r="A205" s="35" t="s">
        <v>291</v>
      </c>
      <c r="B205" s="35" t="s">
        <v>125</v>
      </c>
      <c r="C205" s="35" t="s">
        <v>312</v>
      </c>
      <c r="D205" s="35" t="s">
        <v>1228</v>
      </c>
      <c r="E205" s="35" t="s">
        <v>475</v>
      </c>
      <c r="F205" s="35"/>
      <c r="G205" s="35" t="s">
        <v>315</v>
      </c>
    </row>
    <row r="206" spans="1:7" ht="28" x14ac:dyDescent="0.15">
      <c r="A206" s="35" t="s">
        <v>291</v>
      </c>
      <c r="B206" s="35" t="s">
        <v>125</v>
      </c>
      <c r="C206" s="35" t="s">
        <v>312</v>
      </c>
      <c r="D206" s="35" t="s">
        <v>510</v>
      </c>
      <c r="E206" s="35" t="s">
        <v>475</v>
      </c>
      <c r="F206" s="35"/>
      <c r="G206" s="35" t="s">
        <v>315</v>
      </c>
    </row>
    <row r="207" spans="1:7" ht="182" x14ac:dyDescent="0.15">
      <c r="A207" s="35" t="s">
        <v>291</v>
      </c>
      <c r="B207" s="35" t="s">
        <v>125</v>
      </c>
      <c r="C207" s="35" t="s">
        <v>295</v>
      </c>
      <c r="D207" s="35" t="s">
        <v>511</v>
      </c>
      <c r="E207" s="35" t="s">
        <v>1223</v>
      </c>
      <c r="F207" s="35"/>
      <c r="G207" s="35" t="s">
        <v>1105</v>
      </c>
    </row>
    <row r="208" spans="1:7" ht="28" x14ac:dyDescent="0.15">
      <c r="A208" s="35" t="s">
        <v>291</v>
      </c>
      <c r="B208" s="35" t="s">
        <v>125</v>
      </c>
      <c r="C208" s="35" t="s">
        <v>295</v>
      </c>
      <c r="D208" s="35" t="s">
        <v>512</v>
      </c>
      <c r="E208" s="35" t="s">
        <v>503</v>
      </c>
      <c r="F208" s="35"/>
      <c r="G208" s="35" t="s">
        <v>960</v>
      </c>
    </row>
    <row r="209" spans="1:7" ht="42" x14ac:dyDescent="0.15">
      <c r="A209" s="35" t="s">
        <v>291</v>
      </c>
      <c r="B209" s="35" t="s">
        <v>125</v>
      </c>
      <c r="C209" s="35" t="s">
        <v>295</v>
      </c>
      <c r="D209" s="35" t="s">
        <v>1229</v>
      </c>
      <c r="E209" s="35" t="s">
        <v>1230</v>
      </c>
      <c r="F209" s="35"/>
      <c r="G209" s="35" t="s">
        <v>1231</v>
      </c>
    </row>
    <row r="210" spans="1:7" ht="28" x14ac:dyDescent="0.15">
      <c r="A210" s="35" t="s">
        <v>291</v>
      </c>
      <c r="B210" s="35" t="s">
        <v>125</v>
      </c>
      <c r="C210" s="35" t="s">
        <v>295</v>
      </c>
      <c r="D210" s="35" t="s">
        <v>1232</v>
      </c>
      <c r="E210" s="35" t="s">
        <v>513</v>
      </c>
      <c r="F210" s="35"/>
      <c r="G210" s="35" t="s">
        <v>334</v>
      </c>
    </row>
    <row r="211" spans="1:7" ht="56" x14ac:dyDescent="0.15">
      <c r="A211" s="35" t="s">
        <v>291</v>
      </c>
      <c r="B211" s="35" t="s">
        <v>125</v>
      </c>
      <c r="C211" s="35" t="s">
        <v>295</v>
      </c>
      <c r="D211" s="35" t="s">
        <v>1233</v>
      </c>
      <c r="E211" s="35" t="s">
        <v>514</v>
      </c>
      <c r="F211" s="35"/>
      <c r="G211" s="35" t="s">
        <v>298</v>
      </c>
    </row>
    <row r="212" spans="1:7" ht="42" x14ac:dyDescent="0.15">
      <c r="A212" s="35" t="s">
        <v>291</v>
      </c>
      <c r="B212" s="35" t="s">
        <v>126</v>
      </c>
      <c r="C212" s="35" t="s">
        <v>295</v>
      </c>
      <c r="D212" s="35" t="s">
        <v>515</v>
      </c>
      <c r="E212" s="38" t="s">
        <v>516</v>
      </c>
      <c r="F212" s="35"/>
      <c r="G212" s="35" t="s">
        <v>443</v>
      </c>
    </row>
    <row r="213" spans="1:7" ht="42" x14ac:dyDescent="0.15">
      <c r="A213" s="35" t="s">
        <v>291</v>
      </c>
      <c r="B213" s="35" t="s">
        <v>126</v>
      </c>
      <c r="C213" s="35" t="s">
        <v>295</v>
      </c>
      <c r="D213" s="35" t="s">
        <v>517</v>
      </c>
      <c r="E213" s="35"/>
      <c r="F213" s="35"/>
      <c r="G213" s="35" t="s">
        <v>518</v>
      </c>
    </row>
    <row r="214" spans="1:7" ht="28" x14ac:dyDescent="0.15">
      <c r="A214" s="35" t="s">
        <v>291</v>
      </c>
      <c r="B214" s="35" t="s">
        <v>126</v>
      </c>
      <c r="C214" s="35" t="s">
        <v>312</v>
      </c>
      <c r="D214" s="35" t="s">
        <v>1234</v>
      </c>
      <c r="E214" s="35"/>
      <c r="F214" s="35"/>
      <c r="G214" s="35"/>
    </row>
    <row r="215" spans="1:7" ht="42" x14ac:dyDescent="0.15">
      <c r="A215" s="35" t="s">
        <v>291</v>
      </c>
      <c r="B215" s="35" t="s">
        <v>126</v>
      </c>
      <c r="C215" s="35" t="s">
        <v>295</v>
      </c>
      <c r="D215" s="35" t="s">
        <v>1235</v>
      </c>
      <c r="E215" s="35"/>
      <c r="F215" s="35"/>
      <c r="G215" s="35"/>
    </row>
    <row r="216" spans="1:7" ht="28" x14ac:dyDescent="0.15">
      <c r="A216" s="35" t="s">
        <v>291</v>
      </c>
      <c r="B216" s="35" t="s">
        <v>126</v>
      </c>
      <c r="C216" s="35" t="s">
        <v>295</v>
      </c>
      <c r="D216" s="35" t="s">
        <v>1236</v>
      </c>
      <c r="E216" s="35" t="s">
        <v>519</v>
      </c>
      <c r="F216" s="35"/>
      <c r="G216" s="35" t="s">
        <v>481</v>
      </c>
    </row>
    <row r="217" spans="1:7" ht="28" x14ac:dyDescent="0.15">
      <c r="A217" s="35" t="s">
        <v>291</v>
      </c>
      <c r="B217" s="35" t="s">
        <v>126</v>
      </c>
      <c r="C217" s="35" t="s">
        <v>295</v>
      </c>
      <c r="D217" s="35" t="s">
        <v>520</v>
      </c>
      <c r="E217" s="40" t="s">
        <v>521</v>
      </c>
      <c r="F217" s="35"/>
      <c r="G217" s="35"/>
    </row>
    <row r="218" spans="1:7" ht="28" x14ac:dyDescent="0.15">
      <c r="A218" s="35" t="s">
        <v>291</v>
      </c>
      <c r="B218" s="35" t="s">
        <v>127</v>
      </c>
      <c r="C218" s="35" t="s">
        <v>295</v>
      </c>
      <c r="D218" s="35" t="s">
        <v>522</v>
      </c>
      <c r="E218" s="35" t="s">
        <v>523</v>
      </c>
      <c r="F218" s="35"/>
      <c r="G218" s="35" t="s">
        <v>1168</v>
      </c>
    </row>
    <row r="219" spans="1:7" ht="28" x14ac:dyDescent="0.15">
      <c r="A219" s="35" t="s">
        <v>291</v>
      </c>
      <c r="B219" s="35" t="s">
        <v>127</v>
      </c>
      <c r="C219" s="35" t="s">
        <v>295</v>
      </c>
      <c r="D219" s="35" t="s">
        <v>524</v>
      </c>
      <c r="E219" s="35"/>
      <c r="F219" s="35"/>
      <c r="G219" s="35" t="s">
        <v>298</v>
      </c>
    </row>
    <row r="220" spans="1:7" ht="42" x14ac:dyDescent="0.15">
      <c r="A220" s="35" t="s">
        <v>291</v>
      </c>
      <c r="B220" s="35" t="s">
        <v>109</v>
      </c>
      <c r="C220" s="35" t="s">
        <v>7</v>
      </c>
      <c r="D220" s="35" t="s">
        <v>1113</v>
      </c>
      <c r="E220" s="35"/>
      <c r="F220" s="35" t="s">
        <v>15</v>
      </c>
      <c r="G220" s="35" t="s">
        <v>7</v>
      </c>
    </row>
    <row r="221" spans="1:7" ht="28" x14ac:dyDescent="0.15">
      <c r="A221" s="35" t="s">
        <v>291</v>
      </c>
      <c r="B221" s="35" t="s">
        <v>109</v>
      </c>
      <c r="C221" s="35" t="s">
        <v>295</v>
      </c>
      <c r="D221" s="35" t="s">
        <v>525</v>
      </c>
      <c r="E221" s="35" t="s">
        <v>523</v>
      </c>
      <c r="F221" s="35"/>
      <c r="G221" s="35" t="s">
        <v>1168</v>
      </c>
    </row>
    <row r="222" spans="1:7" ht="70" x14ac:dyDescent="0.15">
      <c r="A222" s="35" t="s">
        <v>291</v>
      </c>
      <c r="B222" s="35" t="s">
        <v>109</v>
      </c>
      <c r="C222" s="35" t="s">
        <v>312</v>
      </c>
      <c r="D222" s="35" t="s">
        <v>526</v>
      </c>
      <c r="E222" s="35"/>
      <c r="F222" s="35"/>
      <c r="G222" s="35" t="s">
        <v>1131</v>
      </c>
    </row>
    <row r="223" spans="1:7" ht="42" x14ac:dyDescent="0.15">
      <c r="A223" s="35" t="s">
        <v>291</v>
      </c>
      <c r="B223" s="35" t="s">
        <v>109</v>
      </c>
      <c r="C223" s="35" t="s">
        <v>295</v>
      </c>
      <c r="D223" s="35" t="s">
        <v>527</v>
      </c>
      <c r="E223" s="40" t="s">
        <v>442</v>
      </c>
      <c r="F223" s="35"/>
      <c r="G223" s="35" t="s">
        <v>1131</v>
      </c>
    </row>
    <row r="224" spans="1:7" ht="28" x14ac:dyDescent="0.15">
      <c r="A224" s="35" t="s">
        <v>291</v>
      </c>
      <c r="B224" s="35" t="s">
        <v>111</v>
      </c>
      <c r="C224" s="35" t="s">
        <v>295</v>
      </c>
      <c r="D224" s="35" t="s">
        <v>528</v>
      </c>
      <c r="E224" s="35" t="s">
        <v>529</v>
      </c>
      <c r="F224" s="35"/>
      <c r="G224" s="35" t="s">
        <v>464</v>
      </c>
    </row>
    <row r="225" spans="1:7" ht="28" x14ac:dyDescent="0.15">
      <c r="A225" s="35" t="s">
        <v>291</v>
      </c>
      <c r="B225" s="35" t="s">
        <v>111</v>
      </c>
      <c r="C225" s="35" t="s">
        <v>295</v>
      </c>
      <c r="D225" s="35" t="s">
        <v>530</v>
      </c>
      <c r="E225" s="38" t="s">
        <v>531</v>
      </c>
      <c r="F225" s="35"/>
      <c r="G225" s="35" t="s">
        <v>1225</v>
      </c>
    </row>
    <row r="226" spans="1:7" ht="28" x14ac:dyDescent="0.15">
      <c r="A226" s="35" t="s">
        <v>291</v>
      </c>
      <c r="B226" s="35" t="s">
        <v>111</v>
      </c>
      <c r="C226" s="35" t="s">
        <v>295</v>
      </c>
      <c r="D226" s="35" t="s">
        <v>532</v>
      </c>
      <c r="E226" s="35"/>
      <c r="F226" s="35"/>
      <c r="G226" s="35" t="s">
        <v>342</v>
      </c>
    </row>
    <row r="227" spans="1:7" ht="28" x14ac:dyDescent="0.15">
      <c r="A227" s="35" t="s">
        <v>291</v>
      </c>
      <c r="B227" s="35" t="s">
        <v>111</v>
      </c>
      <c r="C227" s="35" t="s">
        <v>295</v>
      </c>
      <c r="D227" s="35" t="s">
        <v>533</v>
      </c>
      <c r="E227" s="35"/>
      <c r="F227" s="35"/>
      <c r="G227" s="35" t="s">
        <v>1105</v>
      </c>
    </row>
    <row r="228" spans="1:7" ht="28" x14ac:dyDescent="0.15">
      <c r="A228" s="35" t="s">
        <v>291</v>
      </c>
      <c r="B228" s="35" t="s">
        <v>111</v>
      </c>
      <c r="C228" s="35" t="s">
        <v>295</v>
      </c>
      <c r="D228" s="35" t="s">
        <v>534</v>
      </c>
      <c r="E228" s="35"/>
      <c r="F228" s="35"/>
      <c r="G228" s="35" t="s">
        <v>960</v>
      </c>
    </row>
    <row r="229" spans="1:7" ht="28" x14ac:dyDescent="0.15">
      <c r="A229" s="35" t="s">
        <v>291</v>
      </c>
      <c r="B229" s="35" t="s">
        <v>113</v>
      </c>
      <c r="C229" s="35" t="s">
        <v>295</v>
      </c>
      <c r="D229" s="35" t="s">
        <v>534</v>
      </c>
      <c r="E229" s="35"/>
      <c r="F229" s="35"/>
      <c r="G229" s="35" t="s">
        <v>960</v>
      </c>
    </row>
    <row r="230" spans="1:7" ht="28" x14ac:dyDescent="0.15">
      <c r="A230" s="35" t="s">
        <v>291</v>
      </c>
      <c r="B230" s="35" t="s">
        <v>113</v>
      </c>
      <c r="C230" s="35" t="s">
        <v>295</v>
      </c>
      <c r="D230" s="35" t="s">
        <v>530</v>
      </c>
      <c r="E230" s="38" t="s">
        <v>535</v>
      </c>
      <c r="F230" s="35"/>
      <c r="G230" s="35" t="s">
        <v>1225</v>
      </c>
    </row>
    <row r="231" spans="1:7" ht="28" x14ac:dyDescent="0.15">
      <c r="A231" s="35" t="s">
        <v>291</v>
      </c>
      <c r="B231" s="35" t="s">
        <v>113</v>
      </c>
      <c r="C231" s="35" t="s">
        <v>295</v>
      </c>
      <c r="D231" s="35" t="s">
        <v>532</v>
      </c>
      <c r="E231" s="35"/>
      <c r="F231" s="35"/>
      <c r="G231" s="35" t="s">
        <v>342</v>
      </c>
    </row>
    <row r="232" spans="1:7" ht="28" x14ac:dyDescent="0.15">
      <c r="A232" s="35" t="s">
        <v>291</v>
      </c>
      <c r="B232" s="35" t="s">
        <v>113</v>
      </c>
      <c r="C232" s="35" t="s">
        <v>295</v>
      </c>
      <c r="D232" s="35" t="s">
        <v>533</v>
      </c>
      <c r="E232" s="35"/>
      <c r="F232" s="35"/>
      <c r="G232" s="35" t="s">
        <v>1105</v>
      </c>
    </row>
    <row r="233" spans="1:7" ht="56" x14ac:dyDescent="0.15">
      <c r="A233" s="35" t="s">
        <v>291</v>
      </c>
      <c r="B233" s="35" t="s">
        <v>113</v>
      </c>
      <c r="C233" s="35" t="s">
        <v>295</v>
      </c>
      <c r="D233" s="35" t="s">
        <v>1237</v>
      </c>
      <c r="E233" s="35"/>
      <c r="F233" s="35"/>
      <c r="G233" s="35" t="s">
        <v>1105</v>
      </c>
    </row>
    <row r="234" spans="1:7" ht="42" x14ac:dyDescent="0.15">
      <c r="A234" s="35" t="s">
        <v>291</v>
      </c>
      <c r="B234" s="35" t="s">
        <v>103</v>
      </c>
      <c r="C234" s="35" t="s">
        <v>7</v>
      </c>
      <c r="D234" s="35" t="s">
        <v>1113</v>
      </c>
      <c r="E234" s="35"/>
      <c r="F234" s="35" t="s">
        <v>536</v>
      </c>
      <c r="G234" s="35" t="s">
        <v>7</v>
      </c>
    </row>
    <row r="235" spans="1:7" ht="14" x14ac:dyDescent="0.15">
      <c r="A235" s="35" t="s">
        <v>291</v>
      </c>
      <c r="B235" s="35" t="s">
        <v>103</v>
      </c>
      <c r="C235" s="35" t="s">
        <v>295</v>
      </c>
      <c r="D235" s="35" t="s">
        <v>336</v>
      </c>
      <c r="E235" s="38" t="s">
        <v>365</v>
      </c>
      <c r="F235" s="35"/>
      <c r="G235" s="35" t="s">
        <v>298</v>
      </c>
    </row>
    <row r="236" spans="1:7" ht="42" x14ac:dyDescent="0.15">
      <c r="A236" s="35" t="s">
        <v>291</v>
      </c>
      <c r="B236" s="35" t="s">
        <v>103</v>
      </c>
      <c r="C236" s="35" t="s">
        <v>308</v>
      </c>
      <c r="D236" s="35" t="s">
        <v>537</v>
      </c>
      <c r="E236" s="35" t="s">
        <v>538</v>
      </c>
      <c r="F236" s="35"/>
      <c r="G236" s="35" t="s">
        <v>334</v>
      </c>
    </row>
    <row r="237" spans="1:7" ht="56" x14ac:dyDescent="0.15">
      <c r="A237" s="35" t="s">
        <v>291</v>
      </c>
      <c r="B237" s="35" t="s">
        <v>103</v>
      </c>
      <c r="C237" s="35" t="s">
        <v>295</v>
      </c>
      <c r="D237" s="35" t="s">
        <v>539</v>
      </c>
      <c r="E237" s="35" t="s">
        <v>1238</v>
      </c>
      <c r="F237" s="35"/>
      <c r="G237" s="35" t="s">
        <v>1239</v>
      </c>
    </row>
    <row r="238" spans="1:7" ht="210" x14ac:dyDescent="0.15">
      <c r="A238" s="35" t="s">
        <v>291</v>
      </c>
      <c r="B238" s="35" t="s">
        <v>103</v>
      </c>
      <c r="C238" s="35" t="s">
        <v>312</v>
      </c>
      <c r="D238" s="35" t="s">
        <v>1240</v>
      </c>
      <c r="E238" s="35"/>
      <c r="F238" s="35"/>
      <c r="G238" s="35" t="s">
        <v>491</v>
      </c>
    </row>
    <row r="239" spans="1:7" ht="42" x14ac:dyDescent="0.15">
      <c r="A239" s="35" t="s">
        <v>291</v>
      </c>
      <c r="B239" s="35" t="s">
        <v>105</v>
      </c>
      <c r="C239" s="35" t="s">
        <v>7</v>
      </c>
      <c r="D239" s="35" t="s">
        <v>1113</v>
      </c>
      <c r="E239" s="35"/>
      <c r="F239" s="35" t="s">
        <v>540</v>
      </c>
      <c r="G239" s="35" t="s">
        <v>7</v>
      </c>
    </row>
    <row r="240" spans="1:7" ht="42" x14ac:dyDescent="0.15">
      <c r="A240" s="35" t="s">
        <v>291</v>
      </c>
      <c r="B240" s="35" t="s">
        <v>105</v>
      </c>
      <c r="C240" s="35" t="s">
        <v>308</v>
      </c>
      <c r="D240" s="35" t="s">
        <v>537</v>
      </c>
      <c r="E240" s="35" t="s">
        <v>538</v>
      </c>
      <c r="F240" s="35"/>
      <c r="G240" s="35" t="s">
        <v>334</v>
      </c>
    </row>
    <row r="241" spans="1:7" ht="42" x14ac:dyDescent="0.15">
      <c r="A241" s="35" t="s">
        <v>291</v>
      </c>
      <c r="B241" s="35" t="s">
        <v>105</v>
      </c>
      <c r="C241" s="35" t="s">
        <v>312</v>
      </c>
      <c r="D241" s="35" t="s">
        <v>541</v>
      </c>
      <c r="E241" s="35" t="s">
        <v>542</v>
      </c>
      <c r="F241" s="35"/>
      <c r="G241" s="35" t="s">
        <v>315</v>
      </c>
    </row>
    <row r="242" spans="1:7" ht="28" x14ac:dyDescent="0.15">
      <c r="A242" s="35" t="s">
        <v>291</v>
      </c>
      <c r="B242" s="35" t="s">
        <v>105</v>
      </c>
      <c r="C242" s="35" t="s">
        <v>295</v>
      </c>
      <c r="D242" s="35" t="s">
        <v>336</v>
      </c>
      <c r="E242" s="38" t="s">
        <v>365</v>
      </c>
      <c r="F242" s="35"/>
      <c r="G242" s="35" t="s">
        <v>298</v>
      </c>
    </row>
    <row r="243" spans="1:7" ht="42" x14ac:dyDescent="0.15">
      <c r="A243" s="35" t="s">
        <v>291</v>
      </c>
      <c r="B243" s="35" t="s">
        <v>107</v>
      </c>
      <c r="C243" s="35" t="s">
        <v>7</v>
      </c>
      <c r="D243" s="35" t="s">
        <v>1113</v>
      </c>
      <c r="E243" s="35"/>
      <c r="F243" s="35" t="s">
        <v>540</v>
      </c>
      <c r="G243" s="35" t="s">
        <v>7</v>
      </c>
    </row>
    <row r="244" spans="1:7" ht="28" x14ac:dyDescent="0.15">
      <c r="A244" s="35" t="s">
        <v>291</v>
      </c>
      <c r="B244" s="35" t="s">
        <v>107</v>
      </c>
      <c r="C244" s="35" t="s">
        <v>295</v>
      </c>
      <c r="D244" s="35" t="s">
        <v>543</v>
      </c>
      <c r="E244" s="35" t="s">
        <v>544</v>
      </c>
      <c r="F244" s="35"/>
      <c r="G244" s="35" t="s">
        <v>545</v>
      </c>
    </row>
    <row r="245" spans="1:7" ht="42" x14ac:dyDescent="0.15">
      <c r="A245" s="35" t="s">
        <v>291</v>
      </c>
      <c r="B245" s="35" t="s">
        <v>107</v>
      </c>
      <c r="C245" s="35" t="s">
        <v>295</v>
      </c>
      <c r="D245" s="35" t="s">
        <v>546</v>
      </c>
      <c r="E245" s="35" t="s">
        <v>542</v>
      </c>
      <c r="F245" s="35"/>
      <c r="G245" s="35" t="s">
        <v>315</v>
      </c>
    </row>
    <row r="246" spans="1:7" ht="28" x14ac:dyDescent="0.15">
      <c r="A246" s="35" t="s">
        <v>291</v>
      </c>
      <c r="B246" s="35" t="s">
        <v>107</v>
      </c>
      <c r="C246" s="35" t="s">
        <v>295</v>
      </c>
      <c r="D246" s="35" t="s">
        <v>1241</v>
      </c>
      <c r="E246" s="35"/>
      <c r="F246" s="35"/>
      <c r="G246" s="35" t="s">
        <v>399</v>
      </c>
    </row>
    <row r="247" spans="1:7" ht="42" x14ac:dyDescent="0.15">
      <c r="A247" s="35" t="s">
        <v>291</v>
      </c>
      <c r="B247" s="35" t="s">
        <v>107</v>
      </c>
      <c r="C247" s="35" t="s">
        <v>295</v>
      </c>
      <c r="D247" s="35" t="s">
        <v>1242</v>
      </c>
      <c r="E247" s="35" t="s">
        <v>1243</v>
      </c>
      <c r="F247" s="35"/>
      <c r="G247" s="35" t="s">
        <v>353</v>
      </c>
    </row>
    <row r="248" spans="1:7" ht="28" x14ac:dyDescent="0.15">
      <c r="A248" s="35" t="s">
        <v>291</v>
      </c>
      <c r="B248" s="35" t="s">
        <v>151</v>
      </c>
      <c r="C248" s="35" t="s">
        <v>295</v>
      </c>
      <c r="D248" s="35" t="s">
        <v>355</v>
      </c>
      <c r="E248" s="35" t="s">
        <v>547</v>
      </c>
      <c r="F248" s="35"/>
      <c r="G248" s="35" t="s">
        <v>298</v>
      </c>
    </row>
    <row r="249" spans="1:7" ht="28" x14ac:dyDescent="0.15">
      <c r="A249" s="35" t="s">
        <v>291</v>
      </c>
      <c r="B249" s="35" t="s">
        <v>153</v>
      </c>
      <c r="C249" s="35"/>
      <c r="D249" s="35" t="s">
        <v>355</v>
      </c>
      <c r="E249" s="35" t="s">
        <v>547</v>
      </c>
      <c r="F249" s="35"/>
      <c r="G249" s="35" t="s">
        <v>298</v>
      </c>
    </row>
    <row r="250" spans="1:7" ht="28" x14ac:dyDescent="0.15">
      <c r="A250" s="35" t="s">
        <v>291</v>
      </c>
      <c r="B250" s="35" t="s">
        <v>154</v>
      </c>
      <c r="C250" s="35" t="s">
        <v>295</v>
      </c>
      <c r="D250" s="35" t="s">
        <v>548</v>
      </c>
      <c r="E250" s="38" t="s">
        <v>549</v>
      </c>
      <c r="F250" s="35"/>
      <c r="G250" s="35" t="s">
        <v>427</v>
      </c>
    </row>
    <row r="251" spans="1:7" ht="70" x14ac:dyDescent="0.15">
      <c r="A251" s="35" t="s">
        <v>291</v>
      </c>
      <c r="B251" s="35" t="s">
        <v>154</v>
      </c>
      <c r="C251" s="35" t="s">
        <v>295</v>
      </c>
      <c r="D251" s="35" t="s">
        <v>550</v>
      </c>
      <c r="E251" s="35" t="s">
        <v>551</v>
      </c>
      <c r="F251" s="35"/>
      <c r="G251" s="35" t="s">
        <v>496</v>
      </c>
    </row>
    <row r="252" spans="1:7" ht="28" x14ac:dyDescent="0.15">
      <c r="A252" s="35" t="s">
        <v>291</v>
      </c>
      <c r="B252" s="35" t="s">
        <v>154</v>
      </c>
      <c r="C252" s="35" t="s">
        <v>295</v>
      </c>
      <c r="D252" s="35" t="s">
        <v>552</v>
      </c>
      <c r="E252" s="35" t="s">
        <v>542</v>
      </c>
      <c r="F252" s="35"/>
      <c r="G252" s="35" t="s">
        <v>315</v>
      </c>
    </row>
    <row r="253" spans="1:7" ht="42" x14ac:dyDescent="0.15">
      <c r="A253" s="35" t="s">
        <v>291</v>
      </c>
      <c r="B253" s="35" t="s">
        <v>156</v>
      </c>
      <c r="C253" s="35" t="s">
        <v>295</v>
      </c>
      <c r="D253" s="35" t="s">
        <v>1113</v>
      </c>
      <c r="E253" s="35"/>
      <c r="F253" s="35" t="s">
        <v>15</v>
      </c>
      <c r="G253" s="35" t="s">
        <v>7</v>
      </c>
    </row>
    <row r="254" spans="1:7" ht="13" x14ac:dyDescent="0.15">
      <c r="A254" s="35"/>
      <c r="B254" s="35"/>
      <c r="C254" s="35"/>
      <c r="D254" s="35"/>
      <c r="E254" s="35"/>
      <c r="F254" s="35"/>
      <c r="G254" s="35"/>
    </row>
    <row r="255" spans="1:7" ht="13" x14ac:dyDescent="0.15">
      <c r="A255" s="35"/>
      <c r="B255" s="35"/>
      <c r="C255" s="35"/>
      <c r="D255" s="35"/>
      <c r="E255" s="35"/>
      <c r="F255" s="35"/>
      <c r="G255" s="35"/>
    </row>
    <row r="256" spans="1:7" ht="13" x14ac:dyDescent="0.15">
      <c r="A256" s="35"/>
      <c r="B256" s="35"/>
      <c r="C256" s="35"/>
      <c r="D256" s="35"/>
      <c r="E256" s="35"/>
      <c r="F256" s="35"/>
      <c r="G256" s="35"/>
    </row>
    <row r="257" spans="1:7" ht="13" x14ac:dyDescent="0.15">
      <c r="A257" s="35"/>
      <c r="B257" s="35"/>
      <c r="C257" s="35"/>
      <c r="D257" s="35"/>
      <c r="E257" s="35"/>
      <c r="F257" s="35"/>
      <c r="G257" s="35"/>
    </row>
    <row r="258" spans="1:7" ht="13" x14ac:dyDescent="0.15">
      <c r="A258" s="35"/>
      <c r="B258" s="35"/>
      <c r="C258" s="35"/>
      <c r="D258" s="35"/>
      <c r="E258" s="35"/>
      <c r="F258" s="35"/>
      <c r="G258" s="35"/>
    </row>
    <row r="259" spans="1:7" ht="13" x14ac:dyDescent="0.15">
      <c r="A259" s="35"/>
      <c r="B259" s="35"/>
      <c r="C259" s="35"/>
      <c r="D259" s="35"/>
      <c r="E259" s="35"/>
      <c r="F259" s="35"/>
      <c r="G259" s="35"/>
    </row>
    <row r="260" spans="1:7" ht="13" x14ac:dyDescent="0.15">
      <c r="A260" s="35"/>
      <c r="B260" s="35"/>
      <c r="C260" s="35"/>
      <c r="D260" s="35"/>
      <c r="E260" s="35"/>
      <c r="F260" s="35"/>
      <c r="G260" s="35"/>
    </row>
    <row r="261" spans="1:7" ht="13" x14ac:dyDescent="0.15">
      <c r="A261" s="35"/>
      <c r="B261" s="35"/>
      <c r="C261" s="35"/>
      <c r="D261" s="35"/>
      <c r="E261" s="35"/>
      <c r="F261" s="35"/>
      <c r="G261" s="35"/>
    </row>
    <row r="262" spans="1:7" ht="13" x14ac:dyDescent="0.15">
      <c r="A262" s="35"/>
      <c r="B262" s="35"/>
      <c r="C262" s="35"/>
      <c r="D262" s="35"/>
      <c r="E262" s="35"/>
      <c r="F262" s="35"/>
      <c r="G262" s="35"/>
    </row>
    <row r="263" spans="1:7" ht="13" x14ac:dyDescent="0.15">
      <c r="A263" s="35"/>
      <c r="B263" s="35"/>
      <c r="C263" s="35"/>
      <c r="D263" s="35"/>
      <c r="E263" s="35"/>
      <c r="F263" s="35"/>
      <c r="G263" s="35"/>
    </row>
    <row r="264" spans="1:7" ht="13" x14ac:dyDescent="0.15">
      <c r="A264" s="35"/>
      <c r="B264" s="35"/>
      <c r="C264" s="35"/>
      <c r="D264" s="35"/>
      <c r="E264" s="35"/>
      <c r="F264" s="35"/>
      <c r="G264" s="35"/>
    </row>
    <row r="265" spans="1:7" ht="13" x14ac:dyDescent="0.15">
      <c r="A265" s="35"/>
      <c r="B265" s="35"/>
      <c r="C265" s="35"/>
      <c r="D265" s="35"/>
      <c r="E265" s="35"/>
      <c r="F265" s="35"/>
      <c r="G265" s="35"/>
    </row>
    <row r="266" spans="1:7" ht="13" x14ac:dyDescent="0.15">
      <c r="A266" s="35"/>
      <c r="B266" s="35"/>
      <c r="C266" s="35"/>
      <c r="D266" s="35"/>
      <c r="E266" s="35"/>
      <c r="F266" s="35"/>
      <c r="G266" s="35"/>
    </row>
    <row r="267" spans="1:7" ht="13" x14ac:dyDescent="0.15">
      <c r="A267" s="35"/>
      <c r="B267" s="35"/>
      <c r="C267" s="35"/>
      <c r="D267" s="35"/>
      <c r="E267" s="35"/>
      <c r="F267" s="35"/>
      <c r="G267" s="35"/>
    </row>
    <row r="268" spans="1:7" ht="13" x14ac:dyDescent="0.15">
      <c r="A268" s="35"/>
      <c r="B268" s="35"/>
      <c r="C268" s="35"/>
      <c r="D268" s="35"/>
      <c r="E268" s="35"/>
      <c r="F268" s="35"/>
      <c r="G268" s="35"/>
    </row>
  </sheetData>
  <dataValidations count="3">
    <dataValidation type="list" allowBlank="1" showErrorMessage="1" sqref="A2:A6 A8:A28 A30:A268" xr:uid="{00000000-0002-0000-0100-000002000000}">
      <formula1>"Da risolvere,In corso,Da rivedere / Supporto,Non risolto,Da testare nel codice,Risolto dal team,Risolto e verificato,Nuova segnalazione"</formula1>
    </dataValidation>
    <dataValidation type="list" allowBlank="1" showErrorMessage="1" sqref="C2:C10 C12:C21 C23 C25 C27:C30 C32 C34:C38 C40 C42:C43 C45:C49 C51:C53 C55:C57 C59:C61 C63:C65 C67:C68 C70:C73 C75:C77 C79:C81 C83:C85 C87:C89 C91:C99 C101:C103 C105:C106 C108:C117 C119 C121:C126 C128:C131 C133 C135:C141 C143:C148 C150:C153 C155:C161 C163 C165:C167 C169 C171:C176 C178 C180:C188 C190:C192 C194:C219 C221:C233 C235:C238 C240:C242 C244:C268" xr:uid="{00000000-0002-0000-0100-000003000000}">
      <formula1>"Codice,Design,Contenuto"</formula1>
    </dataValidation>
    <dataValidation type="list" allowBlank="1" showErrorMessage="1" sqref="A29" xr:uid="{00000000-0002-0000-0100-000004000000}">
      <formula1>"In corso,Non risolto,Risolto dal team,Risolto e verificato"</formula1>
    </dataValidation>
  </dataValidations>
  <hyperlinks>
    <hyperlink ref="E14" r:id="rId1" xr:uid="{00000000-0004-0000-0100-000000000000}"/>
    <hyperlink ref="E18" r:id="rId2" xr:uid="{00000000-0004-0000-0100-000001000000}"/>
    <hyperlink ref="E23" r:id="rId3" xr:uid="{00000000-0004-0000-0100-000002000000}"/>
    <hyperlink ref="E25" r:id="rId4" xr:uid="{00000000-0004-0000-0100-000003000000}"/>
    <hyperlink ref="E32" r:id="rId5" xr:uid="{00000000-0004-0000-0100-000004000000}"/>
    <hyperlink ref="E36" r:id="rId6" xr:uid="{00000000-0004-0000-0100-000005000000}"/>
    <hyperlink ref="E40" r:id="rId7" xr:uid="{00000000-0004-0000-0100-000006000000}"/>
    <hyperlink ref="E42" r:id="rId8" xr:uid="{00000000-0004-0000-0100-000007000000}"/>
    <hyperlink ref="E48" r:id="rId9" xr:uid="{00000000-0004-0000-0100-000008000000}"/>
    <hyperlink ref="E51" r:id="rId10" xr:uid="{00000000-0004-0000-0100-000009000000}"/>
    <hyperlink ref="E56" r:id="rId11" xr:uid="{00000000-0004-0000-0100-00000A000000}"/>
    <hyperlink ref="D59" r:id="rId12" display="Gli elementi nella sezione &quot;Ho bisogno di&quot; sono pulsanti che mostrano un carosello, il pulsante non ha nome accessibile, il carosello è rotto (vedi screenshot) e non si riesce a navigare con lo screen reader, inoltre riporta le stesse informazioni che son" xr:uid="{00000000-0004-0000-0100-00000B000000}"/>
    <hyperlink ref="E72" r:id="rId13" display="Per la semantica corretta vedi reference, la label associata all'iNAut potrebbe essere &quot;Seleziona una cifra&quot;" xr:uid="{00000000-0004-0000-0100-00000C000000}"/>
    <hyperlink ref="D76" r:id="rId14" display="Gli ultimi tre elementi sono link che riportano alla stessa destinazione (vedi figma), uguale al pulsante con nome accessibile &quot;Leggi il manifesto&quot; questa è una ripetizione non necessaria " xr:uid="{00000000-0004-0000-0100-00000D000000}"/>
    <hyperlink ref="D77" r:id="rId15" display="Il pulsante con nome accessibile &quot; Leggi il manifesto&quot; cambia il contenuto della pagina, rimanendo però sulla visualizzazione con la tab, è un path di sottolivello con url https://www.bancaetica.it/la-nostra-missione/il-manifesto-di-banca-etica, quando pe" xr:uid="{00000000-0004-0000-0100-00000E000000}"/>
    <hyperlink ref="D83" r:id="rId16" xr:uid="{00000000-0004-0000-0100-00000F000000}"/>
    <hyperlink ref="E83" r:id="rId17" display="Correggere il link per tornare alla pagina &quot;Profilo istituzionale&quot; con semantica corretta breadcrumb vedi reference, e addotare solo una delle due soluzioni per unificare la modalità di  navigazione. Questa segnalazione vale per tutte le pagine di questo " xr:uid="{00000000-0004-0000-0100-000010000000}"/>
    <hyperlink ref="E94" r:id="rId18" xr:uid="{00000000-0004-0000-0100-000011000000}"/>
    <hyperlink ref="D99" r:id="rId19" display="il link &quot;https://www.bancodesarrollo.fin.ec/&quot; è un paragrafo a livello semantico" xr:uid="{00000000-0004-0000-0100-000012000000}"/>
    <hyperlink ref="E105" r:id="rId20" xr:uid="{00000000-0004-0000-0100-000013000000}"/>
    <hyperlink ref="E110" r:id="rId21" xr:uid="{00000000-0004-0000-0100-000014000000}"/>
    <hyperlink ref="E135" r:id="rId22" xr:uid="{00000000-0004-0000-0100-000015000000}"/>
    <hyperlink ref="D138" r:id="rId23" xr:uid="{00000000-0004-0000-0100-000016000000}"/>
    <hyperlink ref="E140" r:id="rId24" xr:uid="{00000000-0004-0000-0100-000017000000}"/>
    <hyperlink ref="D143" r:id="rId25" xr:uid="{00000000-0004-0000-0100-000018000000}"/>
    <hyperlink ref="E146" r:id="rId26" xr:uid="{00000000-0004-0000-0100-000019000000}"/>
    <hyperlink ref="E147" r:id="rId27" xr:uid="{00000000-0004-0000-0100-00001A000000}"/>
    <hyperlink ref="E152" r:id="rId28" xr:uid="{00000000-0004-0000-0100-00001B000000}"/>
    <hyperlink ref="E155" r:id="rId29" xr:uid="{00000000-0004-0000-0100-00001C000000}"/>
    <hyperlink ref="E167" r:id="rId30" xr:uid="{00000000-0004-0000-0100-00001D000000}"/>
    <hyperlink ref="E172" r:id="rId31" xr:uid="{00000000-0004-0000-0100-00001E000000}"/>
    <hyperlink ref="D174" r:id="rId32" xr:uid="{00000000-0004-0000-0100-00001F000000}"/>
    <hyperlink ref="E174" r:id="rId33" xr:uid="{00000000-0004-0000-0100-000020000000}"/>
    <hyperlink ref="E185" r:id="rId34" xr:uid="{00000000-0004-0000-0100-000021000000}"/>
    <hyperlink ref="E202" r:id="rId35" display="Aggiornare con semantica tab vedi reference e racchiudere l'elenco in un tag nav con aria-label=&quot;Navigazione candidature&quot;" xr:uid="{00000000-0004-0000-0100-000022000000}"/>
    <hyperlink ref="E212" r:id="rId36" xr:uid="{00000000-0004-0000-0100-000023000000}"/>
    <hyperlink ref="E217" r:id="rId37" xr:uid="{00000000-0004-0000-0100-000024000000}"/>
    <hyperlink ref="E223" r:id="rId38" xr:uid="{00000000-0004-0000-0100-000025000000}"/>
    <hyperlink ref="E225" r:id="rId39" xr:uid="{00000000-0004-0000-0100-000026000000}"/>
    <hyperlink ref="E230" r:id="rId40" xr:uid="{00000000-0004-0000-0100-000027000000}"/>
    <hyperlink ref="E235" r:id="rId41" xr:uid="{00000000-0004-0000-0100-000028000000}"/>
    <hyperlink ref="E242" r:id="rId42" xr:uid="{00000000-0004-0000-0100-000029000000}"/>
    <hyperlink ref="E250" r:id="rId43" xr:uid="{00000000-0004-0000-0100-00002A000000}"/>
  </hyperlinks>
  <printOptions horizontalCentered="1" gridLines="1"/>
  <pageMargins left="0.25" right="0.25" top="0.75" bottom="0.75" header="0" footer="0"/>
  <pageSetup paperSize="8" fitToHeight="0" pageOrder="overThenDown" orientation="portrait"/>
  <headerFooter>
    <oddHeader>&amp;LAnalisi Accessibilità web - &amp;F</oddHeader>
    <oddFooter>&amp;R&amp;P</oddFooter>
  </headerFooter>
  <tableParts count="1">
    <tablePart r:id="rId44"/>
  </tableParts>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'Aree del sito'!$A$2:$A$174</xm:f>
          </x14:formula1>
          <xm:sqref>B2:B268</xm:sqref>
        </x14:dataValidation>
        <x14:dataValidation type="list" allowBlank="1" showErrorMessage="1" xr:uid="{00000000-0002-0000-0100-000001000000}">
          <x14:formula1>
            <xm:f>'Aree del sito'!$A$7:$A$19</xm:f>
          </x14:formula1>
          <xm:sqref>F11 F22 F24 F26 F31 F33 F39 F41 F44 F50 F54 F58 F62 F66 F69 F74 F78 F82 F86 F90 F100 F104 F107 F118 F120 F127 F132 F134 F142 F149 F154 F162 F164 F168 F170 F177 F179 F189 F193 F220 F234 F239 F243 F253</xm:sqref>
        </x14:dataValidation>
        <x14:dataValidation type="list" allowBlank="1" showErrorMessage="1" xr:uid="{00000000-0002-0000-0100-000005000000}">
          <x14:formula1>
            <xm:f>'WCAG 2.2'!$C$2:$C$88</xm:f>
          </x14:formula1>
          <xm:sqref>G2:G4 G6:G38 G40 G42:G43 G45:G49 G51:G53 G55:G57 G59:G61 G63:G65 G67:G68 G70:G73 G75:G77 G79:G81 G83:G85 G87:G89 G91:G99 G101:G103 G105:G106 G108:G117 G119 G121:G126 G128:G131 G133 G135:G139 G143:G148 G150:G153 G156:G161 G163 G165:G167 G169 G171:G176 G178 G180:G183 G185:G186 G188 G190:G192 G194:G219 G221:G233 G235:G237 G240:G242 G244:G252 G254:G268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G61"/>
  <sheetViews>
    <sheetView workbookViewId="0">
      <pane ySplit="1" topLeftCell="A2" activePane="bottomLeft" state="frozen"/>
      <selection pane="bottomLeft" activeCell="G4" sqref="G4"/>
    </sheetView>
  </sheetViews>
  <sheetFormatPr baseColWidth="10" defaultColWidth="12.6640625" defaultRowHeight="15.75" customHeight="1" x14ac:dyDescent="0.15"/>
  <cols>
    <col min="1" max="1" width="14.6640625" customWidth="1"/>
    <col min="2" max="2" width="33.1640625" customWidth="1"/>
    <col min="3" max="3" width="18" customWidth="1"/>
    <col min="4" max="4" width="39.6640625" customWidth="1"/>
    <col min="5" max="5" width="37.6640625" customWidth="1"/>
    <col min="6" max="6" width="28.5" customWidth="1"/>
    <col min="7" max="7" width="39.1640625" customWidth="1"/>
  </cols>
  <sheetData>
    <row r="1" spans="1:7" ht="15.75" customHeight="1" x14ac:dyDescent="0.15">
      <c r="A1" s="34" t="s">
        <v>285</v>
      </c>
      <c r="B1" s="34" t="s">
        <v>0</v>
      </c>
      <c r="C1" s="34" t="s">
        <v>286</v>
      </c>
      <c r="D1" s="34" t="s">
        <v>287</v>
      </c>
      <c r="E1" s="41" t="s">
        <v>288</v>
      </c>
      <c r="F1" s="34" t="s">
        <v>553</v>
      </c>
      <c r="G1" s="34" t="s">
        <v>290</v>
      </c>
    </row>
    <row r="2" spans="1:7" ht="70" x14ac:dyDescent="0.15">
      <c r="A2" s="35" t="s">
        <v>291</v>
      </c>
      <c r="B2" s="35" t="s">
        <v>9</v>
      </c>
      <c r="C2" s="35" t="s">
        <v>295</v>
      </c>
      <c r="D2" s="35" t="s">
        <v>554</v>
      </c>
      <c r="E2" s="35" t="s">
        <v>555</v>
      </c>
      <c r="F2" s="35"/>
      <c r="G2" s="35" t="s">
        <v>464</v>
      </c>
    </row>
    <row r="3" spans="1:7" ht="56" x14ac:dyDescent="0.15">
      <c r="A3" s="35" t="s">
        <v>291</v>
      </c>
      <c r="B3" s="35" t="s">
        <v>11</v>
      </c>
      <c r="C3" s="35" t="s">
        <v>295</v>
      </c>
      <c r="D3" s="38" t="s">
        <v>1244</v>
      </c>
      <c r="E3" s="35" t="s">
        <v>1245</v>
      </c>
      <c r="F3" s="35"/>
      <c r="G3" s="35" t="s">
        <v>464</v>
      </c>
    </row>
    <row r="4" spans="1:7" ht="56" x14ac:dyDescent="0.15">
      <c r="A4" s="35" t="s">
        <v>291</v>
      </c>
      <c r="B4" s="35" t="s">
        <v>11</v>
      </c>
      <c r="C4" s="35" t="s">
        <v>295</v>
      </c>
      <c r="D4" s="35" t="s">
        <v>1246</v>
      </c>
      <c r="E4" s="38" t="s">
        <v>556</v>
      </c>
      <c r="F4" s="35"/>
      <c r="G4" s="35" t="s">
        <v>1247</v>
      </c>
    </row>
    <row r="5" spans="1:7" ht="182" x14ac:dyDescent="0.15">
      <c r="A5" s="35" t="s">
        <v>291</v>
      </c>
      <c r="B5" s="35" t="s">
        <v>11</v>
      </c>
      <c r="C5" s="35" t="s">
        <v>295</v>
      </c>
      <c r="D5" s="35" t="s">
        <v>1248</v>
      </c>
      <c r="E5" s="40" t="s">
        <v>557</v>
      </c>
      <c r="F5" s="35" t="s">
        <v>558</v>
      </c>
      <c r="G5" s="35" t="s">
        <v>960</v>
      </c>
    </row>
    <row r="6" spans="1:7" ht="42" x14ac:dyDescent="0.15">
      <c r="A6" s="35" t="s">
        <v>291</v>
      </c>
      <c r="B6" s="35" t="s">
        <v>11</v>
      </c>
      <c r="C6" s="35" t="s">
        <v>295</v>
      </c>
      <c r="D6" s="35" t="s">
        <v>1249</v>
      </c>
      <c r="E6" s="35" t="s">
        <v>1250</v>
      </c>
      <c r="F6" s="35" t="s">
        <v>558</v>
      </c>
      <c r="G6" s="35" t="s">
        <v>303</v>
      </c>
    </row>
    <row r="7" spans="1:7" ht="42" x14ac:dyDescent="0.15">
      <c r="A7" s="35" t="s">
        <v>291</v>
      </c>
      <c r="B7" s="35" t="s">
        <v>11</v>
      </c>
      <c r="C7" s="35" t="s">
        <v>295</v>
      </c>
      <c r="D7" s="35" t="s">
        <v>559</v>
      </c>
      <c r="E7" s="38" t="s">
        <v>560</v>
      </c>
      <c r="F7" s="35"/>
      <c r="G7" s="35" t="s">
        <v>1141</v>
      </c>
    </row>
    <row r="8" spans="1:7" ht="56" x14ac:dyDescent="0.15">
      <c r="A8" s="35" t="s">
        <v>291</v>
      </c>
      <c r="B8" s="35" t="s">
        <v>11</v>
      </c>
      <c r="C8" s="35" t="s">
        <v>295</v>
      </c>
      <c r="D8" s="35" t="s">
        <v>561</v>
      </c>
      <c r="E8" s="35" t="s">
        <v>562</v>
      </c>
      <c r="F8" s="35"/>
      <c r="G8" s="35" t="s">
        <v>563</v>
      </c>
    </row>
    <row r="9" spans="1:7" ht="42" x14ac:dyDescent="0.15">
      <c r="A9" s="35" t="s">
        <v>291</v>
      </c>
      <c r="B9" s="35" t="s">
        <v>11</v>
      </c>
      <c r="C9" s="35" t="s">
        <v>329</v>
      </c>
      <c r="D9" s="35" t="s">
        <v>564</v>
      </c>
      <c r="E9" s="35" t="s">
        <v>565</v>
      </c>
      <c r="F9" s="35"/>
      <c r="G9" s="35" t="s">
        <v>294</v>
      </c>
    </row>
    <row r="10" spans="1:7" ht="42" x14ac:dyDescent="0.15">
      <c r="A10" s="35" t="s">
        <v>291</v>
      </c>
      <c r="B10" s="35" t="s">
        <v>11</v>
      </c>
      <c r="C10" s="35" t="s">
        <v>295</v>
      </c>
      <c r="D10" s="35" t="s">
        <v>566</v>
      </c>
      <c r="E10" s="35" t="s">
        <v>1251</v>
      </c>
      <c r="F10" s="35"/>
      <c r="G10" s="35" t="s">
        <v>353</v>
      </c>
    </row>
    <row r="11" spans="1:7" ht="14" x14ac:dyDescent="0.15">
      <c r="A11" s="35" t="s">
        <v>291</v>
      </c>
      <c r="B11" s="35" t="s">
        <v>11</v>
      </c>
      <c r="C11" s="35" t="s">
        <v>295</v>
      </c>
      <c r="D11" s="35" t="s">
        <v>567</v>
      </c>
      <c r="E11" s="35" t="s">
        <v>1252</v>
      </c>
      <c r="F11" s="35"/>
      <c r="G11" s="35" t="s">
        <v>353</v>
      </c>
    </row>
    <row r="12" spans="1:7" ht="42" x14ac:dyDescent="0.15">
      <c r="A12" s="35" t="s">
        <v>291</v>
      </c>
      <c r="B12" s="35" t="s">
        <v>11</v>
      </c>
      <c r="C12" s="35" t="s">
        <v>295</v>
      </c>
      <c r="D12" s="35" t="s">
        <v>568</v>
      </c>
      <c r="E12" s="35" t="s">
        <v>1253</v>
      </c>
      <c r="F12" s="35"/>
      <c r="G12" s="35" t="s">
        <v>353</v>
      </c>
    </row>
    <row r="13" spans="1:7" ht="42" x14ac:dyDescent="0.15">
      <c r="A13" s="35" t="s">
        <v>291</v>
      </c>
      <c r="B13" s="35" t="s">
        <v>11</v>
      </c>
      <c r="C13" s="35" t="s">
        <v>295</v>
      </c>
      <c r="D13" s="35" t="s">
        <v>569</v>
      </c>
      <c r="E13" s="35" t="s">
        <v>570</v>
      </c>
      <c r="F13" s="35"/>
      <c r="G13" s="35" t="s">
        <v>960</v>
      </c>
    </row>
    <row r="14" spans="1:7" ht="70" x14ac:dyDescent="0.15">
      <c r="A14" s="35" t="s">
        <v>291</v>
      </c>
      <c r="B14" s="35" t="s">
        <v>11</v>
      </c>
      <c r="C14" s="35" t="s">
        <v>295</v>
      </c>
      <c r="D14" s="38" t="s">
        <v>1254</v>
      </c>
      <c r="E14" s="35" t="s">
        <v>1255</v>
      </c>
      <c r="F14" s="35"/>
      <c r="G14" s="35" t="s">
        <v>571</v>
      </c>
    </row>
    <row r="15" spans="1:7" ht="42" x14ac:dyDescent="0.15">
      <c r="A15" s="35" t="s">
        <v>291</v>
      </c>
      <c r="B15" s="35" t="s">
        <v>11</v>
      </c>
      <c r="C15" s="35" t="s">
        <v>295</v>
      </c>
      <c r="D15" s="38" t="s">
        <v>1256</v>
      </c>
      <c r="E15" s="35" t="s">
        <v>572</v>
      </c>
      <c r="F15" s="35"/>
      <c r="G15" s="35" t="s">
        <v>960</v>
      </c>
    </row>
    <row r="16" spans="1:7" ht="42" x14ac:dyDescent="0.15">
      <c r="A16" s="35" t="s">
        <v>291</v>
      </c>
      <c r="B16" s="35" t="s">
        <v>11</v>
      </c>
      <c r="C16" s="35" t="s">
        <v>295</v>
      </c>
      <c r="D16" s="35" t="s">
        <v>573</v>
      </c>
      <c r="E16" s="35" t="s">
        <v>574</v>
      </c>
      <c r="F16" s="35"/>
      <c r="G16" s="35" t="s">
        <v>960</v>
      </c>
    </row>
    <row r="17" spans="1:7" ht="28" x14ac:dyDescent="0.15">
      <c r="A17" s="35" t="s">
        <v>291</v>
      </c>
      <c r="B17" s="35" t="s">
        <v>11</v>
      </c>
      <c r="C17" s="35" t="s">
        <v>295</v>
      </c>
      <c r="D17" s="35" t="s">
        <v>575</v>
      </c>
      <c r="E17" s="35" t="s">
        <v>576</v>
      </c>
      <c r="F17" s="35"/>
      <c r="G17" s="35" t="s">
        <v>960</v>
      </c>
    </row>
    <row r="18" spans="1:7" ht="70" x14ac:dyDescent="0.15">
      <c r="A18" s="35" t="s">
        <v>291</v>
      </c>
      <c r="B18" s="35" t="s">
        <v>14</v>
      </c>
      <c r="C18" s="35" t="s">
        <v>292</v>
      </c>
      <c r="D18" s="40" t="s">
        <v>577</v>
      </c>
      <c r="E18" s="40" t="s">
        <v>578</v>
      </c>
      <c r="F18" s="35"/>
      <c r="G18" s="35" t="s">
        <v>399</v>
      </c>
    </row>
    <row r="19" spans="1:7" ht="28" x14ac:dyDescent="0.15">
      <c r="A19" s="35" t="s">
        <v>291</v>
      </c>
      <c r="B19" s="35" t="s">
        <v>14</v>
      </c>
      <c r="C19" s="35" t="s">
        <v>295</v>
      </c>
      <c r="D19" s="35" t="s">
        <v>579</v>
      </c>
      <c r="E19" s="40" t="s">
        <v>580</v>
      </c>
      <c r="F19" s="35"/>
      <c r="G19" s="35" t="s">
        <v>960</v>
      </c>
    </row>
    <row r="20" spans="1:7" ht="56" x14ac:dyDescent="0.15">
      <c r="A20" s="35" t="s">
        <v>291</v>
      </c>
      <c r="B20" s="35" t="s">
        <v>14</v>
      </c>
      <c r="C20" s="35" t="s">
        <v>295</v>
      </c>
      <c r="D20" s="35" t="s">
        <v>1257</v>
      </c>
      <c r="E20" s="35" t="s">
        <v>581</v>
      </c>
      <c r="F20" s="35"/>
      <c r="G20" s="35" t="s">
        <v>1105</v>
      </c>
    </row>
    <row r="21" spans="1:7" ht="28" x14ac:dyDescent="0.15">
      <c r="A21" s="35" t="s">
        <v>291</v>
      </c>
      <c r="B21" s="35" t="s">
        <v>14</v>
      </c>
      <c r="C21" s="35" t="s">
        <v>295</v>
      </c>
      <c r="D21" s="35" t="s">
        <v>1258</v>
      </c>
      <c r="E21" s="35" t="s">
        <v>1259</v>
      </c>
      <c r="F21" s="35"/>
      <c r="G21" s="35" t="s">
        <v>353</v>
      </c>
    </row>
    <row r="22" spans="1:7" ht="42" x14ac:dyDescent="0.15">
      <c r="A22" s="35" t="s">
        <v>291</v>
      </c>
      <c r="B22" s="35" t="s">
        <v>14</v>
      </c>
      <c r="C22" s="35" t="s">
        <v>312</v>
      </c>
      <c r="D22" s="35" t="s">
        <v>582</v>
      </c>
      <c r="E22" s="35" t="s">
        <v>583</v>
      </c>
      <c r="F22" s="35"/>
      <c r="G22" s="35" t="s">
        <v>315</v>
      </c>
    </row>
    <row r="23" spans="1:7" ht="70" x14ac:dyDescent="0.15">
      <c r="A23" s="35" t="s">
        <v>291</v>
      </c>
      <c r="B23" s="35" t="s">
        <v>14</v>
      </c>
      <c r="C23" s="35" t="s">
        <v>292</v>
      </c>
      <c r="D23" s="35" t="s">
        <v>1260</v>
      </c>
      <c r="E23" s="35" t="s">
        <v>584</v>
      </c>
      <c r="F23" s="35"/>
      <c r="G23" s="35" t="s">
        <v>331</v>
      </c>
    </row>
    <row r="24" spans="1:7" ht="56" x14ac:dyDescent="0.15">
      <c r="A24" s="35" t="s">
        <v>291</v>
      </c>
      <c r="B24" s="35" t="s">
        <v>14</v>
      </c>
      <c r="C24" s="35" t="s">
        <v>295</v>
      </c>
      <c r="D24" s="35" t="s">
        <v>585</v>
      </c>
      <c r="E24" s="35" t="s">
        <v>586</v>
      </c>
      <c r="F24" s="35"/>
      <c r="G24" s="35" t="s">
        <v>1105</v>
      </c>
    </row>
    <row r="25" spans="1:7" ht="42" x14ac:dyDescent="0.15">
      <c r="A25" s="35" t="s">
        <v>291</v>
      </c>
      <c r="B25" s="35" t="s">
        <v>14</v>
      </c>
      <c r="C25" s="35" t="s">
        <v>312</v>
      </c>
      <c r="D25" s="35" t="s">
        <v>587</v>
      </c>
      <c r="E25" s="35" t="s">
        <v>345</v>
      </c>
      <c r="F25" s="35"/>
      <c r="G25" s="35" t="s">
        <v>315</v>
      </c>
    </row>
    <row r="26" spans="1:7" ht="42" x14ac:dyDescent="0.15">
      <c r="A26" s="35" t="s">
        <v>291</v>
      </c>
      <c r="B26" s="35" t="s">
        <v>14</v>
      </c>
      <c r="C26" s="35" t="s">
        <v>295</v>
      </c>
      <c r="D26" s="35" t="s">
        <v>588</v>
      </c>
      <c r="E26" s="35"/>
      <c r="F26" s="35"/>
      <c r="G26" s="35" t="s">
        <v>589</v>
      </c>
    </row>
    <row r="27" spans="1:7" ht="28" x14ac:dyDescent="0.15">
      <c r="A27" s="35" t="s">
        <v>291</v>
      </c>
      <c r="B27" s="35" t="s">
        <v>14</v>
      </c>
      <c r="C27" s="35" t="s">
        <v>295</v>
      </c>
      <c r="D27" s="35" t="s">
        <v>590</v>
      </c>
      <c r="E27" s="35" t="s">
        <v>591</v>
      </c>
      <c r="F27" s="35"/>
      <c r="G27" s="35" t="s">
        <v>960</v>
      </c>
    </row>
    <row r="28" spans="1:7" ht="56" x14ac:dyDescent="0.15">
      <c r="A28" s="35" t="s">
        <v>291</v>
      </c>
      <c r="B28" s="35" t="s">
        <v>15</v>
      </c>
      <c r="C28" s="35" t="s">
        <v>295</v>
      </c>
      <c r="D28" s="35" t="s">
        <v>592</v>
      </c>
      <c r="E28" s="35" t="s">
        <v>593</v>
      </c>
      <c r="F28" s="35"/>
      <c r="G28" s="35" t="s">
        <v>334</v>
      </c>
    </row>
    <row r="29" spans="1:7" ht="42" x14ac:dyDescent="0.15">
      <c r="A29" s="35" t="s">
        <v>291</v>
      </c>
      <c r="B29" s="35" t="s">
        <v>15</v>
      </c>
      <c r="C29" s="35" t="s">
        <v>295</v>
      </c>
      <c r="D29" s="35" t="s">
        <v>594</v>
      </c>
      <c r="E29" s="35" t="s">
        <v>1261</v>
      </c>
      <c r="F29" s="35"/>
      <c r="G29" s="35" t="s">
        <v>353</v>
      </c>
    </row>
    <row r="30" spans="1:7" ht="42" x14ac:dyDescent="0.15">
      <c r="A30" s="35" t="s">
        <v>291</v>
      </c>
      <c r="B30" s="35" t="s">
        <v>15</v>
      </c>
      <c r="C30" s="35" t="s">
        <v>312</v>
      </c>
      <c r="D30" s="35" t="s">
        <v>595</v>
      </c>
      <c r="E30" s="35" t="s">
        <v>345</v>
      </c>
      <c r="F30" s="35"/>
      <c r="G30" s="35" t="s">
        <v>315</v>
      </c>
    </row>
    <row r="31" spans="1:7" ht="42" x14ac:dyDescent="0.15">
      <c r="A31" s="35" t="s">
        <v>291</v>
      </c>
      <c r="B31" s="35" t="s">
        <v>15</v>
      </c>
      <c r="C31" s="35" t="s">
        <v>295</v>
      </c>
      <c r="D31" s="35" t="s">
        <v>596</v>
      </c>
      <c r="E31" s="35"/>
      <c r="F31" s="35"/>
      <c r="G31" s="35" t="s">
        <v>589</v>
      </c>
    </row>
    <row r="32" spans="1:7" ht="56" x14ac:dyDescent="0.15">
      <c r="A32" s="35" t="s">
        <v>291</v>
      </c>
      <c r="B32" s="35" t="s">
        <v>12</v>
      </c>
      <c r="C32" s="35" t="s">
        <v>295</v>
      </c>
      <c r="D32" s="35" t="s">
        <v>597</v>
      </c>
      <c r="E32" s="35" t="s">
        <v>1262</v>
      </c>
      <c r="F32" s="35"/>
      <c r="G32" s="35" t="s">
        <v>353</v>
      </c>
    </row>
    <row r="33" spans="1:7" ht="42" x14ac:dyDescent="0.15">
      <c r="A33" s="35" t="s">
        <v>291</v>
      </c>
      <c r="B33" s="35" t="s">
        <v>12</v>
      </c>
      <c r="C33" s="35" t="s">
        <v>295</v>
      </c>
      <c r="D33" s="35" t="s">
        <v>1263</v>
      </c>
      <c r="E33" s="35" t="s">
        <v>598</v>
      </c>
      <c r="F33" s="35"/>
      <c r="G33" s="35" t="s">
        <v>960</v>
      </c>
    </row>
    <row r="34" spans="1:7" ht="56" x14ac:dyDescent="0.15">
      <c r="A34" s="35" t="s">
        <v>291</v>
      </c>
      <c r="B34" s="35" t="s">
        <v>16</v>
      </c>
      <c r="C34" s="35" t="s">
        <v>295</v>
      </c>
      <c r="D34" s="35" t="s">
        <v>599</v>
      </c>
      <c r="E34" s="38" t="s">
        <v>1264</v>
      </c>
      <c r="F34" s="35"/>
      <c r="G34" s="35" t="s">
        <v>1114</v>
      </c>
    </row>
    <row r="35" spans="1:7" ht="42" x14ac:dyDescent="0.15">
      <c r="A35" s="35" t="s">
        <v>291</v>
      </c>
      <c r="B35" s="35" t="s">
        <v>16</v>
      </c>
      <c r="C35" s="35" t="s">
        <v>295</v>
      </c>
      <c r="D35" s="35" t="s">
        <v>600</v>
      </c>
      <c r="E35" s="35" t="s">
        <v>601</v>
      </c>
      <c r="F35" s="35"/>
      <c r="G35" s="35" t="s">
        <v>1114</v>
      </c>
    </row>
    <row r="36" spans="1:7" ht="42" x14ac:dyDescent="0.15">
      <c r="A36" s="35" t="s">
        <v>291</v>
      </c>
      <c r="B36" s="35" t="s">
        <v>16</v>
      </c>
      <c r="C36" s="35" t="s">
        <v>295</v>
      </c>
      <c r="D36" s="35" t="s">
        <v>602</v>
      </c>
      <c r="E36" s="35" t="s">
        <v>603</v>
      </c>
      <c r="F36" s="35"/>
      <c r="G36" s="35" t="s">
        <v>353</v>
      </c>
    </row>
    <row r="37" spans="1:7" ht="70" x14ac:dyDescent="0.15">
      <c r="A37" s="35" t="s">
        <v>291</v>
      </c>
      <c r="B37" s="35" t="s">
        <v>16</v>
      </c>
      <c r="C37" s="35" t="s">
        <v>295</v>
      </c>
      <c r="D37" s="35" t="s">
        <v>604</v>
      </c>
      <c r="E37" s="35" t="s">
        <v>605</v>
      </c>
      <c r="F37" s="35"/>
      <c r="G37" s="35" t="s">
        <v>298</v>
      </c>
    </row>
    <row r="38" spans="1:7" ht="154" x14ac:dyDescent="0.15">
      <c r="A38" s="35" t="s">
        <v>291</v>
      </c>
      <c r="B38" s="35" t="s">
        <v>18</v>
      </c>
      <c r="C38" s="35" t="s">
        <v>295</v>
      </c>
      <c r="D38" s="35" t="s">
        <v>1265</v>
      </c>
      <c r="E38" s="40" t="s">
        <v>606</v>
      </c>
      <c r="F38" s="35"/>
      <c r="G38" s="35" t="s">
        <v>1266</v>
      </c>
    </row>
    <row r="39" spans="1:7" ht="42" x14ac:dyDescent="0.15">
      <c r="A39" s="35" t="s">
        <v>291</v>
      </c>
      <c r="B39" s="35" t="s">
        <v>18</v>
      </c>
      <c r="C39" s="35" t="s">
        <v>295</v>
      </c>
      <c r="D39" s="35" t="s">
        <v>607</v>
      </c>
      <c r="E39" s="35" t="s">
        <v>608</v>
      </c>
      <c r="F39" s="35"/>
      <c r="G39" s="35" t="s">
        <v>334</v>
      </c>
    </row>
    <row r="40" spans="1:7" ht="28" x14ac:dyDescent="0.15">
      <c r="A40" s="35" t="s">
        <v>291</v>
      </c>
      <c r="B40" s="35" t="s">
        <v>21</v>
      </c>
      <c r="C40" s="35" t="s">
        <v>312</v>
      </c>
      <c r="D40" s="35" t="s">
        <v>609</v>
      </c>
      <c r="E40" s="35" t="s">
        <v>345</v>
      </c>
      <c r="F40" s="35"/>
      <c r="G40" s="35" t="s">
        <v>315</v>
      </c>
    </row>
    <row r="41" spans="1:7" ht="70" x14ac:dyDescent="0.15">
      <c r="A41" s="35" t="s">
        <v>291</v>
      </c>
      <c r="B41" s="35" t="s">
        <v>22</v>
      </c>
      <c r="C41" s="35" t="s">
        <v>295</v>
      </c>
      <c r="D41" s="35" t="s">
        <v>610</v>
      </c>
      <c r="E41" s="35" t="s">
        <v>611</v>
      </c>
      <c r="F41" s="35"/>
      <c r="G41" s="35" t="s">
        <v>1105</v>
      </c>
    </row>
    <row r="42" spans="1:7" ht="56" x14ac:dyDescent="0.15">
      <c r="A42" s="35" t="s">
        <v>291</v>
      </c>
      <c r="B42" s="35" t="s">
        <v>22</v>
      </c>
      <c r="C42" s="35" t="s">
        <v>295</v>
      </c>
      <c r="D42" s="35" t="s">
        <v>612</v>
      </c>
      <c r="E42" s="35" t="s">
        <v>613</v>
      </c>
      <c r="F42" s="35"/>
      <c r="G42" s="35" t="s">
        <v>1267</v>
      </c>
    </row>
    <row r="43" spans="1:7" ht="84" x14ac:dyDescent="0.15">
      <c r="A43" s="35" t="s">
        <v>291</v>
      </c>
      <c r="B43" s="35" t="s">
        <v>20</v>
      </c>
      <c r="C43" s="35" t="s">
        <v>295</v>
      </c>
      <c r="D43" s="35" t="s">
        <v>614</v>
      </c>
      <c r="E43" s="35" t="s">
        <v>615</v>
      </c>
      <c r="F43" s="35"/>
      <c r="G43" s="35" t="s">
        <v>1114</v>
      </c>
    </row>
    <row r="44" spans="1:7" ht="154" x14ac:dyDescent="0.15">
      <c r="A44" s="35" t="s">
        <v>291</v>
      </c>
      <c r="B44" s="35" t="s">
        <v>20</v>
      </c>
      <c r="C44" s="35" t="s">
        <v>295</v>
      </c>
      <c r="D44" s="35" t="s">
        <v>1268</v>
      </c>
      <c r="E44" s="35" t="s">
        <v>1269</v>
      </c>
      <c r="F44" s="35"/>
      <c r="G44" s="35" t="s">
        <v>1105</v>
      </c>
    </row>
    <row r="45" spans="1:7" ht="98" x14ac:dyDescent="0.15">
      <c r="A45" s="35" t="s">
        <v>291</v>
      </c>
      <c r="B45" s="35" t="s">
        <v>23</v>
      </c>
      <c r="C45" s="35" t="s">
        <v>295</v>
      </c>
      <c r="D45" s="35" t="s">
        <v>1270</v>
      </c>
      <c r="E45" s="35" t="s">
        <v>616</v>
      </c>
      <c r="F45" s="35"/>
      <c r="G45" s="35" t="s">
        <v>1131</v>
      </c>
    </row>
    <row r="46" spans="1:7" ht="28" x14ac:dyDescent="0.15">
      <c r="A46" s="35" t="s">
        <v>291</v>
      </c>
      <c r="B46" s="35" t="s">
        <v>23</v>
      </c>
      <c r="C46" s="35" t="s">
        <v>295</v>
      </c>
      <c r="D46" s="35" t="s">
        <v>617</v>
      </c>
      <c r="E46" s="35" t="s">
        <v>618</v>
      </c>
      <c r="F46" s="35"/>
      <c r="G46" s="35" t="s">
        <v>1105</v>
      </c>
    </row>
    <row r="47" spans="1:7" ht="14" x14ac:dyDescent="0.15">
      <c r="A47" s="35" t="s">
        <v>291</v>
      </c>
      <c r="B47" s="35" t="s">
        <v>23</v>
      </c>
      <c r="C47" s="35" t="s">
        <v>295</v>
      </c>
      <c r="D47" s="35" t="s">
        <v>619</v>
      </c>
      <c r="E47" s="35"/>
      <c r="F47" s="35"/>
      <c r="G47" s="35" t="s">
        <v>1105</v>
      </c>
    </row>
    <row r="48" spans="1:7" ht="28" x14ac:dyDescent="0.15">
      <c r="A48" s="35" t="s">
        <v>291</v>
      </c>
      <c r="B48" s="35" t="s">
        <v>24</v>
      </c>
      <c r="C48" s="35" t="s">
        <v>295</v>
      </c>
      <c r="D48" s="35" t="s">
        <v>1271</v>
      </c>
      <c r="E48" s="35"/>
      <c r="F48" s="35"/>
      <c r="G48" s="35" t="s">
        <v>1225</v>
      </c>
    </row>
    <row r="49" spans="1:7" ht="42" x14ac:dyDescent="0.15">
      <c r="A49" s="35" t="s">
        <v>291</v>
      </c>
      <c r="B49" s="35" t="s">
        <v>19</v>
      </c>
      <c r="C49" s="35" t="s">
        <v>295</v>
      </c>
      <c r="D49" s="35" t="s">
        <v>620</v>
      </c>
      <c r="E49" s="35"/>
      <c r="F49" s="35"/>
      <c r="G49" s="35" t="s">
        <v>589</v>
      </c>
    </row>
    <row r="50" spans="1:7" ht="28" x14ac:dyDescent="0.15">
      <c r="A50" s="35" t="s">
        <v>291</v>
      </c>
      <c r="B50" s="35" t="s">
        <v>25</v>
      </c>
      <c r="C50" s="35" t="s">
        <v>295</v>
      </c>
      <c r="D50" s="35" t="s">
        <v>621</v>
      </c>
      <c r="E50" s="35" t="s">
        <v>622</v>
      </c>
      <c r="F50" s="35"/>
      <c r="G50" s="35" t="s">
        <v>298</v>
      </c>
    </row>
    <row r="51" spans="1:7" ht="56" x14ac:dyDescent="0.15">
      <c r="A51" s="35" t="s">
        <v>291</v>
      </c>
      <c r="B51" s="35" t="s">
        <v>25</v>
      </c>
      <c r="C51" s="35" t="s">
        <v>295</v>
      </c>
      <c r="D51" s="35" t="s">
        <v>623</v>
      </c>
      <c r="E51" s="35" t="s">
        <v>624</v>
      </c>
      <c r="F51" s="35"/>
      <c r="G51" s="35" t="s">
        <v>625</v>
      </c>
    </row>
    <row r="52" spans="1:7" ht="28" x14ac:dyDescent="0.15">
      <c r="A52" s="35" t="s">
        <v>291</v>
      </c>
      <c r="B52" s="35" t="s">
        <v>25</v>
      </c>
      <c r="C52" s="35" t="s">
        <v>295</v>
      </c>
      <c r="D52" s="35" t="s">
        <v>1272</v>
      </c>
      <c r="E52" s="35" t="s">
        <v>1273</v>
      </c>
      <c r="F52" s="35"/>
      <c r="G52" s="35" t="s">
        <v>481</v>
      </c>
    </row>
    <row r="53" spans="1:7" ht="13" x14ac:dyDescent="0.15">
      <c r="A53" s="35"/>
      <c r="B53" s="35"/>
      <c r="C53" s="35"/>
      <c r="D53" s="35"/>
      <c r="E53" s="35"/>
      <c r="F53" s="35"/>
      <c r="G53" s="35"/>
    </row>
    <row r="54" spans="1:7" ht="13" x14ac:dyDescent="0.15">
      <c r="A54" s="35"/>
      <c r="B54" s="35"/>
      <c r="C54" s="35"/>
      <c r="D54" s="35"/>
      <c r="E54" s="35"/>
      <c r="F54" s="35"/>
      <c r="G54" s="35"/>
    </row>
    <row r="55" spans="1:7" ht="13" x14ac:dyDescent="0.15">
      <c r="A55" s="35"/>
      <c r="B55" s="35"/>
      <c r="C55" s="35"/>
      <c r="D55" s="35"/>
      <c r="E55" s="35"/>
      <c r="F55" s="35"/>
      <c r="G55" s="35"/>
    </row>
    <row r="56" spans="1:7" ht="13" x14ac:dyDescent="0.15">
      <c r="A56" s="35"/>
      <c r="B56" s="35"/>
      <c r="C56" s="35"/>
      <c r="D56" s="35"/>
      <c r="E56" s="35"/>
      <c r="F56" s="35"/>
      <c r="G56" s="35"/>
    </row>
    <row r="57" spans="1:7" ht="13" x14ac:dyDescent="0.15">
      <c r="A57" s="35"/>
      <c r="B57" s="35"/>
      <c r="C57" s="35"/>
      <c r="D57" s="35"/>
      <c r="E57" s="35"/>
      <c r="F57" s="35"/>
      <c r="G57" s="35"/>
    </row>
    <row r="58" spans="1:7" ht="13" x14ac:dyDescent="0.15">
      <c r="A58" s="35"/>
      <c r="B58" s="35"/>
      <c r="C58" s="35"/>
      <c r="D58" s="35"/>
      <c r="E58" s="35"/>
      <c r="F58" s="35"/>
      <c r="G58" s="35"/>
    </row>
    <row r="59" spans="1:7" ht="13" x14ac:dyDescent="0.15">
      <c r="A59" s="35"/>
      <c r="B59" s="35"/>
      <c r="C59" s="35"/>
      <c r="D59" s="35"/>
      <c r="E59" s="35"/>
      <c r="F59" s="35"/>
      <c r="G59" s="35"/>
    </row>
    <row r="60" spans="1:7" ht="13" x14ac:dyDescent="0.15">
      <c r="A60" s="35"/>
      <c r="B60" s="35"/>
      <c r="C60" s="35"/>
      <c r="D60" s="35"/>
      <c r="E60" s="35"/>
      <c r="F60" s="35"/>
      <c r="G60" s="35"/>
    </row>
    <row r="61" spans="1:7" ht="13" x14ac:dyDescent="0.15">
      <c r="A61" s="35"/>
      <c r="B61" s="35"/>
      <c r="C61" s="35"/>
      <c r="D61" s="35"/>
      <c r="E61" s="35"/>
      <c r="F61" s="35"/>
      <c r="G61" s="35"/>
    </row>
  </sheetData>
  <dataValidations count="2">
    <dataValidation type="list" allowBlank="1" showErrorMessage="1" sqref="A2:A61" xr:uid="{00000000-0002-0000-0200-000001000000}">
      <formula1>"In corso,Non risolto,Risolto dal team,Risolto e verificato"</formula1>
    </dataValidation>
    <dataValidation type="list" allowBlank="1" showErrorMessage="1" sqref="C2:C61" xr:uid="{00000000-0002-0000-0200-000002000000}">
      <formula1>"Codice,Design,Contenuto"</formula1>
    </dataValidation>
  </dataValidations>
  <hyperlinks>
    <hyperlink ref="D3" r:id="rId1" display="Quando l'utente clicca sul pulsante &quot;Sito accessibile&quot;(vedi figma) si apre una sezione ma il focus non si sposta al suo interno" xr:uid="{00000000-0004-0000-0200-000000000000}"/>
    <hyperlink ref="E4" r:id="rId2" xr:uid="{00000000-0004-0000-0200-000001000000}"/>
    <hyperlink ref="E5" r:id="rId3" xr:uid="{00000000-0004-0000-0200-000002000000}"/>
    <hyperlink ref="E7" r:id="rId4" xr:uid="{00000000-0004-0000-0200-000003000000}"/>
    <hyperlink ref="D14" r:id="rId5" display="La card dentro la navigazione &quot;privati e famiglie&quot; , &quot;imprese&quot;, &quot;organizzazioni&quot; (vedi figma) ha un link, l'icona del link &quot;+&quot; in altri casi nel layout è usata per l'accordion, e il link non ha un accessible name" xr:uid="{00000000-0004-0000-0200-000004000000}"/>
    <hyperlink ref="D15" r:id="rId6" display="le voci &quot;Scopri&quot; e &quot;Informati&quot; dentro &quot;Mondo banca etica&quot; (vedi figma) non hanno semantica corretta" xr:uid="{00000000-0004-0000-0200-000005000000}"/>
    <hyperlink ref="D18" r:id="rId7" xr:uid="{00000000-0004-0000-0200-000006000000}"/>
    <hyperlink ref="E18" r:id="rId8" xr:uid="{00000000-0004-0000-0200-000007000000}"/>
    <hyperlink ref="E19" r:id="rId9" xr:uid="{00000000-0004-0000-0200-000008000000}"/>
    <hyperlink ref="E34" r:id="rId10" display="Aggiornare con la corretta semantica &quot;parlante&quot; details/summary standard oppure con semantica non standard reference APG Accordion" xr:uid="{00000000-0004-0000-0200-000009000000}"/>
    <hyperlink ref="E38" r:id="rId11" xr:uid="{00000000-0004-0000-0200-00000A000000}"/>
  </hyperlinks>
  <printOptions horizontalCentered="1" gridLines="1"/>
  <pageMargins left="0.25" right="0.25" top="0.75" bottom="0.75" header="0" footer="0"/>
  <pageSetup paperSize="8" fitToHeight="0" pageOrder="overThenDown" orientation="portrait"/>
  <headerFooter>
    <oddHeader>&amp;LAnalisi Accessibilità web - &amp;F</oddHeader>
    <oddFooter>&amp;R&amp;P</oddFooter>
  </headerFooter>
  <tableParts count="1">
    <tablePart r:id="rId1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'Aree del sito'!$A$2:$A$174</xm:f>
          </x14:formula1>
          <xm:sqref>B2:B61</xm:sqref>
        </x14:dataValidation>
        <x14:dataValidation type="list" allowBlank="1" showErrorMessage="1" xr:uid="{00000000-0002-0000-0200-000003000000}">
          <x14:formula1>
            <xm:f>'WCAG 2.2'!$C$2:$C$88</xm:f>
          </x14:formula1>
          <xm:sqref>G2:G5 G7:G61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H280"/>
  <sheetViews>
    <sheetView workbookViewId="0">
      <pane ySplit="1" topLeftCell="A2" activePane="bottomLeft" state="frozen"/>
      <selection pane="bottomLeft" activeCell="G1" sqref="G1:G1048576"/>
    </sheetView>
  </sheetViews>
  <sheetFormatPr baseColWidth="10" defaultColWidth="12.6640625" defaultRowHeight="15.75" customHeight="1" x14ac:dyDescent="0.15"/>
  <cols>
    <col min="1" max="1" width="14.1640625" customWidth="1"/>
    <col min="2" max="2" width="30.33203125" customWidth="1"/>
    <col min="3" max="3" width="17.1640625" customWidth="1"/>
    <col min="4" max="4" width="39.6640625" customWidth="1"/>
    <col min="5" max="5" width="43" customWidth="1"/>
    <col min="6" max="6" width="29.5" customWidth="1"/>
    <col min="7" max="8" width="39.1640625" customWidth="1"/>
  </cols>
  <sheetData>
    <row r="1" spans="1:8" ht="15.75" customHeight="1" x14ac:dyDescent="0.15">
      <c r="A1" s="34" t="s">
        <v>285</v>
      </c>
      <c r="B1" s="34" t="s">
        <v>0</v>
      </c>
      <c r="C1" s="34" t="s">
        <v>286</v>
      </c>
      <c r="D1" s="34" t="s">
        <v>287</v>
      </c>
      <c r="E1" s="34" t="s">
        <v>288</v>
      </c>
      <c r="F1" s="34" t="s">
        <v>289</v>
      </c>
      <c r="G1" s="34" t="s">
        <v>290</v>
      </c>
      <c r="H1" s="34" t="s">
        <v>553</v>
      </c>
    </row>
    <row r="2" spans="1:8" ht="70" x14ac:dyDescent="0.15">
      <c r="A2" s="35" t="s">
        <v>291</v>
      </c>
      <c r="B2" s="35" t="s">
        <v>159</v>
      </c>
      <c r="C2" s="35" t="s">
        <v>292</v>
      </c>
      <c r="D2" s="35" t="s">
        <v>626</v>
      </c>
      <c r="E2" s="35" t="s">
        <v>627</v>
      </c>
      <c r="F2" s="35"/>
      <c r="G2" s="35" t="s">
        <v>628</v>
      </c>
      <c r="H2" s="35"/>
    </row>
    <row r="3" spans="1:8" ht="126" x14ac:dyDescent="0.15">
      <c r="A3" s="35" t="s">
        <v>291</v>
      </c>
      <c r="B3" s="35" t="s">
        <v>159</v>
      </c>
      <c r="C3" s="35" t="s">
        <v>295</v>
      </c>
      <c r="D3" s="35" t="s">
        <v>629</v>
      </c>
      <c r="E3" s="35" t="s">
        <v>630</v>
      </c>
      <c r="F3" s="35"/>
      <c r="G3" s="35" t="s">
        <v>545</v>
      </c>
      <c r="H3" s="35"/>
    </row>
    <row r="4" spans="1:8" ht="42" x14ac:dyDescent="0.15">
      <c r="A4" s="35" t="s">
        <v>291</v>
      </c>
      <c r="B4" s="35" t="s">
        <v>159</v>
      </c>
      <c r="C4" s="35" t="s">
        <v>295</v>
      </c>
      <c r="D4" s="35" t="s">
        <v>631</v>
      </c>
      <c r="E4" s="35" t="s">
        <v>632</v>
      </c>
      <c r="F4" s="35"/>
      <c r="G4" s="35" t="s">
        <v>545</v>
      </c>
      <c r="H4" s="35"/>
    </row>
    <row r="5" spans="1:8" ht="28" x14ac:dyDescent="0.15">
      <c r="A5" s="35" t="s">
        <v>291</v>
      </c>
      <c r="B5" s="35" t="s">
        <v>159</v>
      </c>
      <c r="C5" s="35" t="s">
        <v>295</v>
      </c>
      <c r="D5" s="35" t="s">
        <v>633</v>
      </c>
      <c r="E5" s="35" t="s">
        <v>634</v>
      </c>
      <c r="F5" s="35"/>
      <c r="G5" s="35" t="s">
        <v>635</v>
      </c>
      <c r="H5" s="35"/>
    </row>
    <row r="6" spans="1:8" ht="84" x14ac:dyDescent="0.15">
      <c r="A6" s="35" t="s">
        <v>291</v>
      </c>
      <c r="B6" s="35" t="s">
        <v>159</v>
      </c>
      <c r="C6" s="35" t="s">
        <v>295</v>
      </c>
      <c r="D6" s="35" t="s">
        <v>636</v>
      </c>
      <c r="E6" s="35" t="s">
        <v>637</v>
      </c>
      <c r="F6" s="35"/>
      <c r="G6" s="35"/>
      <c r="H6" s="35"/>
    </row>
    <row r="7" spans="1:8" ht="56" x14ac:dyDescent="0.15">
      <c r="A7" s="35" t="s">
        <v>291</v>
      </c>
      <c r="B7" s="35" t="s">
        <v>159</v>
      </c>
      <c r="C7" s="35" t="s">
        <v>295</v>
      </c>
      <c r="D7" s="35" t="s">
        <v>638</v>
      </c>
      <c r="E7" s="35" t="s">
        <v>639</v>
      </c>
      <c r="F7" s="35"/>
      <c r="G7" s="35"/>
      <c r="H7" s="35"/>
    </row>
    <row r="8" spans="1:8" ht="56" x14ac:dyDescent="0.15">
      <c r="A8" s="35" t="s">
        <v>291</v>
      </c>
      <c r="B8" s="35" t="s">
        <v>159</v>
      </c>
      <c r="C8" s="35" t="s">
        <v>295</v>
      </c>
      <c r="D8" s="35" t="s">
        <v>640</v>
      </c>
      <c r="E8" s="35" t="s">
        <v>641</v>
      </c>
      <c r="F8" s="35"/>
      <c r="G8" s="35" t="s">
        <v>464</v>
      </c>
      <c r="H8" s="35"/>
    </row>
    <row r="9" spans="1:8" ht="42" x14ac:dyDescent="0.15">
      <c r="A9" s="35" t="s">
        <v>291</v>
      </c>
      <c r="B9" s="35" t="s">
        <v>160</v>
      </c>
      <c r="C9" s="35" t="s">
        <v>295</v>
      </c>
      <c r="D9" s="35" t="s">
        <v>642</v>
      </c>
      <c r="E9" s="35" t="s">
        <v>643</v>
      </c>
      <c r="F9" s="35"/>
      <c r="G9" s="35" t="s">
        <v>644</v>
      </c>
      <c r="H9" s="35"/>
    </row>
    <row r="10" spans="1:8" ht="42" x14ac:dyDescent="0.15">
      <c r="A10" s="35" t="s">
        <v>291</v>
      </c>
      <c r="B10" s="35" t="s">
        <v>160</v>
      </c>
      <c r="C10" s="35" t="s">
        <v>295</v>
      </c>
      <c r="D10" s="35" t="s">
        <v>645</v>
      </c>
      <c r="E10" s="35" t="s">
        <v>646</v>
      </c>
      <c r="F10" s="35"/>
      <c r="G10" s="35" t="s">
        <v>334</v>
      </c>
      <c r="H10" s="35"/>
    </row>
    <row r="11" spans="1:8" ht="42" x14ac:dyDescent="0.15">
      <c r="A11" s="35" t="s">
        <v>291</v>
      </c>
      <c r="B11" s="35" t="s">
        <v>163</v>
      </c>
      <c r="C11" s="35" t="s">
        <v>295</v>
      </c>
      <c r="D11" s="35" t="s">
        <v>647</v>
      </c>
      <c r="E11" s="38" t="s">
        <v>648</v>
      </c>
      <c r="F11" s="35"/>
      <c r="G11" s="35" t="s">
        <v>1105</v>
      </c>
      <c r="H11" s="35" t="s">
        <v>649</v>
      </c>
    </row>
    <row r="12" spans="1:8" ht="84" x14ac:dyDescent="0.15">
      <c r="A12" s="35" t="s">
        <v>291</v>
      </c>
      <c r="B12" s="35" t="s">
        <v>163</v>
      </c>
      <c r="C12" s="35" t="s">
        <v>295</v>
      </c>
      <c r="D12" s="35" t="s">
        <v>650</v>
      </c>
      <c r="E12" s="35" t="s">
        <v>651</v>
      </c>
      <c r="F12" s="35"/>
      <c r="G12" s="35" t="s">
        <v>1105</v>
      </c>
      <c r="H12" s="35"/>
    </row>
    <row r="13" spans="1:8" ht="252" x14ac:dyDescent="0.15">
      <c r="A13" s="35" t="s">
        <v>291</v>
      </c>
      <c r="B13" s="35" t="s">
        <v>652</v>
      </c>
      <c r="C13" s="35" t="s">
        <v>295</v>
      </c>
      <c r="D13" s="35" t="s">
        <v>653</v>
      </c>
      <c r="E13" s="40" t="s">
        <v>654</v>
      </c>
      <c r="F13" s="35"/>
      <c r="G13" s="35" t="s">
        <v>1105</v>
      </c>
      <c r="H13" s="35"/>
    </row>
    <row r="14" spans="1:8" ht="14" x14ac:dyDescent="0.15">
      <c r="A14" s="35" t="s">
        <v>291</v>
      </c>
      <c r="B14" s="35" t="s">
        <v>163</v>
      </c>
      <c r="C14" s="35" t="s">
        <v>295</v>
      </c>
      <c r="D14" s="35" t="s">
        <v>655</v>
      </c>
      <c r="E14" s="35" t="s">
        <v>656</v>
      </c>
      <c r="F14" s="35"/>
      <c r="G14" s="35" t="s">
        <v>334</v>
      </c>
      <c r="H14" s="35"/>
    </row>
    <row r="15" spans="1:8" ht="28" x14ac:dyDescent="0.15">
      <c r="A15" s="35" t="s">
        <v>291</v>
      </c>
      <c r="B15" s="35" t="s">
        <v>163</v>
      </c>
      <c r="C15" s="35" t="s">
        <v>292</v>
      </c>
      <c r="D15" s="35" t="s">
        <v>657</v>
      </c>
      <c r="E15" s="35" t="s">
        <v>658</v>
      </c>
      <c r="F15" s="35"/>
      <c r="G15" s="35" t="s">
        <v>298</v>
      </c>
      <c r="H15" s="35"/>
    </row>
    <row r="16" spans="1:8" ht="56" x14ac:dyDescent="0.15">
      <c r="A16" s="35" t="s">
        <v>291</v>
      </c>
      <c r="B16" s="35" t="s">
        <v>163</v>
      </c>
      <c r="C16" s="35" t="s">
        <v>295</v>
      </c>
      <c r="D16" s="35" t="s">
        <v>659</v>
      </c>
      <c r="E16" s="35" t="s">
        <v>660</v>
      </c>
      <c r="F16" s="35"/>
      <c r="G16" s="35" t="s">
        <v>353</v>
      </c>
      <c r="H16" s="35"/>
    </row>
    <row r="17" spans="1:8" ht="28" x14ac:dyDescent="0.15">
      <c r="A17" s="36" t="s">
        <v>291</v>
      </c>
      <c r="B17" s="36" t="s">
        <v>166</v>
      </c>
      <c r="C17" s="35" t="s">
        <v>295</v>
      </c>
      <c r="D17" s="36" t="s">
        <v>661</v>
      </c>
      <c r="E17" s="36" t="s">
        <v>662</v>
      </c>
      <c r="F17" s="35"/>
      <c r="G17" s="37" t="s">
        <v>334</v>
      </c>
      <c r="H17" s="37"/>
    </row>
    <row r="18" spans="1:8" ht="28" x14ac:dyDescent="0.15">
      <c r="A18" s="35" t="s">
        <v>291</v>
      </c>
      <c r="B18" s="36" t="s">
        <v>166</v>
      </c>
      <c r="C18" s="35" t="s">
        <v>295</v>
      </c>
      <c r="D18" s="35" t="s">
        <v>663</v>
      </c>
      <c r="E18" s="35" t="s">
        <v>658</v>
      </c>
      <c r="F18" s="35"/>
      <c r="G18" s="35" t="s">
        <v>298</v>
      </c>
      <c r="H18" s="35"/>
    </row>
    <row r="19" spans="1:8" ht="42" x14ac:dyDescent="0.15">
      <c r="A19" s="35" t="s">
        <v>291</v>
      </c>
      <c r="B19" s="36" t="s">
        <v>166</v>
      </c>
      <c r="C19" s="35" t="s">
        <v>505</v>
      </c>
      <c r="D19" s="35" t="s">
        <v>664</v>
      </c>
      <c r="E19" s="35" t="s">
        <v>665</v>
      </c>
      <c r="F19" s="35"/>
      <c r="G19" s="35" t="s">
        <v>298</v>
      </c>
      <c r="H19" s="35"/>
    </row>
    <row r="20" spans="1:8" ht="42" x14ac:dyDescent="0.15">
      <c r="A20" s="35" t="s">
        <v>291</v>
      </c>
      <c r="B20" s="36" t="s">
        <v>169</v>
      </c>
      <c r="C20" s="35" t="s">
        <v>295</v>
      </c>
      <c r="D20" s="35" t="s">
        <v>666</v>
      </c>
      <c r="E20" s="35" t="s">
        <v>667</v>
      </c>
      <c r="F20" s="35"/>
      <c r="G20" s="35" t="s">
        <v>644</v>
      </c>
      <c r="H20" s="35"/>
    </row>
    <row r="21" spans="1:8" ht="56" x14ac:dyDescent="0.15">
      <c r="A21" s="35" t="s">
        <v>291</v>
      </c>
      <c r="B21" s="36" t="s">
        <v>169</v>
      </c>
      <c r="C21" s="35" t="s">
        <v>308</v>
      </c>
      <c r="D21" s="35" t="s">
        <v>668</v>
      </c>
      <c r="E21" s="35" t="s">
        <v>669</v>
      </c>
      <c r="F21" s="35"/>
      <c r="G21" s="35" t="s">
        <v>298</v>
      </c>
      <c r="H21" s="35"/>
    </row>
    <row r="22" spans="1:8" ht="56" x14ac:dyDescent="0.15">
      <c r="A22" s="35" t="s">
        <v>291</v>
      </c>
      <c r="B22" s="36" t="s">
        <v>171</v>
      </c>
      <c r="C22" s="35" t="s">
        <v>295</v>
      </c>
      <c r="D22" s="35" t="s">
        <v>670</v>
      </c>
      <c r="E22" s="35"/>
      <c r="F22" s="35"/>
      <c r="G22" s="35" t="s">
        <v>671</v>
      </c>
      <c r="H22" s="35"/>
    </row>
    <row r="23" spans="1:8" ht="56" x14ac:dyDescent="0.15">
      <c r="A23" s="35" t="s">
        <v>291</v>
      </c>
      <c r="B23" s="36" t="s">
        <v>171</v>
      </c>
      <c r="C23" s="35" t="s">
        <v>295</v>
      </c>
      <c r="D23" s="35" t="s">
        <v>672</v>
      </c>
      <c r="E23" s="35"/>
      <c r="F23" s="35"/>
      <c r="G23" s="35"/>
      <c r="H23" s="35"/>
    </row>
    <row r="24" spans="1:8" ht="28" x14ac:dyDescent="0.15">
      <c r="A24" s="35" t="s">
        <v>291</v>
      </c>
      <c r="B24" s="36" t="s">
        <v>171</v>
      </c>
      <c r="C24" s="35" t="s">
        <v>295</v>
      </c>
      <c r="D24" s="35" t="s">
        <v>673</v>
      </c>
      <c r="E24" s="35"/>
      <c r="F24" s="35"/>
      <c r="G24" s="35"/>
      <c r="H24" s="35"/>
    </row>
    <row r="25" spans="1:8" ht="42" x14ac:dyDescent="0.15">
      <c r="A25" s="35" t="s">
        <v>291</v>
      </c>
      <c r="B25" s="36" t="s">
        <v>173</v>
      </c>
      <c r="C25" s="35" t="s">
        <v>295</v>
      </c>
      <c r="D25" s="35" t="s">
        <v>674</v>
      </c>
      <c r="E25" s="35" t="s">
        <v>675</v>
      </c>
      <c r="F25" s="35"/>
      <c r="G25" s="35" t="s">
        <v>960</v>
      </c>
      <c r="H25" s="35"/>
    </row>
    <row r="26" spans="1:8" ht="28" x14ac:dyDescent="0.15">
      <c r="A26" s="35" t="s">
        <v>291</v>
      </c>
      <c r="B26" s="36" t="s">
        <v>173</v>
      </c>
      <c r="C26" s="35" t="s">
        <v>295</v>
      </c>
      <c r="D26" s="35" t="s">
        <v>676</v>
      </c>
      <c r="E26" s="35" t="s">
        <v>677</v>
      </c>
      <c r="F26" s="35"/>
      <c r="G26" s="35" t="s">
        <v>960</v>
      </c>
      <c r="H26" s="35"/>
    </row>
    <row r="27" spans="1:8" ht="56" x14ac:dyDescent="0.15">
      <c r="A27" s="35" t="s">
        <v>291</v>
      </c>
      <c r="B27" s="36" t="s">
        <v>173</v>
      </c>
      <c r="C27" s="35" t="s">
        <v>295</v>
      </c>
      <c r="D27" s="35" t="s">
        <v>678</v>
      </c>
      <c r="E27" s="35" t="s">
        <v>679</v>
      </c>
      <c r="F27" s="35"/>
      <c r="G27" s="35" t="s">
        <v>1089</v>
      </c>
      <c r="H27" s="35"/>
    </row>
    <row r="28" spans="1:8" ht="42" x14ac:dyDescent="0.15">
      <c r="A28" s="35" t="s">
        <v>291</v>
      </c>
      <c r="B28" s="36" t="s">
        <v>173</v>
      </c>
      <c r="C28" s="35" t="s">
        <v>295</v>
      </c>
      <c r="D28" s="35" t="s">
        <v>680</v>
      </c>
      <c r="E28" s="35" t="s">
        <v>681</v>
      </c>
      <c r="F28" s="35"/>
      <c r="G28" s="35" t="s">
        <v>1105</v>
      </c>
      <c r="H28" s="35"/>
    </row>
    <row r="29" spans="1:8" ht="42" x14ac:dyDescent="0.15">
      <c r="A29" s="35" t="s">
        <v>291</v>
      </c>
      <c r="B29" s="36" t="s">
        <v>173</v>
      </c>
      <c r="C29" s="35" t="s">
        <v>295</v>
      </c>
      <c r="D29" s="35" t="s">
        <v>682</v>
      </c>
      <c r="E29" s="35" t="s">
        <v>683</v>
      </c>
      <c r="F29" s="35"/>
      <c r="G29" s="35" t="s">
        <v>960</v>
      </c>
      <c r="H29" s="35"/>
    </row>
    <row r="30" spans="1:8" ht="28" x14ac:dyDescent="0.15">
      <c r="A30" s="35" t="s">
        <v>291</v>
      </c>
      <c r="B30" s="36" t="s">
        <v>173</v>
      </c>
      <c r="C30" s="35" t="s">
        <v>295</v>
      </c>
      <c r="D30" s="35" t="s">
        <v>673</v>
      </c>
      <c r="E30" s="35"/>
      <c r="F30" s="35"/>
      <c r="G30" s="35"/>
      <c r="H30" s="35"/>
    </row>
    <row r="31" spans="1:8" ht="42" x14ac:dyDescent="0.15">
      <c r="A31" s="36" t="s">
        <v>291</v>
      </c>
      <c r="B31" s="36" t="s">
        <v>175</v>
      </c>
      <c r="C31" s="35" t="s">
        <v>295</v>
      </c>
      <c r="D31" s="36" t="s">
        <v>684</v>
      </c>
      <c r="E31" s="36" t="s">
        <v>685</v>
      </c>
      <c r="F31" s="35"/>
      <c r="G31" s="37" t="s">
        <v>960</v>
      </c>
      <c r="H31" s="37"/>
    </row>
    <row r="32" spans="1:8" ht="28" x14ac:dyDescent="0.15">
      <c r="A32" s="35" t="s">
        <v>291</v>
      </c>
      <c r="B32" s="36" t="s">
        <v>177</v>
      </c>
      <c r="C32" s="35" t="s">
        <v>295</v>
      </c>
      <c r="D32" s="35" t="s">
        <v>686</v>
      </c>
      <c r="E32" s="35" t="s">
        <v>687</v>
      </c>
      <c r="F32" s="35"/>
      <c r="G32" s="35" t="s">
        <v>1105</v>
      </c>
      <c r="H32" s="35"/>
    </row>
    <row r="33" spans="1:8" ht="42" x14ac:dyDescent="0.15">
      <c r="A33" s="35" t="s">
        <v>291</v>
      </c>
      <c r="B33" s="35" t="s">
        <v>184</v>
      </c>
      <c r="C33" s="35" t="s">
        <v>295</v>
      </c>
      <c r="D33" s="36" t="s">
        <v>688</v>
      </c>
      <c r="E33" s="36" t="s">
        <v>689</v>
      </c>
      <c r="F33" s="36"/>
      <c r="G33" s="37"/>
      <c r="H33" s="37"/>
    </row>
    <row r="34" spans="1:8" ht="42" x14ac:dyDescent="0.15">
      <c r="A34" s="35" t="s">
        <v>291</v>
      </c>
      <c r="B34" s="35" t="s">
        <v>191</v>
      </c>
      <c r="C34" s="35" t="s">
        <v>295</v>
      </c>
      <c r="D34" s="35" t="s">
        <v>690</v>
      </c>
      <c r="E34" s="35" t="s">
        <v>691</v>
      </c>
      <c r="F34" s="35"/>
      <c r="G34" s="35" t="s">
        <v>298</v>
      </c>
      <c r="H34" s="35"/>
    </row>
    <row r="35" spans="1:8" ht="28" x14ac:dyDescent="0.15">
      <c r="A35" s="35" t="s">
        <v>291</v>
      </c>
      <c r="B35" s="36" t="s">
        <v>191</v>
      </c>
      <c r="C35" s="35" t="s">
        <v>505</v>
      </c>
      <c r="D35" s="36" t="s">
        <v>692</v>
      </c>
      <c r="E35" s="36" t="s">
        <v>693</v>
      </c>
      <c r="F35" s="36"/>
      <c r="G35" s="37"/>
      <c r="H35" s="37"/>
    </row>
    <row r="36" spans="1:8" ht="56" x14ac:dyDescent="0.15">
      <c r="A36" s="35" t="s">
        <v>291</v>
      </c>
      <c r="B36" s="35" t="s">
        <v>191</v>
      </c>
      <c r="C36" s="35" t="s">
        <v>295</v>
      </c>
      <c r="D36" s="35" t="s">
        <v>694</v>
      </c>
      <c r="E36" s="35" t="s">
        <v>681</v>
      </c>
      <c r="F36" s="35"/>
      <c r="G36" s="35" t="s">
        <v>1105</v>
      </c>
      <c r="H36" s="35"/>
    </row>
    <row r="37" spans="1:8" ht="28" x14ac:dyDescent="0.15">
      <c r="A37" s="35" t="s">
        <v>291</v>
      </c>
      <c r="B37" s="35" t="s">
        <v>191</v>
      </c>
      <c r="C37" s="35" t="s">
        <v>295</v>
      </c>
      <c r="D37" s="35" t="s">
        <v>695</v>
      </c>
      <c r="E37" s="35" t="s">
        <v>696</v>
      </c>
      <c r="F37" s="36"/>
      <c r="G37" s="35" t="s">
        <v>1105</v>
      </c>
      <c r="H37" s="35"/>
    </row>
    <row r="38" spans="1:8" ht="42" x14ac:dyDescent="0.15">
      <c r="A38" s="35" t="s">
        <v>291</v>
      </c>
      <c r="B38" s="35" t="s">
        <v>192</v>
      </c>
      <c r="C38" s="35" t="s">
        <v>295</v>
      </c>
      <c r="D38" s="35" t="s">
        <v>690</v>
      </c>
      <c r="E38" s="35" t="s">
        <v>691</v>
      </c>
      <c r="F38" s="35"/>
      <c r="G38" s="35" t="s">
        <v>298</v>
      </c>
      <c r="H38" s="35"/>
    </row>
    <row r="39" spans="1:8" ht="42" x14ac:dyDescent="0.15">
      <c r="A39" s="35" t="s">
        <v>291</v>
      </c>
      <c r="B39" s="35" t="s">
        <v>192</v>
      </c>
      <c r="C39" s="35" t="s">
        <v>295</v>
      </c>
      <c r="D39" s="35" t="s">
        <v>697</v>
      </c>
      <c r="E39" s="35"/>
      <c r="F39" s="35"/>
      <c r="G39" s="35"/>
      <c r="H39" s="35"/>
    </row>
    <row r="40" spans="1:8" ht="28" x14ac:dyDescent="0.15">
      <c r="A40" s="35" t="s">
        <v>291</v>
      </c>
      <c r="B40" s="35" t="s">
        <v>192</v>
      </c>
      <c r="C40" s="35" t="s">
        <v>295</v>
      </c>
      <c r="D40" s="36" t="s">
        <v>698</v>
      </c>
      <c r="E40" s="36"/>
      <c r="F40" s="36"/>
      <c r="G40" s="37"/>
      <c r="H40" s="37"/>
    </row>
    <row r="41" spans="1:8" ht="28" x14ac:dyDescent="0.15">
      <c r="A41" s="35" t="s">
        <v>291</v>
      </c>
      <c r="B41" s="35" t="s">
        <v>179</v>
      </c>
      <c r="C41" s="35" t="s">
        <v>295</v>
      </c>
      <c r="D41" s="35" t="s">
        <v>699</v>
      </c>
      <c r="E41" s="35" t="s">
        <v>700</v>
      </c>
      <c r="F41" s="35"/>
      <c r="G41" s="35" t="s">
        <v>1105</v>
      </c>
      <c r="H41" s="35"/>
    </row>
    <row r="42" spans="1:8" ht="56" x14ac:dyDescent="0.15">
      <c r="A42" s="35" t="s">
        <v>291</v>
      </c>
      <c r="B42" s="36" t="s">
        <v>179</v>
      </c>
      <c r="C42" s="35" t="s">
        <v>295</v>
      </c>
      <c r="D42" s="36" t="s">
        <v>701</v>
      </c>
      <c r="E42" s="36" t="s">
        <v>305</v>
      </c>
      <c r="F42" s="36"/>
      <c r="G42" s="35" t="s">
        <v>1105</v>
      </c>
      <c r="H42" s="37"/>
    </row>
    <row r="43" spans="1:8" ht="56" x14ac:dyDescent="0.15">
      <c r="A43" s="35" t="s">
        <v>291</v>
      </c>
      <c r="B43" s="36" t="s">
        <v>179</v>
      </c>
      <c r="C43" s="35" t="s">
        <v>295</v>
      </c>
      <c r="D43" s="35" t="s">
        <v>702</v>
      </c>
      <c r="E43" s="35" t="s">
        <v>703</v>
      </c>
      <c r="F43" s="35"/>
      <c r="G43" s="35" t="s">
        <v>960</v>
      </c>
      <c r="H43" s="35"/>
    </row>
    <row r="44" spans="1:8" ht="56" x14ac:dyDescent="0.15">
      <c r="A44" s="35" t="s">
        <v>291</v>
      </c>
      <c r="B44" s="35" t="s">
        <v>182</v>
      </c>
      <c r="C44" s="35" t="s">
        <v>295</v>
      </c>
      <c r="D44" s="35" t="s">
        <v>704</v>
      </c>
      <c r="E44" s="35" t="s">
        <v>705</v>
      </c>
      <c r="F44" s="35"/>
      <c r="G44" s="35" t="s">
        <v>464</v>
      </c>
      <c r="H44" s="35"/>
    </row>
    <row r="45" spans="1:8" ht="28" x14ac:dyDescent="0.15">
      <c r="A45" s="35" t="s">
        <v>291</v>
      </c>
      <c r="B45" s="35" t="s">
        <v>184</v>
      </c>
      <c r="C45" s="35" t="s">
        <v>292</v>
      </c>
      <c r="D45" s="35" t="s">
        <v>706</v>
      </c>
      <c r="E45" s="35" t="s">
        <v>707</v>
      </c>
      <c r="F45" s="35"/>
      <c r="G45" s="35" t="s">
        <v>315</v>
      </c>
      <c r="H45" s="35"/>
    </row>
    <row r="46" spans="1:8" ht="28" x14ac:dyDescent="0.15">
      <c r="A46" s="35" t="s">
        <v>291</v>
      </c>
      <c r="B46" s="35" t="s">
        <v>184</v>
      </c>
      <c r="C46" s="35" t="s">
        <v>292</v>
      </c>
      <c r="D46" s="35" t="s">
        <v>708</v>
      </c>
      <c r="E46" s="35" t="s">
        <v>707</v>
      </c>
      <c r="F46" s="35"/>
      <c r="G46" s="35" t="s">
        <v>315</v>
      </c>
      <c r="H46" s="35"/>
    </row>
    <row r="47" spans="1:8" ht="28" x14ac:dyDescent="0.15">
      <c r="A47" s="35" t="s">
        <v>291</v>
      </c>
      <c r="B47" s="35" t="s">
        <v>185</v>
      </c>
      <c r="C47" s="35" t="s">
        <v>295</v>
      </c>
      <c r="D47" s="35" t="s">
        <v>709</v>
      </c>
      <c r="E47" s="35"/>
      <c r="F47" s="35"/>
      <c r="G47" s="35"/>
      <c r="H47" s="35"/>
    </row>
    <row r="48" spans="1:8" ht="70" x14ac:dyDescent="0.15">
      <c r="A48" s="35" t="s">
        <v>291</v>
      </c>
      <c r="B48" s="35" t="s">
        <v>185</v>
      </c>
      <c r="C48" s="35" t="s">
        <v>295</v>
      </c>
      <c r="D48" s="35" t="s">
        <v>710</v>
      </c>
      <c r="E48" s="35" t="s">
        <v>711</v>
      </c>
      <c r="F48" s="35"/>
      <c r="G48" s="35"/>
      <c r="H48" s="35"/>
    </row>
    <row r="49" spans="1:8" ht="42" x14ac:dyDescent="0.15">
      <c r="A49" s="35" t="s">
        <v>291</v>
      </c>
      <c r="B49" s="35" t="s">
        <v>185</v>
      </c>
      <c r="C49" s="35" t="s">
        <v>295</v>
      </c>
      <c r="D49" s="35" t="s">
        <v>712</v>
      </c>
      <c r="E49" s="35" t="s">
        <v>713</v>
      </c>
      <c r="F49" s="35"/>
      <c r="G49" s="35" t="s">
        <v>960</v>
      </c>
      <c r="H49" s="35"/>
    </row>
    <row r="50" spans="1:8" ht="28" x14ac:dyDescent="0.15">
      <c r="A50" s="35" t="s">
        <v>291</v>
      </c>
      <c r="B50" s="35" t="s">
        <v>185</v>
      </c>
      <c r="C50" s="35" t="s">
        <v>295</v>
      </c>
      <c r="D50" s="36" t="s">
        <v>714</v>
      </c>
      <c r="E50" s="36"/>
      <c r="F50" s="36"/>
      <c r="G50" s="37"/>
      <c r="H50" s="37"/>
    </row>
    <row r="51" spans="1:8" ht="42" x14ac:dyDescent="0.15">
      <c r="A51" s="35" t="s">
        <v>291</v>
      </c>
      <c r="B51" s="35" t="s">
        <v>187</v>
      </c>
      <c r="C51" s="35" t="s">
        <v>295</v>
      </c>
      <c r="D51" s="35" t="s">
        <v>715</v>
      </c>
      <c r="E51" s="35" t="s">
        <v>716</v>
      </c>
      <c r="F51" s="35"/>
      <c r="G51" s="35"/>
      <c r="H51" s="35"/>
    </row>
    <row r="52" spans="1:8" ht="42" x14ac:dyDescent="0.15">
      <c r="A52" s="36" t="s">
        <v>291</v>
      </c>
      <c r="B52" s="36" t="s">
        <v>187</v>
      </c>
      <c r="C52" s="35" t="s">
        <v>295</v>
      </c>
      <c r="D52" s="36" t="s">
        <v>717</v>
      </c>
      <c r="E52" s="36" t="s">
        <v>718</v>
      </c>
      <c r="F52" s="36"/>
      <c r="G52" s="35" t="s">
        <v>1105</v>
      </c>
      <c r="H52" s="37"/>
    </row>
    <row r="53" spans="1:8" ht="84" x14ac:dyDescent="0.15">
      <c r="A53" s="36" t="s">
        <v>291</v>
      </c>
      <c r="B53" s="35" t="s">
        <v>189</v>
      </c>
      <c r="C53" s="35" t="s">
        <v>295</v>
      </c>
      <c r="D53" s="35" t="s">
        <v>719</v>
      </c>
      <c r="E53" s="35" t="s">
        <v>720</v>
      </c>
      <c r="F53" s="35"/>
      <c r="G53" s="35"/>
      <c r="H53" s="35"/>
    </row>
    <row r="54" spans="1:8" ht="28" x14ac:dyDescent="0.15">
      <c r="A54" s="35" t="s">
        <v>291</v>
      </c>
      <c r="B54" s="35" t="s">
        <v>190</v>
      </c>
      <c r="C54" s="35" t="s">
        <v>295</v>
      </c>
      <c r="D54" s="35" t="s">
        <v>721</v>
      </c>
      <c r="E54" s="38" t="s">
        <v>722</v>
      </c>
      <c r="F54" s="35"/>
      <c r="G54" s="35" t="s">
        <v>960</v>
      </c>
      <c r="H54" s="35"/>
    </row>
    <row r="55" spans="1:8" ht="28" x14ac:dyDescent="0.15">
      <c r="A55" s="35" t="s">
        <v>291</v>
      </c>
      <c r="B55" s="35" t="s">
        <v>184</v>
      </c>
      <c r="C55" s="35" t="s">
        <v>295</v>
      </c>
      <c r="D55" s="35" t="s">
        <v>723</v>
      </c>
      <c r="E55" s="35"/>
      <c r="F55" s="35"/>
      <c r="G55" s="35" t="s">
        <v>342</v>
      </c>
      <c r="H55" s="35"/>
    </row>
    <row r="56" spans="1:8" ht="13" x14ac:dyDescent="0.15">
      <c r="A56" s="35"/>
      <c r="B56" s="35"/>
      <c r="C56" s="35"/>
      <c r="D56" s="35"/>
      <c r="E56" s="35"/>
      <c r="F56" s="35"/>
      <c r="G56" s="35"/>
      <c r="H56" s="35"/>
    </row>
    <row r="57" spans="1:8" ht="13" x14ac:dyDescent="0.15">
      <c r="A57" s="35"/>
      <c r="B57" s="35"/>
      <c r="C57" s="35"/>
      <c r="D57" s="35"/>
      <c r="E57" s="35"/>
      <c r="F57" s="39"/>
      <c r="G57" s="35"/>
      <c r="H57" s="35"/>
    </row>
    <row r="58" spans="1:8" ht="13" x14ac:dyDescent="0.15">
      <c r="A58" s="35"/>
      <c r="B58" s="35"/>
      <c r="C58" s="35"/>
      <c r="D58" s="35"/>
      <c r="E58" s="35"/>
      <c r="F58" s="35"/>
      <c r="G58" s="35"/>
      <c r="H58" s="35"/>
    </row>
    <row r="59" spans="1:8" ht="13" x14ac:dyDescent="0.15">
      <c r="A59" s="35"/>
      <c r="B59" s="35"/>
      <c r="C59" s="35"/>
      <c r="D59" s="35"/>
      <c r="E59" s="35"/>
      <c r="F59" s="35"/>
      <c r="G59" s="35"/>
      <c r="H59" s="35"/>
    </row>
    <row r="60" spans="1:8" ht="13" x14ac:dyDescent="0.15">
      <c r="A60" s="35"/>
      <c r="B60" s="35"/>
      <c r="C60" s="35"/>
      <c r="D60" s="35"/>
      <c r="E60" s="35"/>
      <c r="F60" s="35"/>
      <c r="G60" s="35"/>
      <c r="H60" s="35"/>
    </row>
    <row r="61" spans="1:8" ht="13" x14ac:dyDescent="0.15">
      <c r="A61" s="35"/>
      <c r="B61" s="35"/>
      <c r="C61" s="35"/>
      <c r="D61" s="35"/>
      <c r="E61" s="35"/>
      <c r="F61" s="35"/>
      <c r="G61" s="35"/>
      <c r="H61" s="35"/>
    </row>
    <row r="62" spans="1:8" ht="13" x14ac:dyDescent="0.15">
      <c r="A62" s="35"/>
      <c r="B62" s="35"/>
      <c r="C62" s="35"/>
      <c r="D62" s="35"/>
      <c r="E62" s="35"/>
      <c r="F62" s="35"/>
      <c r="G62" s="35"/>
      <c r="H62" s="35"/>
    </row>
    <row r="63" spans="1:8" ht="13" x14ac:dyDescent="0.15">
      <c r="A63" s="35"/>
      <c r="B63" s="35"/>
      <c r="C63" s="35"/>
      <c r="D63" s="35"/>
      <c r="E63" s="35"/>
      <c r="F63" s="35"/>
      <c r="G63" s="35"/>
      <c r="H63" s="35"/>
    </row>
    <row r="64" spans="1:8" ht="13" x14ac:dyDescent="0.15">
      <c r="A64" s="35"/>
      <c r="B64" s="35"/>
      <c r="C64" s="35"/>
      <c r="D64" s="35"/>
      <c r="E64" s="35"/>
      <c r="F64" s="35"/>
      <c r="G64" s="35"/>
      <c r="H64" s="35"/>
    </row>
    <row r="65" spans="1:8" ht="13" x14ac:dyDescent="0.15">
      <c r="A65" s="35"/>
      <c r="B65" s="35"/>
      <c r="C65" s="35"/>
      <c r="D65" s="35"/>
      <c r="E65" s="35"/>
      <c r="F65" s="35"/>
      <c r="G65" s="35"/>
      <c r="H65" s="35"/>
    </row>
    <row r="66" spans="1:8" ht="13" x14ac:dyDescent="0.15">
      <c r="A66" s="35"/>
      <c r="B66" s="35"/>
      <c r="C66" s="35"/>
      <c r="D66" s="35"/>
      <c r="E66" s="35"/>
      <c r="F66" s="35"/>
      <c r="G66" s="35"/>
      <c r="H66" s="35"/>
    </row>
    <row r="67" spans="1:8" ht="13" x14ac:dyDescent="0.15">
      <c r="A67" s="35"/>
      <c r="B67" s="35"/>
      <c r="C67" s="35"/>
      <c r="D67" s="35"/>
      <c r="E67" s="35"/>
      <c r="F67" s="35"/>
      <c r="G67" s="35"/>
      <c r="H67" s="35"/>
    </row>
    <row r="68" spans="1:8" ht="13" x14ac:dyDescent="0.15">
      <c r="A68" s="35"/>
      <c r="B68" s="35"/>
      <c r="C68" s="35"/>
      <c r="D68" s="35"/>
      <c r="E68" s="35"/>
      <c r="F68" s="35"/>
      <c r="G68" s="35"/>
      <c r="H68" s="35"/>
    </row>
    <row r="69" spans="1:8" ht="13" x14ac:dyDescent="0.15">
      <c r="A69" s="35"/>
      <c r="B69" s="35"/>
      <c r="C69" s="35"/>
      <c r="D69" s="35"/>
      <c r="E69" s="35"/>
      <c r="F69" s="35"/>
      <c r="G69" s="35"/>
      <c r="H69" s="35"/>
    </row>
    <row r="70" spans="1:8" ht="13" x14ac:dyDescent="0.15">
      <c r="A70" s="35"/>
      <c r="B70" s="35"/>
      <c r="C70" s="35"/>
      <c r="D70" s="35"/>
      <c r="E70" s="35"/>
      <c r="F70" s="35"/>
      <c r="G70" s="35"/>
      <c r="H70" s="35"/>
    </row>
    <row r="71" spans="1:8" ht="13" x14ac:dyDescent="0.15">
      <c r="A71" s="35"/>
      <c r="B71" s="35"/>
      <c r="C71" s="35"/>
      <c r="D71" s="35"/>
      <c r="E71" s="35"/>
      <c r="F71" s="35"/>
      <c r="G71" s="35"/>
      <c r="H71" s="35"/>
    </row>
    <row r="72" spans="1:8" ht="13" x14ac:dyDescent="0.15">
      <c r="A72" s="35"/>
      <c r="B72" s="35"/>
      <c r="C72" s="35"/>
      <c r="D72" s="35"/>
      <c r="E72" s="35"/>
      <c r="F72" s="35"/>
      <c r="G72" s="35"/>
      <c r="H72" s="35"/>
    </row>
    <row r="73" spans="1:8" ht="13" x14ac:dyDescent="0.15">
      <c r="A73" s="35"/>
      <c r="B73" s="35"/>
      <c r="C73" s="35"/>
      <c r="D73" s="35"/>
      <c r="E73" s="35"/>
      <c r="F73" s="35"/>
      <c r="G73" s="35"/>
      <c r="H73" s="35"/>
    </row>
    <row r="74" spans="1:8" ht="13" x14ac:dyDescent="0.15">
      <c r="A74" s="35"/>
      <c r="B74" s="35"/>
      <c r="C74" s="35"/>
      <c r="D74" s="35"/>
      <c r="E74" s="35"/>
      <c r="F74" s="35"/>
      <c r="G74" s="35"/>
      <c r="H74" s="35"/>
    </row>
    <row r="75" spans="1:8" ht="13" x14ac:dyDescent="0.15">
      <c r="A75" s="35"/>
      <c r="B75" s="35"/>
      <c r="C75" s="35"/>
      <c r="D75" s="35"/>
      <c r="E75" s="35"/>
      <c r="F75" s="35"/>
      <c r="G75" s="35"/>
      <c r="H75" s="35"/>
    </row>
    <row r="76" spans="1:8" ht="13" x14ac:dyDescent="0.15">
      <c r="A76" s="35"/>
      <c r="B76" s="35"/>
      <c r="C76" s="35"/>
      <c r="D76" s="35"/>
      <c r="E76" s="35"/>
      <c r="F76" s="35"/>
      <c r="G76" s="35"/>
      <c r="H76" s="35"/>
    </row>
    <row r="77" spans="1:8" ht="13" x14ac:dyDescent="0.15">
      <c r="A77" s="35"/>
      <c r="B77" s="35"/>
      <c r="C77" s="35"/>
      <c r="D77" s="35"/>
      <c r="E77" s="35"/>
      <c r="F77" s="35"/>
      <c r="G77" s="35"/>
      <c r="H77" s="35"/>
    </row>
    <row r="78" spans="1:8" ht="13" x14ac:dyDescent="0.15">
      <c r="A78" s="35"/>
      <c r="B78" s="35"/>
      <c r="C78" s="35"/>
      <c r="D78" s="35"/>
      <c r="E78" s="35"/>
      <c r="F78" s="35"/>
      <c r="G78" s="35"/>
      <c r="H78" s="35"/>
    </row>
    <row r="79" spans="1:8" ht="13" x14ac:dyDescent="0.15">
      <c r="A79" s="35"/>
      <c r="B79" s="35"/>
      <c r="C79" s="35"/>
      <c r="D79" s="35"/>
      <c r="E79" s="35"/>
      <c r="F79" s="35"/>
      <c r="G79" s="35"/>
      <c r="H79" s="35"/>
    </row>
    <row r="80" spans="1:8" ht="13" x14ac:dyDescent="0.15">
      <c r="A80" s="35"/>
      <c r="B80" s="35"/>
      <c r="C80" s="35"/>
      <c r="D80" s="35"/>
      <c r="E80" s="35"/>
      <c r="F80" s="35"/>
      <c r="G80" s="35"/>
      <c r="H80" s="35"/>
    </row>
    <row r="81" spans="1:8" ht="13" x14ac:dyDescent="0.15">
      <c r="A81" s="35"/>
      <c r="B81" s="35"/>
      <c r="C81" s="35"/>
      <c r="D81" s="35"/>
      <c r="E81" s="35"/>
      <c r="F81" s="35"/>
      <c r="G81" s="35"/>
      <c r="H81" s="35"/>
    </row>
    <row r="82" spans="1:8" ht="13" x14ac:dyDescent="0.15">
      <c r="A82" s="35"/>
      <c r="B82" s="35"/>
      <c r="C82" s="35"/>
      <c r="D82" s="35"/>
      <c r="E82" s="35"/>
      <c r="F82" s="35"/>
      <c r="G82" s="35"/>
      <c r="H82" s="35"/>
    </row>
    <row r="83" spans="1:8" ht="13" x14ac:dyDescent="0.15">
      <c r="A83" s="35"/>
      <c r="B83" s="35"/>
      <c r="C83" s="35"/>
      <c r="D83" s="35"/>
      <c r="E83" s="35"/>
      <c r="F83" s="35"/>
      <c r="G83" s="35"/>
      <c r="H83" s="35"/>
    </row>
    <row r="84" spans="1:8" ht="13" x14ac:dyDescent="0.15">
      <c r="A84" s="35"/>
      <c r="B84" s="35"/>
      <c r="C84" s="35"/>
      <c r="D84" s="35"/>
      <c r="E84" s="35"/>
      <c r="F84" s="35"/>
      <c r="G84" s="35"/>
      <c r="H84" s="35"/>
    </row>
    <row r="85" spans="1:8" ht="13" x14ac:dyDescent="0.15">
      <c r="A85" s="35"/>
      <c r="B85" s="35"/>
      <c r="C85" s="35"/>
      <c r="D85" s="35"/>
      <c r="E85" s="35"/>
      <c r="F85" s="35"/>
      <c r="G85" s="35"/>
      <c r="H85" s="35"/>
    </row>
    <row r="86" spans="1:8" ht="13" x14ac:dyDescent="0.15">
      <c r="A86" s="35"/>
      <c r="B86" s="35"/>
      <c r="C86" s="35"/>
      <c r="D86" s="35"/>
      <c r="E86" s="35"/>
      <c r="F86" s="35"/>
      <c r="G86" s="35"/>
      <c r="H86" s="35"/>
    </row>
    <row r="87" spans="1:8" ht="13" x14ac:dyDescent="0.15">
      <c r="A87" s="35"/>
      <c r="B87" s="35"/>
      <c r="C87" s="35"/>
      <c r="D87" s="35"/>
      <c r="E87" s="35"/>
      <c r="F87" s="35"/>
      <c r="G87" s="35"/>
      <c r="H87" s="35"/>
    </row>
    <row r="88" spans="1:8" ht="13" x14ac:dyDescent="0.15">
      <c r="A88" s="35"/>
      <c r="B88" s="35"/>
      <c r="C88" s="35"/>
      <c r="D88" s="35"/>
      <c r="E88" s="35"/>
      <c r="F88" s="35"/>
      <c r="G88" s="35"/>
      <c r="H88" s="35"/>
    </row>
    <row r="89" spans="1:8" ht="13" x14ac:dyDescent="0.15">
      <c r="A89" s="35"/>
      <c r="B89" s="35"/>
      <c r="C89" s="35"/>
      <c r="D89" s="35"/>
      <c r="E89" s="35"/>
      <c r="F89" s="35"/>
      <c r="G89" s="35"/>
      <c r="H89" s="35"/>
    </row>
    <row r="90" spans="1:8" ht="13" x14ac:dyDescent="0.15">
      <c r="A90" s="35"/>
      <c r="B90" s="35"/>
      <c r="C90" s="35"/>
      <c r="D90" s="35"/>
      <c r="E90" s="35"/>
      <c r="F90" s="35"/>
      <c r="G90" s="35"/>
      <c r="H90" s="35"/>
    </row>
    <row r="91" spans="1:8" ht="13" x14ac:dyDescent="0.15">
      <c r="A91" s="35"/>
      <c r="B91" s="35"/>
      <c r="C91" s="35"/>
      <c r="D91" s="35"/>
      <c r="E91" s="35"/>
      <c r="F91" s="35"/>
      <c r="G91" s="35"/>
      <c r="H91" s="35"/>
    </row>
    <row r="92" spans="1:8" ht="13" x14ac:dyDescent="0.15">
      <c r="A92" s="35"/>
      <c r="B92" s="35"/>
      <c r="C92" s="35"/>
      <c r="D92" s="35"/>
      <c r="E92" s="35"/>
      <c r="F92" s="35"/>
      <c r="G92" s="35"/>
      <c r="H92" s="35"/>
    </row>
    <row r="93" spans="1:8" ht="13" x14ac:dyDescent="0.15">
      <c r="A93" s="35"/>
      <c r="B93" s="35"/>
      <c r="C93" s="35"/>
      <c r="D93" s="35"/>
      <c r="E93" s="35"/>
      <c r="F93" s="35"/>
      <c r="G93" s="35"/>
      <c r="H93" s="35"/>
    </row>
    <row r="94" spans="1:8" ht="13" x14ac:dyDescent="0.15">
      <c r="A94" s="35"/>
      <c r="B94" s="35"/>
      <c r="C94" s="35"/>
      <c r="D94" s="35"/>
      <c r="E94" s="35"/>
      <c r="F94" s="35"/>
      <c r="G94" s="35"/>
      <c r="H94" s="35"/>
    </row>
    <row r="95" spans="1:8" ht="13" x14ac:dyDescent="0.15">
      <c r="A95" s="35"/>
      <c r="B95" s="35"/>
      <c r="C95" s="35"/>
      <c r="D95" s="35"/>
      <c r="E95" s="35"/>
      <c r="F95" s="35"/>
      <c r="G95" s="35"/>
      <c r="H95" s="35"/>
    </row>
    <row r="96" spans="1:8" ht="13" x14ac:dyDescent="0.15">
      <c r="A96" s="35"/>
      <c r="B96" s="35"/>
      <c r="C96" s="35"/>
      <c r="D96" s="35"/>
      <c r="E96" s="35"/>
      <c r="F96" s="35"/>
      <c r="G96" s="35"/>
      <c r="H96" s="35"/>
    </row>
    <row r="97" spans="1:8" ht="13" x14ac:dyDescent="0.15">
      <c r="A97" s="35"/>
      <c r="B97" s="35"/>
      <c r="C97" s="35"/>
      <c r="D97" s="35"/>
      <c r="E97" s="35"/>
      <c r="F97" s="35"/>
      <c r="G97" s="35"/>
      <c r="H97" s="35"/>
    </row>
    <row r="98" spans="1:8" ht="13" x14ac:dyDescent="0.15">
      <c r="A98" s="35"/>
      <c r="B98" s="35"/>
      <c r="C98" s="35"/>
      <c r="D98" s="35"/>
      <c r="E98" s="35"/>
      <c r="F98" s="35"/>
      <c r="G98" s="35"/>
      <c r="H98" s="35"/>
    </row>
    <row r="99" spans="1:8" ht="13" x14ac:dyDescent="0.15">
      <c r="A99" s="35"/>
      <c r="B99" s="35"/>
      <c r="C99" s="35"/>
      <c r="D99" s="35"/>
      <c r="E99" s="35"/>
      <c r="F99" s="35"/>
      <c r="G99" s="35"/>
      <c r="H99" s="35"/>
    </row>
    <row r="100" spans="1:8" ht="13" x14ac:dyDescent="0.15">
      <c r="A100" s="35"/>
      <c r="B100" s="35"/>
      <c r="C100" s="35"/>
      <c r="D100" s="35"/>
      <c r="E100" s="35"/>
      <c r="F100" s="35"/>
      <c r="G100" s="35"/>
      <c r="H100" s="35"/>
    </row>
    <row r="101" spans="1:8" ht="13" x14ac:dyDescent="0.15">
      <c r="A101" s="35"/>
      <c r="B101" s="35"/>
      <c r="C101" s="35"/>
      <c r="D101" s="35"/>
      <c r="E101" s="35"/>
      <c r="F101" s="35"/>
      <c r="G101" s="35"/>
      <c r="H101" s="35"/>
    </row>
    <row r="102" spans="1:8" ht="13" x14ac:dyDescent="0.15">
      <c r="A102" s="35"/>
      <c r="B102" s="35"/>
      <c r="C102" s="35"/>
      <c r="D102" s="35"/>
      <c r="E102" s="35"/>
      <c r="F102" s="35"/>
      <c r="G102" s="35"/>
      <c r="H102" s="35"/>
    </row>
    <row r="103" spans="1:8" ht="13" x14ac:dyDescent="0.15">
      <c r="A103" s="35"/>
      <c r="B103" s="35"/>
      <c r="C103" s="35"/>
      <c r="D103" s="35"/>
      <c r="E103" s="35"/>
      <c r="F103" s="35"/>
      <c r="G103" s="35"/>
      <c r="H103" s="35"/>
    </row>
    <row r="104" spans="1:8" ht="13" x14ac:dyDescent="0.15">
      <c r="A104" s="35"/>
      <c r="B104" s="35"/>
      <c r="C104" s="35"/>
      <c r="D104" s="35"/>
      <c r="E104" s="35"/>
      <c r="F104" s="35"/>
      <c r="G104" s="35"/>
      <c r="H104" s="35"/>
    </row>
    <row r="105" spans="1:8" ht="13" x14ac:dyDescent="0.15">
      <c r="A105" s="35"/>
      <c r="B105" s="35"/>
      <c r="C105" s="35"/>
      <c r="D105" s="35"/>
      <c r="E105" s="35"/>
      <c r="F105" s="35"/>
      <c r="G105" s="35"/>
      <c r="H105" s="35"/>
    </row>
    <row r="106" spans="1:8" ht="13" x14ac:dyDescent="0.15">
      <c r="A106" s="35"/>
      <c r="B106" s="35"/>
      <c r="C106" s="35"/>
      <c r="D106" s="35"/>
      <c r="E106" s="35"/>
      <c r="F106" s="35"/>
      <c r="G106" s="35"/>
      <c r="H106" s="35"/>
    </row>
    <row r="107" spans="1:8" ht="13" x14ac:dyDescent="0.15">
      <c r="A107" s="35"/>
      <c r="B107" s="35"/>
      <c r="C107" s="35"/>
      <c r="D107" s="35"/>
      <c r="E107" s="35"/>
      <c r="F107" s="35"/>
      <c r="G107" s="35"/>
      <c r="H107" s="35"/>
    </row>
    <row r="108" spans="1:8" ht="13" x14ac:dyDescent="0.15">
      <c r="A108" s="35"/>
      <c r="B108" s="35"/>
      <c r="C108" s="35"/>
      <c r="D108" s="35"/>
      <c r="E108" s="35"/>
      <c r="F108" s="35"/>
      <c r="G108" s="35"/>
      <c r="H108" s="35"/>
    </row>
    <row r="109" spans="1:8" ht="13" x14ac:dyDescent="0.15">
      <c r="A109" s="35"/>
      <c r="B109" s="35"/>
      <c r="C109" s="35"/>
      <c r="D109" s="35"/>
      <c r="E109" s="35"/>
      <c r="F109" s="35"/>
      <c r="G109" s="35"/>
      <c r="H109" s="35"/>
    </row>
    <row r="110" spans="1:8" ht="13" x14ac:dyDescent="0.15">
      <c r="A110" s="35"/>
      <c r="B110" s="35"/>
      <c r="C110" s="35"/>
      <c r="D110" s="35"/>
      <c r="E110" s="35"/>
      <c r="F110" s="35"/>
      <c r="G110" s="35"/>
      <c r="H110" s="35"/>
    </row>
    <row r="111" spans="1:8" ht="13" x14ac:dyDescent="0.15">
      <c r="A111" s="35"/>
      <c r="B111" s="35"/>
      <c r="C111" s="35"/>
      <c r="D111" s="35"/>
      <c r="E111" s="35"/>
      <c r="F111" s="35"/>
      <c r="G111" s="35"/>
      <c r="H111" s="35"/>
    </row>
    <row r="112" spans="1:8" ht="13" x14ac:dyDescent="0.15">
      <c r="A112" s="35"/>
      <c r="B112" s="35"/>
      <c r="C112" s="35"/>
      <c r="D112" s="35"/>
      <c r="E112" s="35"/>
      <c r="F112" s="35"/>
      <c r="G112" s="35"/>
      <c r="H112" s="35"/>
    </row>
    <row r="113" spans="1:8" ht="13" x14ac:dyDescent="0.15">
      <c r="A113" s="35"/>
      <c r="B113" s="35"/>
      <c r="C113" s="35"/>
      <c r="D113" s="35"/>
      <c r="E113" s="35"/>
      <c r="F113" s="35"/>
      <c r="G113" s="35"/>
      <c r="H113" s="35"/>
    </row>
    <row r="114" spans="1:8" ht="13" x14ac:dyDescent="0.15">
      <c r="A114" s="35"/>
      <c r="B114" s="35"/>
      <c r="C114" s="35"/>
      <c r="D114" s="35"/>
      <c r="E114" s="35"/>
      <c r="F114" s="35"/>
      <c r="G114" s="35"/>
      <c r="H114" s="35"/>
    </row>
    <row r="115" spans="1:8" ht="13" x14ac:dyDescent="0.15">
      <c r="A115" s="35"/>
      <c r="B115" s="35"/>
      <c r="C115" s="35"/>
      <c r="D115" s="35"/>
      <c r="E115" s="35"/>
      <c r="F115" s="35"/>
      <c r="G115" s="35"/>
      <c r="H115" s="35"/>
    </row>
    <row r="116" spans="1:8" ht="13" x14ac:dyDescent="0.15">
      <c r="A116" s="35"/>
      <c r="B116" s="35"/>
      <c r="C116" s="35"/>
      <c r="D116" s="35"/>
      <c r="E116" s="35"/>
      <c r="F116" s="35"/>
      <c r="G116" s="35"/>
      <c r="H116" s="35"/>
    </row>
    <row r="117" spans="1:8" ht="13" x14ac:dyDescent="0.15">
      <c r="A117" s="35"/>
      <c r="B117" s="35"/>
      <c r="C117" s="35"/>
      <c r="D117" s="35"/>
      <c r="E117" s="35"/>
      <c r="F117" s="35"/>
      <c r="G117" s="35"/>
      <c r="H117" s="35"/>
    </row>
    <row r="118" spans="1:8" ht="13" x14ac:dyDescent="0.15">
      <c r="A118" s="35"/>
      <c r="B118" s="35"/>
      <c r="C118" s="35"/>
      <c r="D118" s="35"/>
      <c r="E118" s="35"/>
      <c r="F118" s="35"/>
      <c r="G118" s="35"/>
      <c r="H118" s="35"/>
    </row>
    <row r="119" spans="1:8" ht="13" x14ac:dyDescent="0.15">
      <c r="A119" s="35"/>
      <c r="B119" s="35"/>
      <c r="C119" s="35"/>
      <c r="D119" s="35"/>
      <c r="E119" s="35"/>
      <c r="F119" s="35"/>
      <c r="G119" s="35"/>
      <c r="H119" s="35"/>
    </row>
    <row r="120" spans="1:8" ht="13" x14ac:dyDescent="0.15">
      <c r="A120" s="35"/>
      <c r="B120" s="35"/>
      <c r="C120" s="35"/>
      <c r="D120" s="35"/>
      <c r="E120" s="35"/>
      <c r="F120" s="35"/>
      <c r="G120" s="35"/>
      <c r="H120" s="35"/>
    </row>
    <row r="121" spans="1:8" ht="13" x14ac:dyDescent="0.15">
      <c r="A121" s="35"/>
      <c r="B121" s="35"/>
      <c r="C121" s="35"/>
      <c r="D121" s="35"/>
      <c r="E121" s="35"/>
      <c r="F121" s="35"/>
      <c r="G121" s="35"/>
      <c r="H121" s="35"/>
    </row>
    <row r="122" spans="1:8" ht="13" x14ac:dyDescent="0.15">
      <c r="A122" s="35"/>
      <c r="B122" s="35"/>
      <c r="C122" s="35"/>
      <c r="D122" s="35"/>
      <c r="E122" s="35"/>
      <c r="F122" s="35"/>
      <c r="G122" s="35"/>
      <c r="H122" s="35"/>
    </row>
    <row r="123" spans="1:8" ht="13" x14ac:dyDescent="0.15">
      <c r="A123" s="35"/>
      <c r="B123" s="35"/>
      <c r="C123" s="35"/>
      <c r="D123" s="35"/>
      <c r="E123" s="35"/>
      <c r="F123" s="35"/>
      <c r="G123" s="35"/>
      <c r="H123" s="35"/>
    </row>
    <row r="124" spans="1:8" ht="13" x14ac:dyDescent="0.15">
      <c r="A124" s="35"/>
      <c r="B124" s="35"/>
      <c r="C124" s="35"/>
      <c r="D124" s="35"/>
      <c r="E124" s="35"/>
      <c r="F124" s="35"/>
      <c r="G124" s="35"/>
      <c r="H124" s="35"/>
    </row>
    <row r="125" spans="1:8" ht="13" x14ac:dyDescent="0.15">
      <c r="A125" s="35"/>
      <c r="B125" s="35"/>
      <c r="C125" s="35"/>
      <c r="D125" s="35"/>
      <c r="E125" s="35"/>
      <c r="F125" s="35"/>
      <c r="G125" s="35"/>
      <c r="H125" s="35"/>
    </row>
    <row r="126" spans="1:8" ht="13" x14ac:dyDescent="0.15">
      <c r="A126" s="35"/>
      <c r="B126" s="35"/>
      <c r="C126" s="35"/>
      <c r="D126" s="35"/>
      <c r="E126" s="35"/>
      <c r="F126" s="35"/>
      <c r="G126" s="35"/>
      <c r="H126" s="35"/>
    </row>
    <row r="127" spans="1:8" ht="13" x14ac:dyDescent="0.15">
      <c r="A127" s="35"/>
      <c r="B127" s="35"/>
      <c r="C127" s="35"/>
      <c r="D127" s="35"/>
      <c r="E127" s="35"/>
      <c r="F127" s="35"/>
      <c r="G127" s="35"/>
      <c r="H127" s="35"/>
    </row>
    <row r="128" spans="1:8" ht="13" x14ac:dyDescent="0.15">
      <c r="A128" s="35"/>
      <c r="B128" s="35"/>
      <c r="C128" s="35"/>
      <c r="D128" s="35"/>
      <c r="E128" s="35"/>
      <c r="F128" s="35"/>
      <c r="G128" s="35"/>
      <c r="H128" s="35"/>
    </row>
    <row r="129" spans="1:8" ht="13" x14ac:dyDescent="0.15">
      <c r="A129" s="35"/>
      <c r="B129" s="35"/>
      <c r="C129" s="35"/>
      <c r="D129" s="35"/>
      <c r="E129" s="35"/>
      <c r="F129" s="35"/>
      <c r="G129" s="35"/>
      <c r="H129" s="35"/>
    </row>
    <row r="130" spans="1:8" ht="13" x14ac:dyDescent="0.15">
      <c r="A130" s="35"/>
      <c r="B130" s="35"/>
      <c r="C130" s="35"/>
      <c r="D130" s="35"/>
      <c r="E130" s="35"/>
      <c r="F130" s="35"/>
      <c r="G130" s="35"/>
      <c r="H130" s="35"/>
    </row>
    <row r="131" spans="1:8" ht="13" x14ac:dyDescent="0.15">
      <c r="A131" s="35"/>
      <c r="B131" s="35"/>
      <c r="C131" s="35"/>
      <c r="D131" s="35"/>
      <c r="E131" s="35"/>
      <c r="F131" s="35"/>
      <c r="G131" s="35"/>
      <c r="H131" s="35"/>
    </row>
    <row r="132" spans="1:8" ht="13" x14ac:dyDescent="0.15">
      <c r="A132" s="35"/>
      <c r="B132" s="35"/>
      <c r="C132" s="35"/>
      <c r="D132" s="35"/>
      <c r="E132" s="35"/>
      <c r="F132" s="35"/>
      <c r="G132" s="35"/>
      <c r="H132" s="35"/>
    </row>
    <row r="133" spans="1:8" ht="13" x14ac:dyDescent="0.15">
      <c r="A133" s="35"/>
      <c r="B133" s="35"/>
      <c r="C133" s="35"/>
      <c r="D133" s="35"/>
      <c r="E133" s="35"/>
      <c r="F133" s="35"/>
      <c r="G133" s="35"/>
      <c r="H133" s="35"/>
    </row>
    <row r="134" spans="1:8" ht="13" x14ac:dyDescent="0.15">
      <c r="A134" s="35"/>
      <c r="B134" s="35"/>
      <c r="C134" s="35"/>
      <c r="D134" s="35"/>
      <c r="E134" s="35"/>
      <c r="F134" s="35"/>
      <c r="G134" s="35"/>
      <c r="H134" s="35"/>
    </row>
    <row r="135" spans="1:8" ht="13" x14ac:dyDescent="0.15">
      <c r="A135" s="35"/>
      <c r="B135" s="35"/>
      <c r="C135" s="35"/>
      <c r="D135" s="35"/>
      <c r="E135" s="35"/>
      <c r="F135" s="35"/>
      <c r="G135" s="35"/>
      <c r="H135" s="35"/>
    </row>
    <row r="136" spans="1:8" ht="13" x14ac:dyDescent="0.15">
      <c r="A136" s="35"/>
      <c r="B136" s="35"/>
      <c r="C136" s="35"/>
      <c r="D136" s="35"/>
      <c r="E136" s="35"/>
      <c r="F136" s="35"/>
      <c r="G136" s="35"/>
      <c r="H136" s="35"/>
    </row>
    <row r="137" spans="1:8" ht="13" x14ac:dyDescent="0.15">
      <c r="A137" s="35"/>
      <c r="B137" s="35"/>
      <c r="C137" s="35"/>
      <c r="D137" s="35"/>
      <c r="E137" s="35"/>
      <c r="F137" s="35"/>
      <c r="G137" s="35"/>
      <c r="H137" s="35"/>
    </row>
    <row r="138" spans="1:8" ht="13" x14ac:dyDescent="0.15">
      <c r="A138" s="35"/>
      <c r="B138" s="35"/>
      <c r="C138" s="35"/>
      <c r="D138" s="35"/>
      <c r="E138" s="35"/>
      <c r="F138" s="35"/>
      <c r="G138" s="35"/>
      <c r="H138" s="35"/>
    </row>
    <row r="139" spans="1:8" ht="13" x14ac:dyDescent="0.15">
      <c r="A139" s="35"/>
      <c r="B139" s="35"/>
      <c r="C139" s="35"/>
      <c r="D139" s="35"/>
      <c r="E139" s="35"/>
      <c r="F139" s="35"/>
      <c r="G139" s="35"/>
      <c r="H139" s="35"/>
    </row>
    <row r="140" spans="1:8" ht="13" x14ac:dyDescent="0.15">
      <c r="A140" s="35"/>
      <c r="B140" s="35"/>
      <c r="C140" s="35"/>
      <c r="D140" s="35"/>
      <c r="E140" s="35"/>
      <c r="F140" s="35"/>
      <c r="G140" s="35"/>
      <c r="H140" s="35"/>
    </row>
    <row r="141" spans="1:8" ht="13" x14ac:dyDescent="0.15">
      <c r="A141" s="35"/>
      <c r="B141" s="35"/>
      <c r="C141" s="35"/>
      <c r="D141" s="35"/>
      <c r="E141" s="35"/>
      <c r="F141" s="35"/>
      <c r="G141" s="35"/>
      <c r="H141" s="35"/>
    </row>
    <row r="142" spans="1:8" ht="13" x14ac:dyDescent="0.15">
      <c r="A142" s="35"/>
      <c r="B142" s="35"/>
      <c r="C142" s="35"/>
      <c r="D142" s="35"/>
      <c r="E142" s="35"/>
      <c r="F142" s="35"/>
      <c r="G142" s="35"/>
      <c r="H142" s="35"/>
    </row>
    <row r="143" spans="1:8" ht="13" x14ac:dyDescent="0.15">
      <c r="A143" s="35"/>
      <c r="B143" s="35"/>
      <c r="C143" s="35"/>
      <c r="D143" s="35"/>
      <c r="E143" s="35"/>
      <c r="F143" s="35"/>
      <c r="G143" s="35"/>
      <c r="H143" s="35"/>
    </row>
    <row r="144" spans="1:8" ht="13" x14ac:dyDescent="0.15">
      <c r="A144" s="35"/>
      <c r="B144" s="35"/>
      <c r="C144" s="35"/>
      <c r="D144" s="35"/>
      <c r="E144" s="35"/>
      <c r="F144" s="35"/>
      <c r="G144" s="35"/>
      <c r="H144" s="35"/>
    </row>
    <row r="145" spans="1:8" ht="13" x14ac:dyDescent="0.15">
      <c r="A145" s="35"/>
      <c r="B145" s="35"/>
      <c r="C145" s="35"/>
      <c r="D145" s="35"/>
      <c r="E145" s="35"/>
      <c r="F145" s="35"/>
      <c r="G145" s="35"/>
      <c r="H145" s="35"/>
    </row>
    <row r="146" spans="1:8" ht="13" x14ac:dyDescent="0.15">
      <c r="A146" s="35"/>
      <c r="B146" s="35"/>
      <c r="C146" s="35"/>
      <c r="D146" s="35"/>
      <c r="E146" s="35"/>
      <c r="F146" s="35"/>
      <c r="G146" s="35"/>
      <c r="H146" s="35"/>
    </row>
    <row r="147" spans="1:8" ht="13" x14ac:dyDescent="0.15">
      <c r="A147" s="35"/>
      <c r="B147" s="35"/>
      <c r="C147" s="35"/>
      <c r="D147" s="35"/>
      <c r="E147" s="35"/>
      <c r="F147" s="35"/>
      <c r="G147" s="35"/>
      <c r="H147" s="35"/>
    </row>
    <row r="148" spans="1:8" ht="13" x14ac:dyDescent="0.15">
      <c r="A148" s="35"/>
      <c r="B148" s="35"/>
      <c r="C148" s="35"/>
      <c r="D148" s="35"/>
      <c r="E148" s="35"/>
      <c r="F148" s="35"/>
      <c r="G148" s="35"/>
      <c r="H148" s="35"/>
    </row>
    <row r="149" spans="1:8" ht="13" x14ac:dyDescent="0.15">
      <c r="A149" s="35"/>
      <c r="B149" s="35"/>
      <c r="C149" s="35"/>
      <c r="D149" s="35"/>
      <c r="E149" s="35"/>
      <c r="F149" s="35"/>
      <c r="G149" s="35"/>
      <c r="H149" s="35"/>
    </row>
    <row r="150" spans="1:8" ht="13" x14ac:dyDescent="0.15">
      <c r="A150" s="35"/>
      <c r="B150" s="35"/>
      <c r="C150" s="35"/>
      <c r="D150" s="35"/>
      <c r="E150" s="35"/>
      <c r="F150" s="35"/>
      <c r="G150" s="35"/>
      <c r="H150" s="35"/>
    </row>
    <row r="151" spans="1:8" ht="13" x14ac:dyDescent="0.15">
      <c r="A151" s="35"/>
      <c r="B151" s="35"/>
      <c r="C151" s="35"/>
      <c r="D151" s="35"/>
      <c r="E151" s="35"/>
      <c r="F151" s="35"/>
      <c r="G151" s="35"/>
      <c r="H151" s="35"/>
    </row>
    <row r="152" spans="1:8" ht="13" x14ac:dyDescent="0.15">
      <c r="A152" s="35"/>
      <c r="B152" s="35"/>
      <c r="C152" s="35"/>
      <c r="D152" s="35"/>
      <c r="E152" s="35"/>
      <c r="F152" s="35"/>
      <c r="G152" s="35"/>
      <c r="H152" s="35"/>
    </row>
    <row r="153" spans="1:8" ht="13" x14ac:dyDescent="0.15">
      <c r="A153" s="35"/>
      <c r="B153" s="35"/>
      <c r="C153" s="35"/>
      <c r="D153" s="35"/>
      <c r="E153" s="35"/>
      <c r="F153" s="35"/>
      <c r="G153" s="35"/>
      <c r="H153" s="35"/>
    </row>
    <row r="154" spans="1:8" ht="13" x14ac:dyDescent="0.15">
      <c r="A154" s="35"/>
      <c r="B154" s="35"/>
      <c r="C154" s="35"/>
      <c r="D154" s="35"/>
      <c r="E154" s="35"/>
      <c r="F154" s="35"/>
      <c r="G154" s="35"/>
      <c r="H154" s="35"/>
    </row>
    <row r="155" spans="1:8" ht="13" x14ac:dyDescent="0.15">
      <c r="A155" s="35"/>
      <c r="B155" s="35"/>
      <c r="C155" s="35"/>
      <c r="D155" s="35"/>
      <c r="E155" s="35"/>
      <c r="F155" s="35"/>
      <c r="G155" s="35"/>
      <c r="H155" s="35"/>
    </row>
    <row r="156" spans="1:8" ht="13" x14ac:dyDescent="0.15">
      <c r="A156" s="35"/>
      <c r="B156" s="35"/>
      <c r="C156" s="35"/>
      <c r="D156" s="35"/>
      <c r="E156" s="35"/>
      <c r="F156" s="35"/>
      <c r="G156" s="35"/>
      <c r="H156" s="35"/>
    </row>
    <row r="157" spans="1:8" ht="13" x14ac:dyDescent="0.15">
      <c r="A157" s="35"/>
      <c r="B157" s="35"/>
      <c r="C157" s="35"/>
      <c r="D157" s="35"/>
      <c r="E157" s="35"/>
      <c r="F157" s="35"/>
      <c r="G157" s="35"/>
      <c r="H157" s="35"/>
    </row>
    <row r="158" spans="1:8" ht="13" x14ac:dyDescent="0.15">
      <c r="A158" s="35"/>
      <c r="B158" s="35"/>
      <c r="C158" s="35"/>
      <c r="D158" s="35"/>
      <c r="E158" s="35"/>
      <c r="F158" s="35"/>
      <c r="G158" s="35"/>
      <c r="H158" s="35"/>
    </row>
    <row r="159" spans="1:8" ht="13" x14ac:dyDescent="0.15">
      <c r="A159" s="35"/>
      <c r="B159" s="35"/>
      <c r="C159" s="35"/>
      <c r="D159" s="35"/>
      <c r="E159" s="35"/>
      <c r="F159" s="35"/>
      <c r="G159" s="35"/>
      <c r="H159" s="35"/>
    </row>
    <row r="160" spans="1:8" ht="13" x14ac:dyDescent="0.15">
      <c r="A160" s="35"/>
      <c r="B160" s="35"/>
      <c r="C160" s="35"/>
      <c r="D160" s="35"/>
      <c r="E160" s="35"/>
      <c r="F160" s="35"/>
      <c r="G160" s="35"/>
      <c r="H160" s="35"/>
    </row>
    <row r="161" spans="1:8" ht="13" x14ac:dyDescent="0.15">
      <c r="A161" s="35"/>
      <c r="B161" s="35"/>
      <c r="C161" s="35"/>
      <c r="D161" s="35"/>
      <c r="E161" s="35"/>
      <c r="F161" s="35"/>
      <c r="G161" s="35"/>
      <c r="H161" s="35"/>
    </row>
    <row r="162" spans="1:8" ht="13" x14ac:dyDescent="0.15">
      <c r="A162" s="35"/>
      <c r="B162" s="35"/>
      <c r="C162" s="35"/>
      <c r="D162" s="35"/>
      <c r="E162" s="35"/>
      <c r="F162" s="35"/>
      <c r="G162" s="35"/>
      <c r="H162" s="35"/>
    </row>
    <row r="163" spans="1:8" ht="13" x14ac:dyDescent="0.15">
      <c r="A163" s="35"/>
      <c r="B163" s="35"/>
      <c r="C163" s="35"/>
      <c r="D163" s="35"/>
      <c r="E163" s="35"/>
      <c r="F163" s="35"/>
      <c r="G163" s="35"/>
      <c r="H163" s="35"/>
    </row>
    <row r="164" spans="1:8" ht="13" x14ac:dyDescent="0.15">
      <c r="A164" s="35"/>
      <c r="B164" s="35"/>
      <c r="C164" s="35"/>
      <c r="D164" s="35"/>
      <c r="E164" s="35"/>
      <c r="F164" s="35"/>
      <c r="G164" s="35"/>
      <c r="H164" s="35"/>
    </row>
    <row r="165" spans="1:8" ht="13" x14ac:dyDescent="0.15">
      <c r="A165" s="35"/>
      <c r="B165" s="35"/>
      <c r="C165" s="35"/>
      <c r="D165" s="35"/>
      <c r="E165" s="35"/>
      <c r="F165" s="35"/>
      <c r="G165" s="35"/>
      <c r="H165" s="35"/>
    </row>
    <row r="166" spans="1:8" ht="13" x14ac:dyDescent="0.15">
      <c r="A166" s="35"/>
      <c r="B166" s="35"/>
      <c r="C166" s="35"/>
      <c r="D166" s="35"/>
      <c r="E166" s="35"/>
      <c r="F166" s="35"/>
      <c r="G166" s="35"/>
      <c r="H166" s="35"/>
    </row>
    <row r="167" spans="1:8" ht="13" x14ac:dyDescent="0.15">
      <c r="A167" s="35"/>
      <c r="B167" s="35"/>
      <c r="C167" s="35"/>
      <c r="D167" s="35"/>
      <c r="E167" s="35"/>
      <c r="F167" s="35"/>
      <c r="G167" s="35"/>
      <c r="H167" s="35"/>
    </row>
    <row r="168" spans="1:8" ht="13" x14ac:dyDescent="0.15">
      <c r="A168" s="35"/>
      <c r="B168" s="35"/>
      <c r="C168" s="35"/>
      <c r="D168" s="35"/>
      <c r="E168" s="35"/>
      <c r="F168" s="35"/>
      <c r="G168" s="35"/>
      <c r="H168" s="35"/>
    </row>
    <row r="169" spans="1:8" ht="13" x14ac:dyDescent="0.15">
      <c r="A169" s="35"/>
      <c r="B169" s="35"/>
      <c r="C169" s="35"/>
      <c r="D169" s="35"/>
      <c r="E169" s="35"/>
      <c r="F169" s="35"/>
      <c r="G169" s="35"/>
      <c r="H169" s="35"/>
    </row>
    <row r="170" spans="1:8" ht="13" x14ac:dyDescent="0.15">
      <c r="A170" s="35"/>
      <c r="B170" s="35"/>
      <c r="C170" s="35"/>
      <c r="D170" s="35"/>
      <c r="E170" s="35"/>
      <c r="F170" s="35"/>
      <c r="G170" s="35"/>
      <c r="H170" s="35"/>
    </row>
    <row r="171" spans="1:8" ht="13" x14ac:dyDescent="0.15">
      <c r="A171" s="35"/>
      <c r="B171" s="35"/>
      <c r="C171" s="35"/>
      <c r="D171" s="35"/>
      <c r="E171" s="35"/>
      <c r="F171" s="35"/>
      <c r="G171" s="35"/>
      <c r="H171" s="35"/>
    </row>
    <row r="172" spans="1:8" ht="13" x14ac:dyDescent="0.15">
      <c r="A172" s="35"/>
      <c r="B172" s="35"/>
      <c r="C172" s="35"/>
      <c r="D172" s="35"/>
      <c r="E172" s="35"/>
      <c r="F172" s="35"/>
      <c r="G172" s="35"/>
      <c r="H172" s="35"/>
    </row>
    <row r="173" spans="1:8" ht="13" x14ac:dyDescent="0.15">
      <c r="A173" s="35"/>
      <c r="B173" s="35"/>
      <c r="C173" s="35"/>
      <c r="D173" s="35"/>
      <c r="E173" s="35"/>
      <c r="F173" s="35"/>
      <c r="G173" s="35"/>
      <c r="H173" s="35"/>
    </row>
    <row r="174" spans="1:8" ht="13" x14ac:dyDescent="0.15">
      <c r="A174" s="35"/>
      <c r="B174" s="35"/>
      <c r="C174" s="35"/>
      <c r="D174" s="35"/>
      <c r="E174" s="35"/>
      <c r="F174" s="35"/>
      <c r="G174" s="35"/>
      <c r="H174" s="35"/>
    </row>
    <row r="175" spans="1:8" ht="13" x14ac:dyDescent="0.15">
      <c r="A175" s="35"/>
      <c r="B175" s="35"/>
      <c r="C175" s="35"/>
      <c r="D175" s="35"/>
      <c r="E175" s="35"/>
      <c r="F175" s="35"/>
      <c r="G175" s="35"/>
      <c r="H175" s="35"/>
    </row>
    <row r="176" spans="1:8" ht="13" x14ac:dyDescent="0.15">
      <c r="A176" s="35"/>
      <c r="B176" s="35"/>
      <c r="C176" s="35"/>
      <c r="D176" s="35"/>
      <c r="E176" s="35"/>
      <c r="F176" s="35"/>
      <c r="G176" s="35"/>
      <c r="H176" s="35"/>
    </row>
    <row r="177" spans="1:8" ht="13" x14ac:dyDescent="0.15">
      <c r="A177" s="35"/>
      <c r="B177" s="35"/>
      <c r="C177" s="35"/>
      <c r="D177" s="35"/>
      <c r="E177" s="35"/>
      <c r="F177" s="35"/>
      <c r="G177" s="35"/>
      <c r="H177" s="35"/>
    </row>
    <row r="178" spans="1:8" ht="13" x14ac:dyDescent="0.15">
      <c r="A178" s="35"/>
      <c r="B178" s="35"/>
      <c r="C178" s="35"/>
      <c r="D178" s="35"/>
      <c r="E178" s="35"/>
      <c r="F178" s="35"/>
      <c r="G178" s="35"/>
      <c r="H178" s="35"/>
    </row>
    <row r="179" spans="1:8" ht="13" x14ac:dyDescent="0.15">
      <c r="A179" s="35"/>
      <c r="B179" s="35"/>
      <c r="C179" s="35"/>
      <c r="D179" s="35"/>
      <c r="E179" s="35"/>
      <c r="F179" s="35"/>
      <c r="G179" s="35"/>
      <c r="H179" s="35"/>
    </row>
    <row r="180" spans="1:8" ht="13" x14ac:dyDescent="0.15">
      <c r="A180" s="35"/>
      <c r="B180" s="35"/>
      <c r="C180" s="35"/>
      <c r="D180" s="35"/>
      <c r="E180" s="35"/>
      <c r="F180" s="35"/>
      <c r="G180" s="35"/>
      <c r="H180" s="35"/>
    </row>
    <row r="181" spans="1:8" ht="13" x14ac:dyDescent="0.15">
      <c r="A181" s="35"/>
      <c r="B181" s="35"/>
      <c r="C181" s="35"/>
      <c r="D181" s="35"/>
      <c r="E181" s="35"/>
      <c r="F181" s="35"/>
      <c r="G181" s="35"/>
      <c r="H181" s="35"/>
    </row>
    <row r="182" spans="1:8" ht="13" x14ac:dyDescent="0.15">
      <c r="A182" s="35"/>
      <c r="B182" s="35"/>
      <c r="C182" s="35"/>
      <c r="D182" s="35"/>
      <c r="E182" s="35"/>
      <c r="F182" s="35"/>
      <c r="G182" s="35"/>
      <c r="H182" s="35"/>
    </row>
    <row r="183" spans="1:8" ht="13" x14ac:dyDescent="0.15">
      <c r="A183" s="35"/>
      <c r="B183" s="35"/>
      <c r="C183" s="35"/>
      <c r="D183" s="35"/>
      <c r="E183" s="35"/>
      <c r="F183" s="35"/>
      <c r="G183" s="35"/>
      <c r="H183" s="35"/>
    </row>
    <row r="184" spans="1:8" ht="13" x14ac:dyDescent="0.15">
      <c r="A184" s="35"/>
      <c r="B184" s="35"/>
      <c r="C184" s="35"/>
      <c r="D184" s="35"/>
      <c r="E184" s="35"/>
      <c r="F184" s="35"/>
      <c r="G184" s="35"/>
      <c r="H184" s="35"/>
    </row>
    <row r="185" spans="1:8" ht="13" x14ac:dyDescent="0.15">
      <c r="A185" s="35"/>
      <c r="B185" s="35"/>
      <c r="C185" s="35"/>
      <c r="D185" s="35"/>
      <c r="E185" s="35"/>
      <c r="F185" s="35"/>
      <c r="G185" s="35"/>
      <c r="H185" s="35"/>
    </row>
    <row r="186" spans="1:8" ht="13" x14ac:dyDescent="0.15">
      <c r="A186" s="35"/>
      <c r="B186" s="35"/>
      <c r="C186" s="35"/>
      <c r="D186" s="35"/>
      <c r="E186" s="35"/>
      <c r="F186" s="35"/>
      <c r="G186" s="35"/>
      <c r="H186" s="35"/>
    </row>
    <row r="187" spans="1:8" ht="13" x14ac:dyDescent="0.15">
      <c r="A187" s="35"/>
      <c r="B187" s="35"/>
      <c r="C187" s="35"/>
      <c r="D187" s="35"/>
      <c r="E187" s="35"/>
      <c r="F187" s="35"/>
      <c r="G187" s="35"/>
      <c r="H187" s="35"/>
    </row>
    <row r="188" spans="1:8" ht="13" x14ac:dyDescent="0.15">
      <c r="A188" s="35"/>
      <c r="B188" s="35"/>
      <c r="C188" s="35"/>
      <c r="D188" s="35"/>
      <c r="E188" s="35"/>
      <c r="F188" s="35"/>
      <c r="G188" s="35"/>
      <c r="H188" s="35"/>
    </row>
    <row r="189" spans="1:8" ht="13" x14ac:dyDescent="0.15">
      <c r="A189" s="35"/>
      <c r="B189" s="35"/>
      <c r="C189" s="35"/>
      <c r="D189" s="35"/>
      <c r="E189" s="35"/>
      <c r="F189" s="35"/>
      <c r="G189" s="35"/>
      <c r="H189" s="35"/>
    </row>
    <row r="190" spans="1:8" ht="13" x14ac:dyDescent="0.15">
      <c r="A190" s="35"/>
      <c r="B190" s="35"/>
      <c r="C190" s="35"/>
      <c r="D190" s="35"/>
      <c r="E190" s="35"/>
      <c r="F190" s="35"/>
      <c r="G190" s="35"/>
      <c r="H190" s="35"/>
    </row>
    <row r="191" spans="1:8" ht="13" x14ac:dyDescent="0.15">
      <c r="A191" s="35"/>
      <c r="B191" s="35"/>
      <c r="C191" s="35"/>
      <c r="D191" s="35"/>
      <c r="E191" s="35"/>
      <c r="F191" s="35"/>
      <c r="G191" s="35"/>
      <c r="H191" s="35"/>
    </row>
    <row r="192" spans="1:8" ht="13" x14ac:dyDescent="0.15">
      <c r="A192" s="35"/>
      <c r="B192" s="35"/>
      <c r="C192" s="35"/>
      <c r="D192" s="35"/>
      <c r="E192" s="35"/>
      <c r="F192" s="35"/>
      <c r="G192" s="35"/>
      <c r="H192" s="35"/>
    </row>
    <row r="193" spans="1:8" ht="13" x14ac:dyDescent="0.15">
      <c r="A193" s="35"/>
      <c r="B193" s="35"/>
      <c r="C193" s="35"/>
      <c r="D193" s="35"/>
      <c r="E193" s="35"/>
      <c r="F193" s="35"/>
      <c r="G193" s="35"/>
      <c r="H193" s="35"/>
    </row>
    <row r="194" spans="1:8" ht="13" x14ac:dyDescent="0.15">
      <c r="A194" s="35"/>
      <c r="B194" s="35"/>
      <c r="C194" s="35"/>
      <c r="D194" s="35"/>
      <c r="E194" s="35"/>
      <c r="F194" s="35"/>
      <c r="G194" s="35"/>
      <c r="H194" s="35"/>
    </row>
    <row r="195" spans="1:8" ht="13" x14ac:dyDescent="0.15">
      <c r="A195" s="35"/>
      <c r="B195" s="35"/>
      <c r="C195" s="35"/>
      <c r="D195" s="35"/>
      <c r="E195" s="35"/>
      <c r="F195" s="35"/>
      <c r="G195" s="35"/>
      <c r="H195" s="35"/>
    </row>
    <row r="196" spans="1:8" ht="13" x14ac:dyDescent="0.15">
      <c r="A196" s="35"/>
      <c r="B196" s="35"/>
      <c r="C196" s="35"/>
      <c r="D196" s="35"/>
      <c r="E196" s="35"/>
      <c r="F196" s="35"/>
      <c r="G196" s="35"/>
      <c r="H196" s="35"/>
    </row>
    <row r="197" spans="1:8" ht="13" x14ac:dyDescent="0.15">
      <c r="A197" s="35"/>
      <c r="B197" s="35"/>
      <c r="C197" s="35"/>
      <c r="D197" s="35"/>
      <c r="E197" s="35"/>
      <c r="F197" s="35"/>
      <c r="G197" s="35"/>
      <c r="H197" s="35"/>
    </row>
    <row r="198" spans="1:8" ht="13" x14ac:dyDescent="0.15">
      <c r="A198" s="35"/>
      <c r="B198" s="35"/>
      <c r="C198" s="35"/>
      <c r="D198" s="35"/>
      <c r="E198" s="35"/>
      <c r="F198" s="35"/>
      <c r="G198" s="35"/>
      <c r="H198" s="35"/>
    </row>
    <row r="199" spans="1:8" ht="13" x14ac:dyDescent="0.15">
      <c r="A199" s="35"/>
      <c r="B199" s="35"/>
      <c r="C199" s="35"/>
      <c r="D199" s="35"/>
      <c r="E199" s="35"/>
      <c r="F199" s="35"/>
      <c r="G199" s="35"/>
      <c r="H199" s="35"/>
    </row>
    <row r="200" spans="1:8" ht="13" x14ac:dyDescent="0.15">
      <c r="A200" s="35"/>
      <c r="B200" s="35"/>
      <c r="C200" s="35"/>
      <c r="D200" s="35"/>
      <c r="E200" s="35"/>
      <c r="F200" s="35"/>
      <c r="G200" s="35"/>
      <c r="H200" s="35"/>
    </row>
    <row r="201" spans="1:8" ht="13" x14ac:dyDescent="0.15">
      <c r="A201" s="35"/>
      <c r="B201" s="35"/>
      <c r="C201" s="35"/>
      <c r="D201" s="35"/>
      <c r="E201" s="35"/>
      <c r="F201" s="35"/>
      <c r="G201" s="35"/>
      <c r="H201" s="35"/>
    </row>
    <row r="202" spans="1:8" ht="13" x14ac:dyDescent="0.15">
      <c r="A202" s="35"/>
      <c r="B202" s="35"/>
      <c r="C202" s="35"/>
      <c r="D202" s="35"/>
      <c r="E202" s="35"/>
      <c r="F202" s="35"/>
      <c r="G202" s="35"/>
      <c r="H202" s="35"/>
    </row>
    <row r="203" spans="1:8" ht="13" x14ac:dyDescent="0.15">
      <c r="A203" s="35"/>
      <c r="B203" s="35"/>
      <c r="C203" s="35"/>
      <c r="D203" s="35"/>
      <c r="E203" s="35"/>
      <c r="F203" s="35"/>
      <c r="G203" s="35"/>
      <c r="H203" s="35"/>
    </row>
    <row r="204" spans="1:8" ht="13" x14ac:dyDescent="0.15">
      <c r="A204" s="35"/>
      <c r="B204" s="35"/>
      <c r="C204" s="35"/>
      <c r="D204" s="35"/>
      <c r="E204" s="35"/>
      <c r="F204" s="35"/>
      <c r="G204" s="35"/>
      <c r="H204" s="35"/>
    </row>
    <row r="205" spans="1:8" ht="13" x14ac:dyDescent="0.15">
      <c r="A205" s="35"/>
      <c r="B205" s="35"/>
      <c r="C205" s="35"/>
      <c r="D205" s="35"/>
      <c r="E205" s="35"/>
      <c r="F205" s="35"/>
      <c r="G205" s="35"/>
      <c r="H205" s="35"/>
    </row>
    <row r="206" spans="1:8" ht="13" x14ac:dyDescent="0.15">
      <c r="A206" s="35"/>
      <c r="B206" s="35"/>
      <c r="C206" s="35"/>
      <c r="D206" s="35"/>
      <c r="E206" s="35"/>
      <c r="F206" s="35"/>
      <c r="G206" s="35"/>
      <c r="H206" s="35"/>
    </row>
    <row r="207" spans="1:8" ht="13" x14ac:dyDescent="0.15">
      <c r="A207" s="35"/>
      <c r="B207" s="35"/>
      <c r="C207" s="35"/>
      <c r="D207" s="35"/>
      <c r="E207" s="35"/>
      <c r="F207" s="35"/>
      <c r="G207" s="35"/>
      <c r="H207" s="35"/>
    </row>
    <row r="208" spans="1:8" ht="13" x14ac:dyDescent="0.15">
      <c r="A208" s="35"/>
      <c r="B208" s="35"/>
      <c r="C208" s="35"/>
      <c r="D208" s="35"/>
      <c r="E208" s="35"/>
      <c r="F208" s="35"/>
      <c r="G208" s="35"/>
      <c r="H208" s="35"/>
    </row>
    <row r="209" spans="1:8" ht="13" x14ac:dyDescent="0.15">
      <c r="A209" s="35"/>
      <c r="B209" s="35"/>
      <c r="C209" s="35"/>
      <c r="D209" s="35"/>
      <c r="E209" s="35"/>
      <c r="F209" s="35"/>
      <c r="G209" s="35"/>
      <c r="H209" s="35"/>
    </row>
    <row r="210" spans="1:8" ht="13" x14ac:dyDescent="0.15">
      <c r="A210" s="35"/>
      <c r="B210" s="35"/>
      <c r="C210" s="35"/>
      <c r="D210" s="35"/>
      <c r="E210" s="35"/>
      <c r="F210" s="35"/>
      <c r="G210" s="35"/>
      <c r="H210" s="35"/>
    </row>
    <row r="211" spans="1:8" ht="13" x14ac:dyDescent="0.15">
      <c r="A211" s="35"/>
      <c r="B211" s="35"/>
      <c r="C211" s="35"/>
      <c r="D211" s="35"/>
      <c r="E211" s="35"/>
      <c r="G211" s="35"/>
      <c r="H211" s="35"/>
    </row>
    <row r="212" spans="1:8" ht="13" x14ac:dyDescent="0.15">
      <c r="A212" s="35"/>
      <c r="B212" s="35"/>
      <c r="C212" s="35"/>
      <c r="D212" s="35"/>
      <c r="E212" s="35"/>
      <c r="F212" s="35"/>
      <c r="G212" s="35"/>
      <c r="H212" s="35"/>
    </row>
    <row r="213" spans="1:8" ht="13" x14ac:dyDescent="0.15">
      <c r="A213" s="35"/>
      <c r="B213" s="35"/>
      <c r="C213" s="35"/>
      <c r="D213" s="35"/>
      <c r="E213" s="35"/>
      <c r="F213" s="35"/>
      <c r="G213" s="35"/>
      <c r="H213" s="35"/>
    </row>
    <row r="214" spans="1:8" ht="13" x14ac:dyDescent="0.15">
      <c r="A214" s="35"/>
      <c r="B214" s="35"/>
      <c r="C214" s="35"/>
      <c r="D214" s="35"/>
      <c r="E214" s="35"/>
      <c r="F214" s="35"/>
      <c r="G214" s="35"/>
      <c r="H214" s="35"/>
    </row>
    <row r="215" spans="1:8" ht="13" x14ac:dyDescent="0.15">
      <c r="A215" s="35"/>
      <c r="B215" s="35"/>
      <c r="C215" s="35"/>
      <c r="D215" s="35"/>
      <c r="E215" s="35"/>
      <c r="F215" s="35"/>
      <c r="G215" s="35"/>
      <c r="H215" s="35"/>
    </row>
    <row r="216" spans="1:8" ht="13" x14ac:dyDescent="0.15">
      <c r="A216" s="35"/>
      <c r="B216" s="35"/>
      <c r="C216" s="35"/>
      <c r="D216" s="35"/>
      <c r="E216" s="35"/>
      <c r="F216" s="35"/>
      <c r="G216" s="35"/>
      <c r="H216" s="35"/>
    </row>
    <row r="217" spans="1:8" ht="13" x14ac:dyDescent="0.15">
      <c r="A217" s="35"/>
      <c r="B217" s="35"/>
      <c r="C217" s="35"/>
      <c r="D217" s="35"/>
      <c r="E217" s="35"/>
      <c r="F217" s="35"/>
      <c r="G217" s="35"/>
      <c r="H217" s="35"/>
    </row>
    <row r="218" spans="1:8" ht="13" x14ac:dyDescent="0.15">
      <c r="A218" s="35"/>
      <c r="B218" s="35"/>
      <c r="C218" s="35"/>
      <c r="D218" s="35"/>
      <c r="E218" s="35"/>
      <c r="F218" s="35"/>
      <c r="G218" s="35"/>
      <c r="H218" s="35"/>
    </row>
    <row r="219" spans="1:8" ht="13" x14ac:dyDescent="0.15">
      <c r="A219" s="35"/>
      <c r="B219" s="35"/>
      <c r="C219" s="35"/>
      <c r="D219" s="35"/>
      <c r="E219" s="35"/>
      <c r="F219" s="35"/>
      <c r="G219" s="35"/>
      <c r="H219" s="35"/>
    </row>
    <row r="220" spans="1:8" ht="13" x14ac:dyDescent="0.15">
      <c r="A220" s="35"/>
      <c r="B220" s="35"/>
      <c r="C220" s="35"/>
      <c r="D220" s="35"/>
      <c r="E220" s="35"/>
      <c r="F220" s="35"/>
      <c r="G220" s="35"/>
      <c r="H220" s="35"/>
    </row>
    <row r="221" spans="1:8" ht="13" x14ac:dyDescent="0.15">
      <c r="A221" s="35"/>
      <c r="B221" s="35"/>
      <c r="C221" s="35"/>
      <c r="D221" s="35"/>
      <c r="E221" s="35"/>
      <c r="F221" s="35"/>
      <c r="G221" s="35"/>
      <c r="H221" s="35"/>
    </row>
    <row r="222" spans="1:8" ht="13" x14ac:dyDescent="0.15">
      <c r="A222" s="35"/>
      <c r="B222" s="35"/>
      <c r="C222" s="35"/>
      <c r="D222" s="35"/>
      <c r="E222" s="35"/>
      <c r="F222" s="35"/>
      <c r="G222" s="35"/>
      <c r="H222" s="35"/>
    </row>
    <row r="223" spans="1:8" ht="13" x14ac:dyDescent="0.15">
      <c r="A223" s="35"/>
      <c r="B223" s="35"/>
      <c r="C223" s="35"/>
      <c r="D223" s="35"/>
      <c r="E223" s="35"/>
      <c r="F223" s="35"/>
      <c r="G223" s="35"/>
      <c r="H223" s="35"/>
    </row>
    <row r="224" spans="1:8" ht="13" x14ac:dyDescent="0.15">
      <c r="A224" s="35"/>
      <c r="B224" s="35"/>
      <c r="C224" s="35"/>
      <c r="D224" s="35"/>
      <c r="E224" s="35"/>
      <c r="F224" s="35"/>
      <c r="G224" s="35"/>
      <c r="H224" s="35"/>
    </row>
    <row r="225" spans="1:8" ht="13" x14ac:dyDescent="0.15">
      <c r="A225" s="35"/>
      <c r="B225" s="35"/>
      <c r="C225" s="35"/>
      <c r="D225" s="35"/>
      <c r="E225" s="35"/>
      <c r="F225" s="35"/>
      <c r="G225" s="35"/>
      <c r="H225" s="35"/>
    </row>
    <row r="226" spans="1:8" ht="13" x14ac:dyDescent="0.15">
      <c r="A226" s="35"/>
      <c r="B226" s="35"/>
      <c r="C226" s="35"/>
      <c r="D226" s="35"/>
      <c r="E226" s="35"/>
      <c r="F226" s="35"/>
      <c r="G226" s="35"/>
      <c r="H226" s="35"/>
    </row>
    <row r="227" spans="1:8" ht="13" x14ac:dyDescent="0.15">
      <c r="A227" s="35"/>
      <c r="B227" s="35"/>
      <c r="C227" s="35"/>
      <c r="D227" s="35"/>
      <c r="E227" s="35"/>
      <c r="F227" s="35"/>
      <c r="G227" s="35"/>
      <c r="H227" s="35"/>
    </row>
    <row r="228" spans="1:8" ht="13" x14ac:dyDescent="0.15">
      <c r="A228" s="35"/>
      <c r="B228" s="35"/>
      <c r="C228" s="35"/>
      <c r="D228" s="35"/>
      <c r="E228" s="35"/>
      <c r="F228" s="35"/>
      <c r="G228" s="35"/>
      <c r="H228" s="35"/>
    </row>
    <row r="229" spans="1:8" ht="13" x14ac:dyDescent="0.15">
      <c r="A229" s="35"/>
      <c r="B229" s="35"/>
      <c r="C229" s="35"/>
      <c r="D229" s="35"/>
      <c r="E229" s="35"/>
      <c r="F229" s="35"/>
      <c r="G229" s="35"/>
      <c r="H229" s="35"/>
    </row>
    <row r="230" spans="1:8" ht="13" x14ac:dyDescent="0.15">
      <c r="A230" s="35"/>
      <c r="B230" s="35"/>
      <c r="C230" s="35"/>
      <c r="D230" s="35"/>
      <c r="E230" s="35"/>
      <c r="F230" s="35"/>
      <c r="G230" s="35"/>
      <c r="H230" s="35"/>
    </row>
    <row r="231" spans="1:8" ht="13" x14ac:dyDescent="0.15">
      <c r="A231" s="35"/>
      <c r="B231" s="35"/>
      <c r="C231" s="35"/>
      <c r="D231" s="35"/>
      <c r="E231" s="35"/>
      <c r="F231" s="35"/>
      <c r="G231" s="35"/>
      <c r="H231" s="35"/>
    </row>
    <row r="232" spans="1:8" ht="13" x14ac:dyDescent="0.15">
      <c r="A232" s="35"/>
      <c r="B232" s="35"/>
      <c r="C232" s="35"/>
      <c r="D232" s="35"/>
      <c r="E232" s="35"/>
      <c r="F232" s="35"/>
      <c r="G232" s="35"/>
      <c r="H232" s="35"/>
    </row>
    <row r="233" spans="1:8" ht="13" x14ac:dyDescent="0.15">
      <c r="A233" s="35"/>
      <c r="B233" s="35"/>
      <c r="C233" s="35"/>
      <c r="D233" s="35"/>
      <c r="E233" s="35"/>
      <c r="F233" s="35"/>
      <c r="G233" s="35"/>
      <c r="H233" s="35"/>
    </row>
    <row r="234" spans="1:8" ht="13" x14ac:dyDescent="0.15">
      <c r="A234" s="35"/>
      <c r="B234" s="35"/>
      <c r="C234" s="35"/>
      <c r="D234" s="35"/>
      <c r="E234" s="35"/>
      <c r="F234" s="35"/>
      <c r="G234" s="35"/>
      <c r="H234" s="35"/>
    </row>
    <row r="235" spans="1:8" ht="13" x14ac:dyDescent="0.15">
      <c r="A235" s="35"/>
      <c r="B235" s="35"/>
      <c r="C235" s="35"/>
      <c r="D235" s="35"/>
      <c r="E235" s="35"/>
      <c r="F235" s="35"/>
      <c r="G235" s="35"/>
      <c r="H235" s="35"/>
    </row>
    <row r="236" spans="1:8" ht="13" x14ac:dyDescent="0.15">
      <c r="A236" s="35"/>
      <c r="B236" s="35"/>
      <c r="C236" s="35"/>
      <c r="D236" s="35"/>
      <c r="E236" s="35"/>
      <c r="F236" s="35"/>
      <c r="G236" s="35"/>
      <c r="H236" s="35"/>
    </row>
    <row r="237" spans="1:8" ht="13" x14ac:dyDescent="0.15">
      <c r="A237" s="35"/>
      <c r="B237" s="35"/>
      <c r="C237" s="35"/>
      <c r="D237" s="35"/>
      <c r="E237" s="35"/>
      <c r="F237" s="35"/>
      <c r="G237" s="35"/>
      <c r="H237" s="35"/>
    </row>
    <row r="238" spans="1:8" ht="13" x14ac:dyDescent="0.15">
      <c r="A238" s="35"/>
      <c r="B238" s="35"/>
      <c r="C238" s="35"/>
      <c r="D238" s="35"/>
      <c r="E238" s="35"/>
      <c r="F238" s="35"/>
      <c r="G238" s="35"/>
      <c r="H238" s="35"/>
    </row>
    <row r="239" spans="1:8" ht="13" x14ac:dyDescent="0.15">
      <c r="A239" s="35"/>
      <c r="B239" s="35"/>
      <c r="C239" s="35"/>
      <c r="D239" s="35"/>
      <c r="E239" s="35"/>
      <c r="F239" s="35"/>
      <c r="G239" s="35"/>
      <c r="H239" s="35"/>
    </row>
    <row r="240" spans="1:8" ht="13" x14ac:dyDescent="0.15">
      <c r="A240" s="35"/>
      <c r="B240" s="35"/>
      <c r="C240" s="35"/>
      <c r="D240" s="35"/>
      <c r="E240" s="35"/>
      <c r="F240" s="35"/>
      <c r="G240" s="35"/>
      <c r="H240" s="35"/>
    </row>
    <row r="241" spans="1:8" ht="13" x14ac:dyDescent="0.15">
      <c r="A241" s="35"/>
      <c r="B241" s="35"/>
      <c r="C241" s="35"/>
      <c r="D241" s="35"/>
      <c r="E241" s="35"/>
      <c r="F241" s="35"/>
      <c r="G241" s="35"/>
      <c r="H241" s="35"/>
    </row>
    <row r="242" spans="1:8" ht="13" x14ac:dyDescent="0.15">
      <c r="A242" s="35"/>
      <c r="B242" s="35"/>
      <c r="C242" s="35"/>
      <c r="D242" s="35"/>
      <c r="E242" s="35"/>
      <c r="F242" s="35"/>
      <c r="G242" s="35"/>
      <c r="H242" s="35"/>
    </row>
    <row r="243" spans="1:8" ht="13" x14ac:dyDescent="0.15">
      <c r="A243" s="35"/>
      <c r="B243" s="35"/>
      <c r="C243" s="35"/>
      <c r="D243" s="35"/>
      <c r="E243" s="35"/>
      <c r="F243" s="35"/>
      <c r="G243" s="35"/>
      <c r="H243" s="35"/>
    </row>
    <row r="244" spans="1:8" ht="13" x14ac:dyDescent="0.15">
      <c r="A244" s="35"/>
      <c r="B244" s="35"/>
      <c r="C244" s="35"/>
      <c r="D244" s="35"/>
      <c r="E244" s="35"/>
      <c r="F244" s="35"/>
      <c r="G244" s="35"/>
      <c r="H244" s="35"/>
    </row>
    <row r="245" spans="1:8" ht="13" x14ac:dyDescent="0.15">
      <c r="A245" s="35"/>
      <c r="B245" s="35"/>
      <c r="C245" s="35"/>
      <c r="D245" s="35"/>
      <c r="E245" s="35"/>
      <c r="F245" s="35"/>
      <c r="G245" s="35"/>
      <c r="H245" s="35"/>
    </row>
    <row r="246" spans="1:8" ht="13" x14ac:dyDescent="0.15">
      <c r="A246" s="35"/>
      <c r="B246" s="35"/>
      <c r="C246" s="35"/>
      <c r="D246" s="35"/>
      <c r="E246" s="35"/>
      <c r="F246" s="35"/>
      <c r="G246" s="35"/>
      <c r="H246" s="35"/>
    </row>
    <row r="247" spans="1:8" ht="13" x14ac:dyDescent="0.15">
      <c r="A247" s="35"/>
      <c r="B247" s="35"/>
      <c r="C247" s="35"/>
      <c r="D247" s="35"/>
      <c r="E247" s="35"/>
      <c r="F247" s="35"/>
      <c r="G247" s="35"/>
      <c r="H247" s="35"/>
    </row>
    <row r="248" spans="1:8" ht="13" x14ac:dyDescent="0.15">
      <c r="A248" s="35"/>
      <c r="B248" s="35"/>
      <c r="C248" s="35"/>
      <c r="D248" s="35"/>
      <c r="E248" s="35"/>
      <c r="F248" s="35"/>
      <c r="G248" s="35"/>
      <c r="H248" s="35"/>
    </row>
    <row r="249" spans="1:8" ht="13" x14ac:dyDescent="0.15">
      <c r="A249" s="35"/>
      <c r="B249" s="35"/>
      <c r="C249" s="35"/>
      <c r="D249" s="35"/>
      <c r="E249" s="35"/>
      <c r="F249" s="35"/>
      <c r="G249" s="35"/>
      <c r="H249" s="35"/>
    </row>
    <row r="250" spans="1:8" ht="13" x14ac:dyDescent="0.15">
      <c r="A250" s="35"/>
      <c r="B250" s="35"/>
      <c r="C250" s="35"/>
      <c r="D250" s="35"/>
      <c r="E250" s="35"/>
      <c r="F250" s="35"/>
      <c r="G250" s="35"/>
      <c r="H250" s="35"/>
    </row>
    <row r="251" spans="1:8" ht="13" x14ac:dyDescent="0.15">
      <c r="A251" s="35"/>
      <c r="B251" s="35"/>
      <c r="C251" s="35"/>
      <c r="D251" s="35"/>
      <c r="E251" s="35"/>
      <c r="F251" s="35"/>
      <c r="G251" s="35"/>
      <c r="H251" s="35"/>
    </row>
    <row r="252" spans="1:8" ht="13" x14ac:dyDescent="0.15">
      <c r="A252" s="35"/>
      <c r="B252" s="35"/>
      <c r="C252" s="35"/>
      <c r="D252" s="35"/>
      <c r="E252" s="35"/>
      <c r="F252" s="35"/>
      <c r="G252" s="35"/>
      <c r="H252" s="35"/>
    </row>
    <row r="253" spans="1:8" ht="13" x14ac:dyDescent="0.15">
      <c r="A253" s="35"/>
      <c r="B253" s="35"/>
      <c r="C253" s="35"/>
      <c r="D253" s="35"/>
      <c r="E253" s="35"/>
      <c r="F253" s="35"/>
      <c r="G253" s="35"/>
      <c r="H253" s="35"/>
    </row>
    <row r="254" spans="1:8" ht="13" x14ac:dyDescent="0.15">
      <c r="A254" s="35"/>
      <c r="B254" s="35"/>
      <c r="C254" s="35"/>
      <c r="D254" s="35"/>
      <c r="E254" s="35"/>
      <c r="F254" s="35"/>
      <c r="G254" s="35"/>
      <c r="H254" s="35"/>
    </row>
    <row r="255" spans="1:8" ht="13" x14ac:dyDescent="0.15">
      <c r="A255" s="35"/>
      <c r="B255" s="35"/>
      <c r="C255" s="35"/>
      <c r="D255" s="35"/>
      <c r="E255" s="35"/>
      <c r="F255" s="35"/>
      <c r="G255" s="35"/>
      <c r="H255" s="35"/>
    </row>
    <row r="256" spans="1:8" ht="13" x14ac:dyDescent="0.15">
      <c r="A256" s="35"/>
      <c r="B256" s="35"/>
      <c r="C256" s="35"/>
      <c r="D256" s="35"/>
      <c r="E256" s="35"/>
      <c r="F256" s="35"/>
      <c r="G256" s="35"/>
      <c r="H256" s="35"/>
    </row>
    <row r="257" spans="1:8" ht="13" x14ac:dyDescent="0.15">
      <c r="A257" s="35"/>
      <c r="B257" s="35"/>
      <c r="C257" s="35"/>
      <c r="D257" s="35"/>
      <c r="E257" s="35"/>
      <c r="F257" s="35"/>
      <c r="G257" s="35"/>
      <c r="H257" s="35"/>
    </row>
    <row r="258" spans="1:8" ht="13" x14ac:dyDescent="0.15">
      <c r="A258" s="35"/>
      <c r="B258" s="35"/>
      <c r="C258" s="35"/>
      <c r="D258" s="35"/>
      <c r="E258" s="35"/>
      <c r="F258" s="35"/>
      <c r="G258" s="35"/>
      <c r="H258" s="35"/>
    </row>
    <row r="259" spans="1:8" ht="13" x14ac:dyDescent="0.15">
      <c r="A259" s="35"/>
      <c r="B259" s="35"/>
      <c r="C259" s="35"/>
      <c r="D259" s="35"/>
      <c r="E259" s="35"/>
      <c r="F259" s="35"/>
      <c r="G259" s="35"/>
      <c r="H259" s="35"/>
    </row>
    <row r="260" spans="1:8" ht="13" x14ac:dyDescent="0.15">
      <c r="A260" s="35"/>
      <c r="B260" s="35"/>
      <c r="C260" s="35"/>
      <c r="D260" s="35"/>
      <c r="E260" s="35"/>
      <c r="F260" s="35"/>
      <c r="G260" s="35"/>
      <c r="H260" s="35"/>
    </row>
    <row r="261" spans="1:8" ht="13" x14ac:dyDescent="0.15">
      <c r="A261" s="35"/>
      <c r="B261" s="35"/>
      <c r="C261" s="35"/>
      <c r="D261" s="35"/>
      <c r="E261" s="35"/>
      <c r="F261" s="35"/>
      <c r="G261" s="35"/>
      <c r="H261" s="35"/>
    </row>
    <row r="262" spans="1:8" ht="13" x14ac:dyDescent="0.15">
      <c r="A262" s="35"/>
      <c r="B262" s="35"/>
      <c r="C262" s="35"/>
      <c r="D262" s="35"/>
      <c r="E262" s="35"/>
      <c r="F262" s="35"/>
      <c r="G262" s="35"/>
      <c r="H262" s="35"/>
    </row>
    <row r="263" spans="1:8" ht="13" x14ac:dyDescent="0.15">
      <c r="A263" s="35"/>
      <c r="B263" s="35"/>
      <c r="C263" s="35"/>
      <c r="D263" s="35"/>
      <c r="E263" s="35"/>
      <c r="F263" s="35"/>
      <c r="G263" s="35"/>
      <c r="H263" s="35"/>
    </row>
    <row r="264" spans="1:8" ht="13" x14ac:dyDescent="0.15">
      <c r="A264" s="35"/>
      <c r="B264" s="35"/>
      <c r="C264" s="35"/>
      <c r="D264" s="35"/>
      <c r="E264" s="35"/>
      <c r="F264" s="35"/>
      <c r="G264" s="35"/>
      <c r="H264" s="35"/>
    </row>
    <row r="265" spans="1:8" ht="13" x14ac:dyDescent="0.15">
      <c r="A265" s="35"/>
      <c r="B265" s="35"/>
      <c r="C265" s="35"/>
      <c r="D265" s="35"/>
      <c r="E265" s="35"/>
      <c r="F265" s="35"/>
      <c r="G265" s="35"/>
      <c r="H265" s="35"/>
    </row>
    <row r="266" spans="1:8" ht="13" x14ac:dyDescent="0.15">
      <c r="A266" s="35"/>
      <c r="B266" s="35"/>
      <c r="C266" s="35"/>
      <c r="D266" s="35"/>
      <c r="E266" s="35"/>
      <c r="F266" s="35"/>
      <c r="G266" s="35"/>
      <c r="H266" s="35"/>
    </row>
    <row r="267" spans="1:8" ht="13" x14ac:dyDescent="0.15">
      <c r="A267" s="35"/>
      <c r="B267" s="35"/>
      <c r="C267" s="35"/>
      <c r="D267" s="35"/>
      <c r="E267" s="35"/>
      <c r="F267" s="35"/>
      <c r="G267" s="35"/>
      <c r="H267" s="35"/>
    </row>
    <row r="268" spans="1:8" ht="13" x14ac:dyDescent="0.15">
      <c r="A268" s="35"/>
      <c r="B268" s="35"/>
      <c r="C268" s="35"/>
      <c r="D268" s="35"/>
      <c r="E268" s="35"/>
      <c r="F268" s="35"/>
      <c r="G268" s="35"/>
      <c r="H268" s="35"/>
    </row>
    <row r="269" spans="1:8" ht="13" x14ac:dyDescent="0.15">
      <c r="A269" s="35"/>
      <c r="B269" s="35"/>
      <c r="C269" s="35"/>
      <c r="D269" s="35"/>
      <c r="E269" s="35"/>
      <c r="F269" s="35"/>
      <c r="G269" s="35"/>
      <c r="H269" s="35"/>
    </row>
    <row r="270" spans="1:8" ht="13" x14ac:dyDescent="0.15">
      <c r="A270" s="35"/>
      <c r="B270" s="35"/>
      <c r="C270" s="35"/>
      <c r="D270" s="35"/>
      <c r="E270" s="35"/>
      <c r="F270" s="35"/>
      <c r="G270" s="35"/>
      <c r="H270" s="35"/>
    </row>
    <row r="271" spans="1:8" ht="13" x14ac:dyDescent="0.15">
      <c r="A271" s="35"/>
      <c r="B271" s="35"/>
      <c r="C271" s="35"/>
      <c r="D271" s="35"/>
      <c r="E271" s="35"/>
      <c r="F271" s="35"/>
      <c r="G271" s="35"/>
      <c r="H271" s="35"/>
    </row>
    <row r="272" spans="1:8" ht="13" x14ac:dyDescent="0.15">
      <c r="A272" s="35"/>
      <c r="B272" s="35"/>
      <c r="C272" s="35"/>
      <c r="D272" s="35"/>
      <c r="E272" s="35"/>
      <c r="F272" s="35"/>
      <c r="G272" s="35"/>
      <c r="H272" s="35"/>
    </row>
    <row r="273" spans="1:8" ht="13" x14ac:dyDescent="0.15">
      <c r="A273" s="35"/>
      <c r="B273" s="35"/>
      <c r="C273" s="35"/>
      <c r="D273" s="35"/>
      <c r="E273" s="35"/>
      <c r="F273" s="35"/>
      <c r="G273" s="35"/>
      <c r="H273" s="35"/>
    </row>
    <row r="274" spans="1:8" ht="13" x14ac:dyDescent="0.15">
      <c r="A274" s="35"/>
      <c r="B274" s="35"/>
      <c r="C274" s="35"/>
      <c r="D274" s="35"/>
      <c r="E274" s="35"/>
      <c r="F274" s="35"/>
      <c r="G274" s="35"/>
      <c r="H274" s="35"/>
    </row>
    <row r="275" spans="1:8" ht="13" x14ac:dyDescent="0.15">
      <c r="A275" s="35"/>
      <c r="B275" s="35"/>
      <c r="C275" s="35"/>
      <c r="D275" s="35"/>
      <c r="E275" s="35"/>
      <c r="F275" s="35"/>
      <c r="G275" s="35"/>
      <c r="H275" s="35"/>
    </row>
    <row r="276" spans="1:8" ht="13" x14ac:dyDescent="0.15">
      <c r="A276" s="35"/>
      <c r="B276" s="35"/>
      <c r="C276" s="35"/>
      <c r="D276" s="35"/>
      <c r="E276" s="35"/>
      <c r="F276" s="35"/>
      <c r="G276" s="35"/>
      <c r="H276" s="35"/>
    </row>
    <row r="277" spans="1:8" ht="13" x14ac:dyDescent="0.15">
      <c r="A277" s="35"/>
      <c r="B277" s="35"/>
      <c r="C277" s="35"/>
      <c r="D277" s="35"/>
      <c r="E277" s="35"/>
      <c r="F277" s="35"/>
      <c r="G277" s="35"/>
      <c r="H277" s="35"/>
    </row>
    <row r="278" spans="1:8" ht="13" x14ac:dyDescent="0.15">
      <c r="A278" s="35"/>
      <c r="B278" s="35"/>
      <c r="C278" s="35"/>
      <c r="D278" s="35"/>
      <c r="E278" s="35"/>
      <c r="F278" s="35"/>
      <c r="G278" s="35"/>
      <c r="H278" s="35"/>
    </row>
    <row r="279" spans="1:8" ht="13" x14ac:dyDescent="0.15">
      <c r="A279" s="35"/>
      <c r="B279" s="35"/>
      <c r="C279" s="35"/>
      <c r="D279" s="35"/>
      <c r="E279" s="35"/>
      <c r="F279" s="35"/>
      <c r="G279" s="35"/>
      <c r="H279" s="35"/>
    </row>
    <row r="280" spans="1:8" ht="13" x14ac:dyDescent="0.15">
      <c r="A280" s="35"/>
      <c r="B280" s="35"/>
      <c r="C280" s="35"/>
      <c r="D280" s="35"/>
      <c r="E280" s="35"/>
      <c r="F280" s="35"/>
      <c r="G280" s="35"/>
      <c r="H280" s="35"/>
    </row>
  </sheetData>
  <dataValidations count="2">
    <dataValidation type="list" allowBlank="1" showErrorMessage="1" sqref="A2:A280" xr:uid="{00000000-0002-0000-0300-000003000000}">
      <formula1>"Da risolvere,In corso,Da rivedere / Supporto,Non risolto,Da testare nel codice,Risolto dal team,Risolto e verificato,Nuova segnalazione"</formula1>
    </dataValidation>
    <dataValidation type="list" allowBlank="1" showErrorMessage="1" sqref="C2:C55 C57:C61 C63:C65 C67:C69 C71:C73 C75:C77 C79:C80 C82:C85 C87:C89 C91:C93 C95:C97 C99:C101 C103:C111 C113:C115 C117:C118 C120:C129 C131 C133:C138 C140:C143 C145 C147:C153 C155:C160 C162:C165 C167:C173 C175 C177:C179 C181 C183:C188 C190 C192:C200 C202:C204 C206:C231 C233:C245 C247:C250 C252:C254 C256:C280" xr:uid="{00000000-0002-0000-0300-000004000000}">
      <formula1>"Codice,Design,Contenuto"</formula1>
    </dataValidation>
  </dataValidations>
  <hyperlinks>
    <hyperlink ref="E11" r:id="rId1" xr:uid="{00000000-0004-0000-0300-000000000000}"/>
    <hyperlink ref="E13" r:id="rId2" xr:uid="{00000000-0004-0000-0300-000001000000}"/>
    <hyperlink ref="E54" r:id="rId3" xr:uid="{00000000-0004-0000-0300-000002000000}"/>
  </hyperlinks>
  <printOptions horizontalCentered="1" gridLines="1"/>
  <pageMargins left="0.25" right="0.25" top="0.75" bottom="0.75" header="0" footer="0"/>
  <pageSetup paperSize="8" fitToHeight="0" pageOrder="overThenDown" orientation="portrait"/>
  <headerFooter>
    <oddHeader>&amp;LAnalisi Accessibilità web - &amp;F</oddHeader>
    <oddFooter>&amp;R&amp;P</oddFooter>
  </headerFooter>
  <tableParts count="1">
    <tablePart r:id="rId4"/>
  </tableParts>
  <extLst>
    <ext xmlns:x14="http://schemas.microsoft.com/office/spreadsheetml/2009/9/main" uri="{CCE6A557-97BC-4b89-ADB6-D9C93CAAB3DF}">
      <x14:dataValidations xmlns:xm="http://schemas.microsoft.com/office/excel/2006/main" count="3">
        <x14:dataValidation type="list" allowBlank="1" showErrorMessage="1" xr:uid="{00000000-0002-0000-0300-000000000000}">
          <x14:formula1>
            <xm:f>'Aree del sito'!$A$2:$A$174</xm:f>
          </x14:formula1>
          <xm:sqref>B2:B280</xm:sqref>
        </x14:dataValidation>
        <x14:dataValidation type="list" allowBlank="1" showErrorMessage="1" xr:uid="{00000000-0002-0000-0300-000002000000}">
          <x14:formula1>
            <xm:f>'Aree del sito'!$A$7:$A$19</xm:f>
          </x14:formula1>
          <xm:sqref>F35 F56 F62 F66 F70 F74 F78 F81 F86 F90 F94 F98 F102 F112 F116 F119 F130 F132 F139 F144 F146 F154 F161 F166 F174 F176 F180 F182 F189 F191 F201 F205 F232 F246 F251 F255</xm:sqref>
        </x14:dataValidation>
        <x14:dataValidation type="list" allowBlank="1" showErrorMessage="1" xr:uid="{00000000-0002-0000-0300-000005000000}">
          <x14:formula1>
            <xm:f>'WCAG 2.2'!$C$2:$C$88</xm:f>
          </x14:formula1>
          <xm:sqref>G2:G22 G25:G29 G31:G32 G34:G38 G41:G46 G49 G51:G55 G57:G61 G63:G65 G67:G69 G71:G73 G75:G77 G79:G80 G82:G85 G87:G89 G91:G93 G95:G97 G99:G101 G103:G111 G113:G115 G117:G118 G120:G129 G131 G133:G138 G140:G143 G145 G147:G151 G155:G160 G162:G165 G168:G173 G175 G177:G179 G181 G183:G188 G190 G192:G195 G197:G198 G200 G202:G204 G206:G231 G233:G245 G247:G249 G252:G254 G256:G280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2"/>
  <sheetViews>
    <sheetView topLeftCell="C1" workbookViewId="0">
      <selection activeCell="G1" sqref="G1:G1048576"/>
    </sheetView>
  </sheetViews>
  <sheetFormatPr baseColWidth="10" defaultColWidth="12.6640625" defaultRowHeight="15.75" customHeight="1" x14ac:dyDescent="0.15"/>
  <cols>
    <col min="1" max="1" width="21.5" customWidth="1"/>
    <col min="2" max="2" width="30.5" customWidth="1"/>
    <col min="3" max="3" width="21.6640625" customWidth="1"/>
    <col min="4" max="4" width="48.1640625" customWidth="1"/>
    <col min="5" max="5" width="28.83203125" customWidth="1"/>
    <col min="6" max="6" width="63.6640625" customWidth="1"/>
    <col min="7" max="7" width="33.1640625" customWidth="1"/>
  </cols>
  <sheetData>
    <row r="1" spans="1:7" ht="15.75" customHeight="1" x14ac:dyDescent="0.15">
      <c r="A1" s="42" t="s">
        <v>285</v>
      </c>
      <c r="B1" s="42" t="s">
        <v>0</v>
      </c>
      <c r="C1" s="42" t="s">
        <v>286</v>
      </c>
      <c r="D1" s="42" t="s">
        <v>287</v>
      </c>
      <c r="E1" s="43" t="s">
        <v>288</v>
      </c>
      <c r="F1" s="42" t="s">
        <v>553</v>
      </c>
      <c r="G1" s="42" t="s">
        <v>290</v>
      </c>
    </row>
    <row r="2" spans="1:7" ht="15.75" customHeight="1" x14ac:dyDescent="0.15">
      <c r="A2" s="35" t="s">
        <v>291</v>
      </c>
      <c r="B2" s="35" t="s">
        <v>225</v>
      </c>
      <c r="C2" s="35" t="s">
        <v>295</v>
      </c>
      <c r="D2" s="35" t="s">
        <v>724</v>
      </c>
      <c r="E2" s="35" t="s">
        <v>725</v>
      </c>
      <c r="F2" s="35" t="s">
        <v>726</v>
      </c>
      <c r="G2" s="35"/>
    </row>
    <row r="3" spans="1:7" ht="15.75" customHeight="1" x14ac:dyDescent="0.15">
      <c r="A3" s="35" t="s">
        <v>291</v>
      </c>
      <c r="B3" s="35" t="s">
        <v>226</v>
      </c>
      <c r="C3" s="35" t="s">
        <v>295</v>
      </c>
      <c r="D3" s="35" t="s">
        <v>727</v>
      </c>
      <c r="E3" s="35" t="s">
        <v>728</v>
      </c>
      <c r="F3" s="35"/>
      <c r="G3" s="35" t="s">
        <v>334</v>
      </c>
    </row>
    <row r="4" spans="1:7" ht="15.75" customHeight="1" x14ac:dyDescent="0.15">
      <c r="A4" s="35" t="s">
        <v>291</v>
      </c>
      <c r="B4" s="35" t="s">
        <v>227</v>
      </c>
      <c r="C4" s="35" t="s">
        <v>295</v>
      </c>
      <c r="D4" s="35" t="s">
        <v>729</v>
      </c>
      <c r="E4" s="35" t="s">
        <v>408</v>
      </c>
      <c r="F4" s="35"/>
      <c r="G4" s="35" t="s">
        <v>1105</v>
      </c>
    </row>
    <row r="5" spans="1:7" ht="15.75" customHeight="1" x14ac:dyDescent="0.15">
      <c r="A5" s="35" t="s">
        <v>291</v>
      </c>
      <c r="B5" s="35" t="s">
        <v>228</v>
      </c>
      <c r="C5" s="35" t="s">
        <v>295</v>
      </c>
      <c r="D5" s="35" t="s">
        <v>730</v>
      </c>
      <c r="E5" s="35" t="s">
        <v>731</v>
      </c>
      <c r="F5" s="35"/>
      <c r="G5" s="35" t="s">
        <v>334</v>
      </c>
    </row>
    <row r="6" spans="1:7" ht="15.75" customHeight="1" x14ac:dyDescent="0.15">
      <c r="A6" s="35" t="s">
        <v>291</v>
      </c>
      <c r="B6" s="35" t="s">
        <v>228</v>
      </c>
      <c r="C6" s="35" t="s">
        <v>292</v>
      </c>
      <c r="D6" s="35" t="s">
        <v>732</v>
      </c>
      <c r="E6" s="35" t="s">
        <v>733</v>
      </c>
      <c r="F6" s="35"/>
      <c r="G6" s="35" t="s">
        <v>315</v>
      </c>
    </row>
    <row r="7" spans="1:7" ht="15.75" customHeight="1" x14ac:dyDescent="0.15">
      <c r="A7" s="35" t="s">
        <v>291</v>
      </c>
      <c r="B7" s="35" t="s">
        <v>229</v>
      </c>
      <c r="C7" s="35" t="s">
        <v>295</v>
      </c>
      <c r="D7" s="35" t="s">
        <v>734</v>
      </c>
      <c r="E7" s="35" t="s">
        <v>735</v>
      </c>
      <c r="F7" s="35"/>
      <c r="G7" s="35" t="s">
        <v>334</v>
      </c>
    </row>
    <row r="8" spans="1:7" ht="15.75" customHeight="1" x14ac:dyDescent="0.15">
      <c r="A8" s="35" t="s">
        <v>291</v>
      </c>
      <c r="B8" s="35" t="s">
        <v>229</v>
      </c>
      <c r="C8" s="35" t="s">
        <v>295</v>
      </c>
      <c r="D8" s="35" t="s">
        <v>736</v>
      </c>
      <c r="E8" s="35" t="s">
        <v>737</v>
      </c>
      <c r="F8" s="35"/>
      <c r="G8" s="35" t="s">
        <v>644</v>
      </c>
    </row>
    <row r="9" spans="1:7" ht="15.75" customHeight="1" x14ac:dyDescent="0.15">
      <c r="A9" s="35" t="s">
        <v>291</v>
      </c>
      <c r="B9" s="35" t="s">
        <v>229</v>
      </c>
      <c r="C9" s="35" t="s">
        <v>329</v>
      </c>
      <c r="D9" s="35" t="s">
        <v>738</v>
      </c>
      <c r="E9" s="35" t="s">
        <v>733</v>
      </c>
      <c r="F9" s="35"/>
      <c r="G9" s="35" t="s">
        <v>315</v>
      </c>
    </row>
    <row r="10" spans="1:7" ht="15.75" customHeight="1" x14ac:dyDescent="0.15">
      <c r="A10" s="35" t="s">
        <v>291</v>
      </c>
      <c r="B10" s="35" t="s">
        <v>229</v>
      </c>
      <c r="C10" s="35" t="s">
        <v>312</v>
      </c>
      <c r="D10" s="35" t="s">
        <v>739</v>
      </c>
      <c r="E10" s="35" t="s">
        <v>740</v>
      </c>
      <c r="F10" s="35"/>
      <c r="G10" s="35" t="s">
        <v>342</v>
      </c>
    </row>
    <row r="11" spans="1:7" ht="15.75" customHeight="1" x14ac:dyDescent="0.15">
      <c r="A11" s="35" t="s">
        <v>291</v>
      </c>
      <c r="B11" s="35" t="s">
        <v>231</v>
      </c>
      <c r="C11" s="35" t="s">
        <v>295</v>
      </c>
      <c r="D11" s="35" t="s">
        <v>729</v>
      </c>
      <c r="E11" s="35" t="s">
        <v>408</v>
      </c>
      <c r="F11" s="35"/>
      <c r="G11" s="35" t="s">
        <v>1105</v>
      </c>
    </row>
    <row r="12" spans="1:7" ht="15.75" customHeight="1" x14ac:dyDescent="0.15">
      <c r="A12" s="35" t="s">
        <v>291</v>
      </c>
      <c r="B12" s="35" t="s">
        <v>231</v>
      </c>
      <c r="C12" s="35" t="s">
        <v>295</v>
      </c>
      <c r="D12" s="35" t="s">
        <v>741</v>
      </c>
      <c r="E12" s="35"/>
      <c r="F12" s="35"/>
      <c r="G12" s="35" t="s">
        <v>960</v>
      </c>
    </row>
    <row r="13" spans="1:7" ht="15.75" customHeight="1" x14ac:dyDescent="0.15">
      <c r="A13" s="35" t="s">
        <v>291</v>
      </c>
      <c r="B13" s="35" t="s">
        <v>232</v>
      </c>
      <c r="C13" s="35" t="s">
        <v>295</v>
      </c>
      <c r="D13" s="35" t="s">
        <v>742</v>
      </c>
      <c r="E13" s="35"/>
      <c r="F13" s="35"/>
      <c r="G13" s="35"/>
    </row>
    <row r="14" spans="1:7" ht="15.75" customHeight="1" x14ac:dyDescent="0.15">
      <c r="A14" s="35" t="s">
        <v>291</v>
      </c>
      <c r="B14" s="35" t="s">
        <v>233</v>
      </c>
      <c r="C14" s="35" t="s">
        <v>295</v>
      </c>
      <c r="D14" s="35" t="s">
        <v>743</v>
      </c>
      <c r="E14" s="35" t="s">
        <v>744</v>
      </c>
      <c r="F14" s="35" t="s">
        <v>745</v>
      </c>
      <c r="G14" s="35" t="s">
        <v>342</v>
      </c>
    </row>
    <row r="15" spans="1:7" ht="15.75" customHeight="1" x14ac:dyDescent="0.15">
      <c r="A15" s="35" t="s">
        <v>291</v>
      </c>
      <c r="B15" s="35" t="s">
        <v>234</v>
      </c>
      <c r="C15" s="35" t="s">
        <v>505</v>
      </c>
      <c r="D15" s="44" t="s">
        <v>746</v>
      </c>
      <c r="E15" s="35"/>
      <c r="F15" s="35" t="s">
        <v>747</v>
      </c>
      <c r="G15" s="35"/>
    </row>
    <row r="16" spans="1:7" ht="15.75" customHeight="1" x14ac:dyDescent="0.15">
      <c r="A16" s="35"/>
      <c r="B16" s="35"/>
      <c r="C16" s="35"/>
      <c r="D16" s="35"/>
      <c r="E16" s="35"/>
      <c r="F16" s="35"/>
      <c r="G16" s="35"/>
    </row>
    <row r="17" spans="1:7" ht="15.75" customHeight="1" x14ac:dyDescent="0.15">
      <c r="A17" s="35"/>
      <c r="B17" s="35"/>
      <c r="C17" s="35"/>
      <c r="D17" s="35"/>
      <c r="E17" s="35"/>
      <c r="F17" s="35"/>
      <c r="G17" s="35"/>
    </row>
    <row r="18" spans="1:7" ht="15.75" customHeight="1" x14ac:dyDescent="0.15">
      <c r="A18" s="35"/>
      <c r="B18" s="35"/>
      <c r="C18" s="35"/>
      <c r="D18" s="35"/>
      <c r="E18" s="35"/>
      <c r="F18" s="35"/>
      <c r="G18" s="35"/>
    </row>
    <row r="19" spans="1:7" ht="15.75" customHeight="1" x14ac:dyDescent="0.15">
      <c r="A19" s="35"/>
      <c r="B19" s="35"/>
      <c r="C19" s="35"/>
      <c r="D19" s="35"/>
      <c r="E19" s="35"/>
      <c r="F19" s="35"/>
      <c r="G19" s="35"/>
    </row>
    <row r="20" spans="1:7" ht="15.75" customHeight="1" x14ac:dyDescent="0.15">
      <c r="A20" s="35"/>
      <c r="B20" s="35"/>
      <c r="C20" s="35"/>
      <c r="D20" s="35"/>
      <c r="E20" s="35"/>
      <c r="F20" s="35"/>
      <c r="G20" s="35"/>
    </row>
    <row r="21" spans="1:7" ht="15.75" customHeight="1" x14ac:dyDescent="0.15">
      <c r="A21" s="35"/>
      <c r="B21" s="35"/>
      <c r="C21" s="35"/>
      <c r="D21" s="35"/>
      <c r="E21" s="35"/>
      <c r="F21" s="35"/>
      <c r="G21" s="35"/>
    </row>
    <row r="22" spans="1:7" ht="15.75" customHeight="1" x14ac:dyDescent="0.15">
      <c r="A22" s="35"/>
      <c r="B22" s="35"/>
      <c r="C22" s="35"/>
      <c r="D22" s="35"/>
      <c r="E22" s="35"/>
      <c r="F22" s="35"/>
      <c r="G22" s="35"/>
    </row>
  </sheetData>
  <dataValidations count="2">
    <dataValidation type="list" allowBlank="1" showErrorMessage="1" sqref="A2:A22" xr:uid="{00000000-0002-0000-0400-000001000000}">
      <formula1>"In corso,Non risolto,Risolto dal team,Risolto e verificato"</formula1>
    </dataValidation>
    <dataValidation type="list" allowBlank="1" showErrorMessage="1" sqref="C2:C22" xr:uid="{00000000-0002-0000-0400-000002000000}">
      <formula1>"Codice,Design,Contenuto"</formula1>
    </dataValidation>
  </dataValidations>
  <pageMargins left="0.7" right="0.7" top="0.75" bottom="0.75" header="0.3" footer="0.3"/>
  <tableParts count="3">
    <tablePart r:id="rId1"/>
    <tablePart r:id="rId2"/>
    <tablePart r:id="rId3"/>
  </tableParts>
  <extLst>
    <ext xmlns:x14="http://schemas.microsoft.com/office/spreadsheetml/2009/9/main" uri="{CCE6A557-97BC-4b89-ADB6-D9C93CAAB3DF}">
      <x14:dataValidations xmlns:xm="http://schemas.microsoft.com/office/excel/2006/main" count="2">
        <x14:dataValidation type="list" allowBlank="1" showErrorMessage="1" xr:uid="{00000000-0002-0000-0400-000000000000}">
          <x14:formula1>
            <xm:f>'Aree del sito'!$A$2:$A$174</xm:f>
          </x14:formula1>
          <xm:sqref>B2:B22</xm:sqref>
        </x14:dataValidation>
        <x14:dataValidation type="list" allowBlank="1" showErrorMessage="1" xr:uid="{00000000-0002-0000-0400-000003000000}">
          <x14:formula1>
            <xm:f>'WCAG 2.2'!$C$2:$C$88</xm:f>
          </x14:formula1>
          <xm:sqref>G2:G22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8"/>
  <sheetViews>
    <sheetView workbookViewId="0">
      <selection activeCell="G1" sqref="G1:G1048576"/>
    </sheetView>
  </sheetViews>
  <sheetFormatPr baseColWidth="10" defaultColWidth="12.6640625" defaultRowHeight="15.75" customHeight="1" x14ac:dyDescent="0.15"/>
  <cols>
    <col min="1" max="1" width="21.5" customWidth="1"/>
    <col min="2" max="2" width="30.5" customWidth="1"/>
    <col min="3" max="3" width="21.6640625" customWidth="1"/>
    <col min="4" max="4" width="48.1640625" customWidth="1"/>
    <col min="5" max="5" width="28.83203125" customWidth="1"/>
    <col min="6" max="6" width="28.6640625" customWidth="1"/>
    <col min="7" max="7" width="33.1640625" customWidth="1"/>
  </cols>
  <sheetData>
    <row r="1" spans="1:7" ht="15.75" customHeight="1" x14ac:dyDescent="0.15">
      <c r="A1" s="34" t="s">
        <v>285</v>
      </c>
      <c r="B1" s="34" t="s">
        <v>0</v>
      </c>
      <c r="C1" s="34" t="s">
        <v>286</v>
      </c>
      <c r="D1" s="34" t="s">
        <v>287</v>
      </c>
      <c r="E1" s="41" t="s">
        <v>288</v>
      </c>
      <c r="F1" s="34" t="s">
        <v>553</v>
      </c>
      <c r="G1" s="34" t="s">
        <v>290</v>
      </c>
    </row>
    <row r="2" spans="1:7" ht="15.75" customHeight="1" x14ac:dyDescent="0.15">
      <c r="A2" s="35" t="s">
        <v>291</v>
      </c>
      <c r="B2" s="35" t="s">
        <v>193</v>
      </c>
      <c r="C2" s="35" t="s">
        <v>292</v>
      </c>
      <c r="D2" s="35" t="s">
        <v>781</v>
      </c>
      <c r="E2" s="35"/>
      <c r="F2" s="35" t="s">
        <v>782</v>
      </c>
      <c r="G2" s="35" t="s">
        <v>1274</v>
      </c>
    </row>
    <row r="3" spans="1:7" ht="15.75" customHeight="1" x14ac:dyDescent="0.15">
      <c r="A3" s="35" t="s">
        <v>291</v>
      </c>
      <c r="B3" s="35" t="s">
        <v>193</v>
      </c>
      <c r="C3" s="35" t="s">
        <v>295</v>
      </c>
      <c r="D3" s="35" t="s">
        <v>783</v>
      </c>
      <c r="E3" s="35"/>
      <c r="F3" s="35"/>
      <c r="G3" s="35" t="s">
        <v>298</v>
      </c>
    </row>
    <row r="4" spans="1:7" ht="15.75" customHeight="1" x14ac:dyDescent="0.15">
      <c r="A4" s="35" t="s">
        <v>291</v>
      </c>
      <c r="B4" s="35" t="s">
        <v>193</v>
      </c>
      <c r="C4" s="35" t="s">
        <v>295</v>
      </c>
      <c r="D4" s="35" t="s">
        <v>784</v>
      </c>
      <c r="E4" s="35"/>
      <c r="F4" s="35"/>
      <c r="G4" s="35" t="s">
        <v>353</v>
      </c>
    </row>
    <row r="5" spans="1:7" ht="15.75" customHeight="1" x14ac:dyDescent="0.15">
      <c r="A5" s="35" t="s">
        <v>291</v>
      </c>
      <c r="B5" s="35" t="s">
        <v>193</v>
      </c>
      <c r="C5" s="35" t="s">
        <v>295</v>
      </c>
      <c r="D5" s="35" t="s">
        <v>785</v>
      </c>
      <c r="E5" s="35"/>
      <c r="F5" s="35"/>
      <c r="G5" s="35" t="s">
        <v>960</v>
      </c>
    </row>
    <row r="6" spans="1:7" ht="15.75" customHeight="1" x14ac:dyDescent="0.15">
      <c r="A6" s="35" t="s">
        <v>291</v>
      </c>
      <c r="B6" s="35" t="s">
        <v>193</v>
      </c>
      <c r="C6" s="35" t="s">
        <v>295</v>
      </c>
      <c r="D6" s="35" t="s">
        <v>786</v>
      </c>
      <c r="E6" s="35"/>
      <c r="F6" s="35"/>
      <c r="G6" s="35" t="s">
        <v>334</v>
      </c>
    </row>
    <row r="7" spans="1:7" ht="15.75" customHeight="1" x14ac:dyDescent="0.15">
      <c r="A7" s="35" t="s">
        <v>291</v>
      </c>
      <c r="B7" s="35" t="s">
        <v>193</v>
      </c>
      <c r="C7" s="35" t="s">
        <v>295</v>
      </c>
      <c r="D7" s="35" t="s">
        <v>787</v>
      </c>
      <c r="E7" s="35"/>
      <c r="F7" s="35"/>
      <c r="G7" s="35" t="s">
        <v>334</v>
      </c>
    </row>
    <row r="8" spans="1:7" ht="15.75" customHeight="1" x14ac:dyDescent="0.15">
      <c r="A8" s="35" t="s">
        <v>291</v>
      </c>
      <c r="B8" s="35" t="s">
        <v>193</v>
      </c>
      <c r="C8" s="35" t="s">
        <v>295</v>
      </c>
      <c r="D8" s="35" t="s">
        <v>788</v>
      </c>
      <c r="E8" s="35"/>
      <c r="F8" s="35"/>
      <c r="G8" s="35" t="s">
        <v>1105</v>
      </c>
    </row>
  </sheetData>
  <dataValidations count="2">
    <dataValidation type="list" allowBlank="1" showErrorMessage="1" sqref="A2:A8" xr:uid="{00000000-0002-0000-0600-000001000000}">
      <formula1>"In corso,Non risolto,Risolto dal team,Risolto e verificato"</formula1>
    </dataValidation>
    <dataValidation type="list" allowBlank="1" showErrorMessage="1" sqref="C2:C8" xr:uid="{00000000-0002-0000-0600-000002000000}">
      <formula1>"Codice,Design,Contenuto"</formula1>
    </dataValidation>
  </dataValidations>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600-000000000000}">
          <x14:formula1>
            <xm:f>'Aree del sito'!$A$2:$A$174</xm:f>
          </x14:formula1>
          <xm:sqref>B2:B8</xm:sqref>
        </x14:dataValidation>
        <x14:dataValidation type="list" allowBlank="1" showErrorMessage="1" xr:uid="{00000000-0002-0000-0600-000003000000}">
          <x14:formula1>
            <xm:f>'WCAG 2.2'!$C$2:$C$88</xm:f>
          </x14:formula1>
          <xm:sqref>G2:G8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G54"/>
  <sheetViews>
    <sheetView workbookViewId="0">
      <pane ySplit="1" topLeftCell="A2" activePane="bottomLeft" state="frozen"/>
      <selection pane="bottomLeft" activeCell="G1" sqref="G1:G1048576"/>
    </sheetView>
  </sheetViews>
  <sheetFormatPr baseColWidth="10" defaultColWidth="12.6640625" defaultRowHeight="15.75" customHeight="1" x14ac:dyDescent="0.15"/>
  <cols>
    <col min="1" max="1" width="14.1640625" customWidth="1"/>
    <col min="2" max="2" width="30.33203125" customWidth="1"/>
    <col min="3" max="3" width="17.1640625" customWidth="1"/>
    <col min="4" max="4" width="39.6640625" customWidth="1"/>
    <col min="5" max="5" width="37.6640625" customWidth="1"/>
    <col min="6" max="6" width="29.5" customWidth="1"/>
    <col min="7" max="7" width="39.1640625" customWidth="1"/>
  </cols>
  <sheetData>
    <row r="1" spans="1:7" ht="15.75" customHeight="1" x14ac:dyDescent="0.15">
      <c r="A1" s="34" t="s">
        <v>285</v>
      </c>
      <c r="B1" s="34" t="s">
        <v>0</v>
      </c>
      <c r="C1" s="34" t="s">
        <v>286</v>
      </c>
      <c r="D1" s="34" t="s">
        <v>287</v>
      </c>
      <c r="E1" s="34" t="s">
        <v>288</v>
      </c>
      <c r="F1" s="34" t="s">
        <v>289</v>
      </c>
      <c r="G1" s="34" t="s">
        <v>290</v>
      </c>
    </row>
    <row r="2" spans="1:7" ht="14" x14ac:dyDescent="0.15">
      <c r="A2" s="35" t="s">
        <v>291</v>
      </c>
      <c r="B2" s="35" t="s">
        <v>6</v>
      </c>
      <c r="C2" s="35" t="s">
        <v>295</v>
      </c>
      <c r="D2" s="35" t="s">
        <v>355</v>
      </c>
      <c r="E2" s="35" t="s">
        <v>365</v>
      </c>
      <c r="F2" s="35"/>
      <c r="G2" s="35" t="s">
        <v>298</v>
      </c>
    </row>
    <row r="3" spans="1:7" ht="42" x14ac:dyDescent="0.15">
      <c r="A3" s="35" t="s">
        <v>291</v>
      </c>
      <c r="B3" s="35" t="s">
        <v>201</v>
      </c>
      <c r="C3" s="35" t="s">
        <v>295</v>
      </c>
      <c r="D3" s="35" t="s">
        <v>789</v>
      </c>
      <c r="E3" s="40" t="s">
        <v>790</v>
      </c>
      <c r="F3" s="35"/>
      <c r="G3" s="35" t="s">
        <v>1105</v>
      </c>
    </row>
    <row r="4" spans="1:7" ht="98" x14ac:dyDescent="0.15">
      <c r="A4" s="35" t="s">
        <v>291</v>
      </c>
      <c r="B4" s="35" t="s">
        <v>201</v>
      </c>
      <c r="C4" s="35" t="s">
        <v>295</v>
      </c>
      <c r="D4" s="35" t="s">
        <v>791</v>
      </c>
      <c r="E4" s="35" t="s">
        <v>792</v>
      </c>
      <c r="F4" s="35"/>
      <c r="G4" s="35" t="s">
        <v>464</v>
      </c>
    </row>
    <row r="5" spans="1:7" ht="28" x14ac:dyDescent="0.15">
      <c r="A5" s="35" t="s">
        <v>291</v>
      </c>
      <c r="B5" s="35" t="s">
        <v>201</v>
      </c>
      <c r="C5" s="35" t="s">
        <v>295</v>
      </c>
      <c r="D5" s="35" t="s">
        <v>793</v>
      </c>
      <c r="E5" s="35" t="s">
        <v>792</v>
      </c>
      <c r="F5" s="35"/>
      <c r="G5" s="35" t="s">
        <v>625</v>
      </c>
    </row>
    <row r="6" spans="1:7" ht="70" x14ac:dyDescent="0.15">
      <c r="A6" s="35" t="s">
        <v>291</v>
      </c>
      <c r="B6" s="35" t="s">
        <v>201</v>
      </c>
      <c r="C6" s="35" t="s">
        <v>295</v>
      </c>
      <c r="D6" s="35" t="s">
        <v>794</v>
      </c>
      <c r="E6" s="35" t="s">
        <v>795</v>
      </c>
      <c r="F6" s="35"/>
      <c r="G6" s="35" t="s">
        <v>481</v>
      </c>
    </row>
    <row r="7" spans="1:7" ht="28" x14ac:dyDescent="0.15">
      <c r="A7" s="35" t="s">
        <v>291</v>
      </c>
      <c r="B7" s="35" t="s">
        <v>201</v>
      </c>
      <c r="C7" s="35" t="s">
        <v>295</v>
      </c>
      <c r="D7" s="35" t="s">
        <v>796</v>
      </c>
      <c r="E7" s="35" t="s">
        <v>797</v>
      </c>
      <c r="F7" s="35"/>
      <c r="G7" s="35" t="s">
        <v>481</v>
      </c>
    </row>
    <row r="8" spans="1:7" ht="56" x14ac:dyDescent="0.15">
      <c r="A8" s="35" t="s">
        <v>291</v>
      </c>
      <c r="B8" s="35" t="s">
        <v>201</v>
      </c>
      <c r="C8" s="35" t="s">
        <v>295</v>
      </c>
      <c r="D8" s="35" t="s">
        <v>798</v>
      </c>
      <c r="E8" s="35"/>
      <c r="F8" s="35"/>
      <c r="G8" s="35" t="s">
        <v>7</v>
      </c>
    </row>
    <row r="9" spans="1:7" ht="70" x14ac:dyDescent="0.15">
      <c r="A9" s="35" t="s">
        <v>291</v>
      </c>
      <c r="B9" s="35" t="s">
        <v>201</v>
      </c>
      <c r="C9" s="35" t="s">
        <v>295</v>
      </c>
      <c r="D9" s="35" t="s">
        <v>799</v>
      </c>
      <c r="E9" s="35" t="s">
        <v>797</v>
      </c>
      <c r="F9" s="35"/>
      <c r="G9" s="35" t="s">
        <v>481</v>
      </c>
    </row>
    <row r="10" spans="1:7" ht="70" x14ac:dyDescent="0.15">
      <c r="A10" s="35" t="s">
        <v>291</v>
      </c>
      <c r="B10" s="35" t="s">
        <v>213</v>
      </c>
      <c r="C10" s="35" t="s">
        <v>295</v>
      </c>
      <c r="D10" s="35" t="s">
        <v>800</v>
      </c>
      <c r="E10" s="35"/>
      <c r="F10" s="35"/>
      <c r="G10" s="35" t="s">
        <v>7</v>
      </c>
    </row>
    <row r="11" spans="1:7" ht="56" x14ac:dyDescent="0.15">
      <c r="A11" s="35" t="s">
        <v>291</v>
      </c>
      <c r="B11" s="35" t="s">
        <v>213</v>
      </c>
      <c r="C11" s="35" t="s">
        <v>295</v>
      </c>
      <c r="D11" s="35" t="s">
        <v>801</v>
      </c>
      <c r="E11" s="35"/>
      <c r="F11" s="35"/>
      <c r="G11" s="35" t="s">
        <v>427</v>
      </c>
    </row>
    <row r="12" spans="1:7" ht="56" x14ac:dyDescent="0.15">
      <c r="A12" s="35" t="s">
        <v>291</v>
      </c>
      <c r="B12" s="35" t="s">
        <v>213</v>
      </c>
      <c r="C12" s="35" t="s">
        <v>295</v>
      </c>
      <c r="D12" s="35" t="s">
        <v>802</v>
      </c>
      <c r="E12" s="35" t="s">
        <v>803</v>
      </c>
      <c r="F12" s="35"/>
      <c r="G12" s="35" t="s">
        <v>1105</v>
      </c>
    </row>
    <row r="13" spans="1:7" ht="84" x14ac:dyDescent="0.15">
      <c r="A13" s="35" t="s">
        <v>291</v>
      </c>
      <c r="B13" s="35" t="s">
        <v>213</v>
      </c>
      <c r="C13" s="35" t="s">
        <v>295</v>
      </c>
      <c r="D13" s="49" t="s">
        <v>804</v>
      </c>
      <c r="E13" s="36" t="s">
        <v>805</v>
      </c>
      <c r="F13" s="35"/>
      <c r="G13" s="37" t="s">
        <v>491</v>
      </c>
    </row>
    <row r="14" spans="1:7" ht="56" x14ac:dyDescent="0.15">
      <c r="A14" s="35" t="s">
        <v>291</v>
      </c>
      <c r="B14" s="35" t="s">
        <v>203</v>
      </c>
      <c r="C14" s="35" t="s">
        <v>295</v>
      </c>
      <c r="D14" s="35" t="s">
        <v>806</v>
      </c>
      <c r="E14" s="35"/>
      <c r="F14" s="35"/>
      <c r="G14" s="35" t="s">
        <v>7</v>
      </c>
    </row>
    <row r="15" spans="1:7" ht="42" x14ac:dyDescent="0.15">
      <c r="A15" s="35" t="s">
        <v>291</v>
      </c>
      <c r="B15" s="35" t="s">
        <v>203</v>
      </c>
      <c r="C15" s="35" t="s">
        <v>295</v>
      </c>
      <c r="D15" s="35" t="s">
        <v>807</v>
      </c>
      <c r="E15" s="35" t="s">
        <v>808</v>
      </c>
      <c r="F15" s="35"/>
      <c r="G15" s="35" t="s">
        <v>809</v>
      </c>
    </row>
    <row r="16" spans="1:7" ht="84" x14ac:dyDescent="0.15">
      <c r="A16" s="35" t="s">
        <v>291</v>
      </c>
      <c r="B16" s="35" t="s">
        <v>203</v>
      </c>
      <c r="C16" s="35" t="s">
        <v>295</v>
      </c>
      <c r="D16" s="38" t="s">
        <v>810</v>
      </c>
      <c r="E16" s="35" t="s">
        <v>811</v>
      </c>
      <c r="F16" s="35"/>
      <c r="G16" s="35" t="s">
        <v>353</v>
      </c>
    </row>
    <row r="17" spans="1:7" ht="70" x14ac:dyDescent="0.15">
      <c r="A17" s="50" t="s">
        <v>291</v>
      </c>
      <c r="B17" s="50" t="s">
        <v>203</v>
      </c>
      <c r="C17" s="50" t="s">
        <v>295</v>
      </c>
      <c r="D17" s="50" t="s">
        <v>812</v>
      </c>
      <c r="E17" s="50" t="s">
        <v>813</v>
      </c>
      <c r="F17" s="50"/>
      <c r="G17" s="50" t="s">
        <v>960</v>
      </c>
    </row>
    <row r="18" spans="1:7" ht="42" x14ac:dyDescent="0.15">
      <c r="A18" s="35" t="s">
        <v>291</v>
      </c>
      <c r="B18" s="35" t="s">
        <v>203</v>
      </c>
      <c r="C18" s="35" t="s">
        <v>295</v>
      </c>
      <c r="D18" s="35" t="s">
        <v>814</v>
      </c>
      <c r="E18" s="35" t="s">
        <v>815</v>
      </c>
      <c r="F18" s="35"/>
      <c r="G18" s="35" t="s">
        <v>315</v>
      </c>
    </row>
    <row r="19" spans="1:7" ht="56" x14ac:dyDescent="0.15">
      <c r="A19" s="35" t="s">
        <v>291</v>
      </c>
      <c r="B19" s="35" t="s">
        <v>205</v>
      </c>
      <c r="C19" s="35" t="s">
        <v>295</v>
      </c>
      <c r="D19" s="35" t="s">
        <v>806</v>
      </c>
      <c r="E19" s="35"/>
      <c r="F19" s="35"/>
      <c r="G19" s="35" t="s">
        <v>7</v>
      </c>
    </row>
    <row r="20" spans="1:7" ht="42" x14ac:dyDescent="0.15">
      <c r="A20" s="35" t="s">
        <v>291</v>
      </c>
      <c r="B20" s="35" t="s">
        <v>205</v>
      </c>
      <c r="C20" s="35" t="s">
        <v>312</v>
      </c>
      <c r="D20" s="35" t="s">
        <v>816</v>
      </c>
      <c r="E20" s="35" t="s">
        <v>817</v>
      </c>
      <c r="F20" s="35"/>
      <c r="G20" s="35" t="s">
        <v>303</v>
      </c>
    </row>
    <row r="21" spans="1:7" ht="28" x14ac:dyDescent="0.15">
      <c r="A21" s="35" t="s">
        <v>291</v>
      </c>
      <c r="B21" s="35" t="s">
        <v>205</v>
      </c>
      <c r="C21" s="35" t="s">
        <v>295</v>
      </c>
      <c r="D21" s="35" t="s">
        <v>818</v>
      </c>
      <c r="E21" s="35" t="s">
        <v>819</v>
      </c>
      <c r="F21" s="35"/>
      <c r="G21" s="35" t="s">
        <v>1105</v>
      </c>
    </row>
    <row r="22" spans="1:7" ht="42" x14ac:dyDescent="0.15">
      <c r="A22" s="35" t="s">
        <v>291</v>
      </c>
      <c r="B22" s="35" t="s">
        <v>205</v>
      </c>
      <c r="C22" s="35" t="s">
        <v>295</v>
      </c>
      <c r="D22" s="35" t="s">
        <v>820</v>
      </c>
      <c r="E22" s="38" t="s">
        <v>821</v>
      </c>
      <c r="F22" s="35"/>
      <c r="G22" s="35"/>
    </row>
    <row r="23" spans="1:7" ht="14" x14ac:dyDescent="0.15">
      <c r="A23" s="35" t="s">
        <v>291</v>
      </c>
      <c r="B23" s="35" t="s">
        <v>205</v>
      </c>
      <c r="C23" s="35" t="s">
        <v>295</v>
      </c>
      <c r="D23" s="35" t="s">
        <v>822</v>
      </c>
      <c r="E23" s="35" t="s">
        <v>823</v>
      </c>
      <c r="F23" s="35"/>
      <c r="G23" s="35" t="s">
        <v>334</v>
      </c>
    </row>
    <row r="24" spans="1:7" ht="28" x14ac:dyDescent="0.15">
      <c r="A24" s="35" t="s">
        <v>291</v>
      </c>
      <c r="B24" s="35" t="s">
        <v>205</v>
      </c>
      <c r="C24" s="35" t="s">
        <v>295</v>
      </c>
      <c r="D24" s="35" t="s">
        <v>824</v>
      </c>
      <c r="E24" s="35"/>
      <c r="F24" s="35"/>
      <c r="G24" s="35" t="s">
        <v>7</v>
      </c>
    </row>
    <row r="25" spans="1:7" ht="14" x14ac:dyDescent="0.15">
      <c r="A25" s="36" t="s">
        <v>291</v>
      </c>
      <c r="B25" s="36" t="s">
        <v>207</v>
      </c>
      <c r="C25" s="35" t="s">
        <v>295</v>
      </c>
      <c r="D25" s="36" t="s">
        <v>825</v>
      </c>
      <c r="E25" s="36" t="s">
        <v>826</v>
      </c>
      <c r="F25" s="35"/>
      <c r="G25" s="37" t="s">
        <v>1105</v>
      </c>
    </row>
    <row r="26" spans="1:7" ht="42" x14ac:dyDescent="0.15">
      <c r="A26" s="36" t="s">
        <v>291</v>
      </c>
      <c r="B26" s="36" t="s">
        <v>207</v>
      </c>
      <c r="C26" s="35" t="s">
        <v>295</v>
      </c>
      <c r="D26" s="35" t="s">
        <v>827</v>
      </c>
      <c r="E26" s="35" t="s">
        <v>828</v>
      </c>
      <c r="F26" s="35"/>
      <c r="G26" s="35" t="s">
        <v>960</v>
      </c>
    </row>
    <row r="27" spans="1:7" ht="28" x14ac:dyDescent="0.15">
      <c r="A27" s="36" t="s">
        <v>291</v>
      </c>
      <c r="B27" s="36" t="s">
        <v>207</v>
      </c>
      <c r="C27" s="35" t="s">
        <v>295</v>
      </c>
      <c r="D27" s="36" t="s">
        <v>829</v>
      </c>
      <c r="E27" s="36" t="s">
        <v>830</v>
      </c>
      <c r="F27" s="35"/>
      <c r="G27" s="37" t="s">
        <v>353</v>
      </c>
    </row>
    <row r="28" spans="1:7" ht="14" x14ac:dyDescent="0.15">
      <c r="A28" s="36" t="s">
        <v>291</v>
      </c>
      <c r="B28" s="36" t="s">
        <v>207</v>
      </c>
      <c r="C28" s="35" t="s">
        <v>295</v>
      </c>
      <c r="D28" s="35" t="s">
        <v>831</v>
      </c>
      <c r="E28" s="35" t="s">
        <v>832</v>
      </c>
      <c r="F28" s="35"/>
      <c r="G28" s="35" t="s">
        <v>1105</v>
      </c>
    </row>
    <row r="29" spans="1:7" ht="56" x14ac:dyDescent="0.15">
      <c r="A29" s="36" t="s">
        <v>291</v>
      </c>
      <c r="B29" s="36" t="s">
        <v>207</v>
      </c>
      <c r="C29" s="35" t="s">
        <v>295</v>
      </c>
      <c r="D29" s="35" t="s">
        <v>833</v>
      </c>
      <c r="E29" s="35"/>
      <c r="F29" s="35"/>
      <c r="G29" s="35" t="s">
        <v>7</v>
      </c>
    </row>
    <row r="30" spans="1:7" ht="42" x14ac:dyDescent="0.15">
      <c r="A30" s="36" t="s">
        <v>291</v>
      </c>
      <c r="B30" s="36" t="s">
        <v>207</v>
      </c>
      <c r="C30" s="35" t="s">
        <v>295</v>
      </c>
      <c r="D30" s="35" t="s">
        <v>834</v>
      </c>
      <c r="E30" s="35"/>
      <c r="F30" s="35"/>
      <c r="G30" s="35" t="s">
        <v>7</v>
      </c>
    </row>
    <row r="31" spans="1:7" ht="56" x14ac:dyDescent="0.15">
      <c r="A31" s="36" t="s">
        <v>291</v>
      </c>
      <c r="B31" s="36" t="s">
        <v>207</v>
      </c>
      <c r="C31" s="35" t="s">
        <v>295</v>
      </c>
      <c r="D31" s="35" t="s">
        <v>835</v>
      </c>
      <c r="E31" s="35" t="s">
        <v>836</v>
      </c>
      <c r="F31" s="35"/>
      <c r="G31" s="35" t="s">
        <v>1105</v>
      </c>
    </row>
    <row r="32" spans="1:7" ht="28" x14ac:dyDescent="0.15">
      <c r="A32" s="36" t="s">
        <v>291</v>
      </c>
      <c r="B32" s="35" t="s">
        <v>209</v>
      </c>
      <c r="C32" s="35" t="s">
        <v>295</v>
      </c>
      <c r="D32" s="35" t="s">
        <v>837</v>
      </c>
      <c r="E32" s="35"/>
      <c r="F32" s="35"/>
      <c r="G32" s="35" t="s">
        <v>7</v>
      </c>
    </row>
    <row r="33" spans="1:7" ht="28" x14ac:dyDescent="0.15">
      <c r="A33" s="36" t="s">
        <v>291</v>
      </c>
      <c r="B33" s="36" t="s">
        <v>211</v>
      </c>
      <c r="C33" s="35" t="s">
        <v>295</v>
      </c>
      <c r="D33" s="36" t="s">
        <v>838</v>
      </c>
      <c r="E33" s="36"/>
      <c r="F33" s="36"/>
      <c r="G33" s="37"/>
    </row>
    <row r="34" spans="1:7" ht="98" x14ac:dyDescent="0.15">
      <c r="A34" s="51" t="s">
        <v>291</v>
      </c>
      <c r="B34" s="50" t="s">
        <v>215</v>
      </c>
      <c r="C34" s="50" t="s">
        <v>295</v>
      </c>
      <c r="D34" s="50" t="s">
        <v>839</v>
      </c>
      <c r="E34" s="50"/>
      <c r="F34" s="50"/>
      <c r="G34" s="50"/>
    </row>
    <row r="35" spans="1:7" ht="70" x14ac:dyDescent="0.15">
      <c r="A35" s="36" t="s">
        <v>291</v>
      </c>
      <c r="B35" s="36" t="s">
        <v>213</v>
      </c>
      <c r="C35" s="35" t="s">
        <v>295</v>
      </c>
      <c r="D35" s="36" t="s">
        <v>840</v>
      </c>
      <c r="E35" s="36" t="s">
        <v>841</v>
      </c>
      <c r="F35" s="36"/>
      <c r="G35" s="37" t="s">
        <v>464</v>
      </c>
    </row>
    <row r="36" spans="1:7" ht="28" x14ac:dyDescent="0.15">
      <c r="A36" s="36" t="s">
        <v>291</v>
      </c>
      <c r="B36" s="36" t="s">
        <v>213</v>
      </c>
      <c r="C36" s="35" t="s">
        <v>295</v>
      </c>
      <c r="D36" s="35" t="s">
        <v>842</v>
      </c>
      <c r="E36" s="35" t="s">
        <v>843</v>
      </c>
      <c r="F36" s="35"/>
      <c r="G36" s="35" t="s">
        <v>1105</v>
      </c>
    </row>
    <row r="37" spans="1:7" ht="28" x14ac:dyDescent="0.15">
      <c r="A37" s="36" t="s">
        <v>291</v>
      </c>
      <c r="B37" s="36" t="s">
        <v>213</v>
      </c>
      <c r="C37" s="35" t="s">
        <v>295</v>
      </c>
      <c r="D37" s="35" t="s">
        <v>844</v>
      </c>
      <c r="E37" s="38" t="s">
        <v>845</v>
      </c>
      <c r="F37" s="35"/>
      <c r="G37" s="35" t="s">
        <v>1105</v>
      </c>
    </row>
    <row r="38" spans="1:7" ht="56" x14ac:dyDescent="0.15">
      <c r="A38" s="36" t="s">
        <v>291</v>
      </c>
      <c r="B38" s="36" t="s">
        <v>213</v>
      </c>
      <c r="C38" s="35" t="s">
        <v>295</v>
      </c>
      <c r="D38" s="38" t="s">
        <v>846</v>
      </c>
      <c r="E38" s="35"/>
      <c r="F38" s="35"/>
      <c r="G38" s="35" t="s">
        <v>303</v>
      </c>
    </row>
    <row r="39" spans="1:7" ht="70" x14ac:dyDescent="0.15">
      <c r="A39" s="36" t="s">
        <v>291</v>
      </c>
      <c r="B39" s="36" t="s">
        <v>213</v>
      </c>
      <c r="C39" s="35" t="s">
        <v>295</v>
      </c>
      <c r="D39" s="35" t="s">
        <v>847</v>
      </c>
      <c r="E39" s="35" t="s">
        <v>848</v>
      </c>
      <c r="F39" s="35"/>
      <c r="G39" s="35" t="s">
        <v>303</v>
      </c>
    </row>
    <row r="40" spans="1:7" ht="14" x14ac:dyDescent="0.15">
      <c r="A40" s="52" t="s">
        <v>217</v>
      </c>
      <c r="B40" s="50"/>
      <c r="C40" s="50"/>
      <c r="D40" s="50"/>
      <c r="E40" s="50"/>
      <c r="F40" s="50"/>
      <c r="G40" s="50"/>
    </row>
    <row r="41" spans="1:7" ht="56" x14ac:dyDescent="0.15">
      <c r="A41" s="36" t="s">
        <v>291</v>
      </c>
      <c r="B41" s="36" t="s">
        <v>218</v>
      </c>
      <c r="C41" s="35" t="s">
        <v>295</v>
      </c>
      <c r="D41" s="36" t="s">
        <v>849</v>
      </c>
      <c r="E41" s="40" t="s">
        <v>850</v>
      </c>
      <c r="F41" s="36"/>
      <c r="G41" s="35" t="s">
        <v>1105</v>
      </c>
    </row>
    <row r="42" spans="1:7" ht="28" x14ac:dyDescent="0.15">
      <c r="A42" s="36" t="s">
        <v>291</v>
      </c>
      <c r="B42" s="36" t="s">
        <v>218</v>
      </c>
      <c r="C42" s="35" t="s">
        <v>312</v>
      </c>
      <c r="D42" s="36" t="s">
        <v>851</v>
      </c>
      <c r="E42" s="36" t="s">
        <v>815</v>
      </c>
      <c r="F42" s="36"/>
      <c r="G42" s="35" t="s">
        <v>315</v>
      </c>
    </row>
    <row r="43" spans="1:7" ht="28" x14ac:dyDescent="0.15">
      <c r="A43" s="36" t="s">
        <v>291</v>
      </c>
      <c r="B43" s="36" t="s">
        <v>218</v>
      </c>
      <c r="C43" s="35" t="s">
        <v>295</v>
      </c>
      <c r="D43" s="35" t="s">
        <v>852</v>
      </c>
      <c r="E43" s="35" t="s">
        <v>853</v>
      </c>
      <c r="F43" s="35"/>
      <c r="G43" s="35" t="s">
        <v>298</v>
      </c>
    </row>
    <row r="44" spans="1:7" ht="28" x14ac:dyDescent="0.15">
      <c r="A44" s="36" t="s">
        <v>291</v>
      </c>
      <c r="B44" s="36" t="s">
        <v>218</v>
      </c>
      <c r="C44" s="35" t="s">
        <v>295</v>
      </c>
      <c r="D44" s="36" t="s">
        <v>854</v>
      </c>
      <c r="E44" s="36" t="s">
        <v>855</v>
      </c>
      <c r="F44" s="36"/>
      <c r="G44" s="35" t="s">
        <v>960</v>
      </c>
    </row>
    <row r="45" spans="1:7" ht="42" x14ac:dyDescent="0.15">
      <c r="A45" s="36" t="s">
        <v>291</v>
      </c>
      <c r="B45" s="36" t="s">
        <v>218</v>
      </c>
      <c r="C45" s="35" t="s">
        <v>295</v>
      </c>
      <c r="D45" s="35" t="s">
        <v>856</v>
      </c>
      <c r="E45" s="35" t="s">
        <v>857</v>
      </c>
      <c r="F45" s="35"/>
      <c r="G45" s="35" t="s">
        <v>1105</v>
      </c>
    </row>
    <row r="46" spans="1:7" ht="28" x14ac:dyDescent="0.15">
      <c r="A46" s="36" t="s">
        <v>291</v>
      </c>
      <c r="B46" s="36" t="s">
        <v>218</v>
      </c>
      <c r="C46" s="35" t="s">
        <v>295</v>
      </c>
      <c r="D46" s="35" t="s">
        <v>858</v>
      </c>
      <c r="E46" s="38" t="s">
        <v>859</v>
      </c>
      <c r="F46" s="35"/>
      <c r="G46" s="35" t="s">
        <v>1275</v>
      </c>
    </row>
    <row r="47" spans="1:7" ht="42" x14ac:dyDescent="0.15">
      <c r="A47" s="36" t="s">
        <v>291</v>
      </c>
      <c r="B47" s="35" t="s">
        <v>220</v>
      </c>
      <c r="C47" s="35" t="s">
        <v>295</v>
      </c>
      <c r="D47" s="35" t="s">
        <v>860</v>
      </c>
      <c r="E47" s="35" t="s">
        <v>861</v>
      </c>
      <c r="F47" s="35"/>
      <c r="G47" s="35" t="s">
        <v>334</v>
      </c>
    </row>
    <row r="48" spans="1:7" ht="14" x14ac:dyDescent="0.15">
      <c r="A48" s="35" t="s">
        <v>291</v>
      </c>
      <c r="B48" s="35" t="s">
        <v>220</v>
      </c>
      <c r="C48" s="35" t="s">
        <v>295</v>
      </c>
      <c r="D48" s="35" t="s">
        <v>862</v>
      </c>
      <c r="E48" s="35" t="s">
        <v>863</v>
      </c>
      <c r="F48" s="39"/>
      <c r="G48" s="35" t="s">
        <v>960</v>
      </c>
    </row>
    <row r="49" spans="1:7" ht="14" x14ac:dyDescent="0.15">
      <c r="A49" s="35" t="s">
        <v>291</v>
      </c>
      <c r="B49" s="35" t="s">
        <v>220</v>
      </c>
      <c r="C49" s="35" t="s">
        <v>295</v>
      </c>
      <c r="D49" s="35" t="s">
        <v>822</v>
      </c>
      <c r="E49" s="35" t="s">
        <v>823</v>
      </c>
      <c r="F49" s="35"/>
      <c r="G49" s="35" t="s">
        <v>334</v>
      </c>
    </row>
    <row r="50" spans="1:7" ht="28" x14ac:dyDescent="0.15">
      <c r="A50" s="36" t="s">
        <v>291</v>
      </c>
      <c r="B50" s="35" t="s">
        <v>220</v>
      </c>
      <c r="C50" s="35" t="s">
        <v>295</v>
      </c>
      <c r="D50" s="35" t="s">
        <v>864</v>
      </c>
      <c r="E50" s="35" t="s">
        <v>865</v>
      </c>
      <c r="F50" s="35"/>
      <c r="G50" s="35" t="s">
        <v>353</v>
      </c>
    </row>
    <row r="51" spans="1:7" ht="28" x14ac:dyDescent="0.15">
      <c r="A51" s="36" t="s">
        <v>291</v>
      </c>
      <c r="B51" s="35" t="s">
        <v>220</v>
      </c>
      <c r="C51" s="35" t="s">
        <v>295</v>
      </c>
      <c r="D51" s="35" t="s">
        <v>866</v>
      </c>
      <c r="E51" s="36" t="s">
        <v>815</v>
      </c>
      <c r="F51" s="36"/>
      <c r="G51" s="35" t="s">
        <v>315</v>
      </c>
    </row>
    <row r="52" spans="1:7" ht="28" x14ac:dyDescent="0.15">
      <c r="A52" s="36" t="s">
        <v>291</v>
      </c>
      <c r="B52" s="35" t="s">
        <v>220</v>
      </c>
      <c r="C52" s="35" t="s">
        <v>295</v>
      </c>
      <c r="D52" s="35" t="s">
        <v>867</v>
      </c>
      <c r="E52" s="35"/>
      <c r="F52" s="35"/>
      <c r="G52" s="35" t="s">
        <v>7</v>
      </c>
    </row>
    <row r="53" spans="1:7" ht="28" x14ac:dyDescent="0.15">
      <c r="A53" s="36" t="s">
        <v>291</v>
      </c>
      <c r="B53" s="35" t="s">
        <v>222</v>
      </c>
      <c r="C53" s="35" t="s">
        <v>295</v>
      </c>
      <c r="D53" s="35" t="s">
        <v>868</v>
      </c>
      <c r="E53" s="35" t="s">
        <v>869</v>
      </c>
      <c r="F53" s="35"/>
      <c r="G53" s="35" t="s">
        <v>353</v>
      </c>
    </row>
    <row r="54" spans="1:7" ht="42" x14ac:dyDescent="0.15">
      <c r="A54" s="36" t="s">
        <v>291</v>
      </c>
      <c r="B54" s="35" t="s">
        <v>222</v>
      </c>
      <c r="C54" s="35" t="s">
        <v>295</v>
      </c>
      <c r="D54" s="35" t="s">
        <v>860</v>
      </c>
      <c r="E54" s="35" t="s">
        <v>861</v>
      </c>
      <c r="F54" s="35"/>
      <c r="G54" s="35" t="s">
        <v>334</v>
      </c>
    </row>
  </sheetData>
  <dataValidations count="2">
    <dataValidation type="list" allowBlank="1" showErrorMessage="1" sqref="A2:A39 A41:A54" xr:uid="{00000000-0002-0000-0700-000001000000}">
      <formula1>"Da risolvere,In corso,Da rivedere / Supporto,Non risolto,Da testare nel codice,Risolto dal team,Risolto e verificato,Nuova segnalazione"</formula1>
    </dataValidation>
    <dataValidation type="list" allowBlank="1" showErrorMessage="1" sqref="C2:C39 C41:C54" xr:uid="{00000000-0002-0000-0700-000002000000}">
      <formula1>"Codice,Design,Contenuto"</formula1>
    </dataValidation>
  </dataValidations>
  <hyperlinks>
    <hyperlink ref="E3" r:id="rId1" xr:uid="{00000000-0004-0000-0700-000000000000}"/>
    <hyperlink ref="D13" r:id="rId2" xr:uid="{00000000-0004-0000-0700-000001000000}"/>
    <hyperlink ref="D16" r:id="rId3" xr:uid="{00000000-0004-0000-0700-000002000000}"/>
    <hyperlink ref="E22" r:id="rId4" xr:uid="{00000000-0004-0000-0700-000003000000}"/>
    <hyperlink ref="E37" r:id="rId5" xr:uid="{00000000-0004-0000-0700-000004000000}"/>
    <hyperlink ref="D38" r:id="rId6" xr:uid="{00000000-0004-0000-0700-000005000000}"/>
    <hyperlink ref="E41" r:id="rId7" xr:uid="{00000000-0004-0000-0700-000006000000}"/>
    <hyperlink ref="E46" r:id="rId8" xr:uid="{00000000-0004-0000-0700-000007000000}"/>
  </hyperlinks>
  <printOptions horizontalCentered="1" gridLines="1"/>
  <pageMargins left="0.25" right="0.25" top="0.75" bottom="0.75" header="0" footer="0"/>
  <pageSetup paperSize="8" fitToHeight="0" pageOrder="overThenDown" orientation="portrait"/>
  <headerFooter>
    <oddHeader>&amp;LAnalisi Accessibilità web - &amp;F</oddHeader>
    <oddFooter>&amp;R&amp;P</oddFooter>
  </headerFooter>
  <tableParts count="1">
    <tablePart r:id="rId9"/>
  </tableParts>
  <extLst>
    <ext xmlns:x14="http://schemas.microsoft.com/office/spreadsheetml/2009/9/main" uri="{CCE6A557-97BC-4b89-ADB6-D9C93CAAB3DF}">
      <x14:dataValidations xmlns:xm="http://schemas.microsoft.com/office/excel/2006/main" count="2">
        <x14:dataValidation type="list" allowBlank="1" showErrorMessage="1" xr:uid="{00000000-0002-0000-0700-000000000000}">
          <x14:formula1>
            <xm:f>'Aree del sito'!$A$2:$A$174</xm:f>
          </x14:formula1>
          <xm:sqref>B2:B39 B41:B54</xm:sqref>
        </x14:dataValidation>
        <x14:dataValidation type="list" allowBlank="1" showErrorMessage="1" xr:uid="{00000000-0002-0000-0700-000003000000}">
          <x14:formula1>
            <xm:f>'WCAG 2.2'!$C$2:$C$88</xm:f>
          </x14:formula1>
          <xm:sqref>G2:G7 G9 G11:G12 G15:G18 G21:G23 G25:G28 G31 G33:G37 G41:G51 G53:G54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27"/>
  <sheetViews>
    <sheetView workbookViewId="0">
      <pane xSplit="1" ySplit="4" topLeftCell="B5" activePane="bottomRight" state="frozen"/>
      <selection pane="topRight" activeCell="B1" sqref="B1"/>
      <selection pane="bottomLeft" activeCell="A5" sqref="A5"/>
      <selection pane="bottomRight" activeCell="M36" sqref="M36"/>
    </sheetView>
  </sheetViews>
  <sheetFormatPr baseColWidth="10" defaultColWidth="12.6640625" defaultRowHeight="15.75" customHeight="1" x14ac:dyDescent="0.15"/>
  <cols>
    <col min="1" max="1" width="48.33203125" customWidth="1"/>
  </cols>
  <sheetData>
    <row r="1" spans="1:20" ht="15.75" customHeight="1" x14ac:dyDescent="0.15">
      <c r="A1" s="45" t="s">
        <v>748</v>
      </c>
      <c r="B1" s="46" t="s">
        <v>749</v>
      </c>
      <c r="C1" s="46"/>
      <c r="D1" s="46" t="s">
        <v>750</v>
      </c>
      <c r="E1" s="46"/>
      <c r="F1" s="46" t="s">
        <v>751</v>
      </c>
      <c r="H1" s="45"/>
      <c r="I1" s="45"/>
      <c r="J1" s="45"/>
      <c r="K1" s="45"/>
    </row>
    <row r="2" spans="1:20" ht="15.75" customHeight="1" x14ac:dyDescent="0.15">
      <c r="B2" s="45"/>
      <c r="C2" s="45"/>
      <c r="D2" s="45"/>
      <c r="E2" s="45"/>
      <c r="F2" s="45"/>
      <c r="G2" s="45"/>
      <c r="H2" s="45"/>
      <c r="I2" s="45"/>
      <c r="J2" s="45"/>
      <c r="K2" s="45"/>
    </row>
    <row r="3" spans="1:20" ht="15.75" customHeight="1" x14ac:dyDescent="0.15">
      <c r="B3" s="65" t="s">
        <v>752</v>
      </c>
      <c r="C3" s="61"/>
      <c r="D3" s="61"/>
      <c r="E3" s="61"/>
      <c r="F3" s="61"/>
      <c r="G3" s="61"/>
      <c r="H3" s="61"/>
      <c r="I3" s="61"/>
      <c r="J3" s="61"/>
      <c r="K3" s="61"/>
      <c r="N3" s="65" t="s">
        <v>753</v>
      </c>
      <c r="O3" s="61"/>
      <c r="Q3" s="65" t="s">
        <v>754</v>
      </c>
      <c r="R3" s="61"/>
      <c r="S3" s="65" t="s">
        <v>755</v>
      </c>
      <c r="T3" s="61"/>
    </row>
    <row r="4" spans="1:20" ht="15.75" customHeight="1" x14ac:dyDescent="0.15">
      <c r="A4" s="46" t="s">
        <v>756</v>
      </c>
      <c r="B4" s="46" t="s">
        <v>757</v>
      </c>
      <c r="C4" s="46" t="s">
        <v>758</v>
      </c>
      <c r="D4" s="46" t="s">
        <v>759</v>
      </c>
      <c r="E4" s="46" t="s">
        <v>760</v>
      </c>
      <c r="F4" s="46" t="s">
        <v>761</v>
      </c>
      <c r="G4" s="46" t="s">
        <v>762</v>
      </c>
      <c r="H4" s="46" t="s">
        <v>763</v>
      </c>
      <c r="I4" s="46" t="s">
        <v>764</v>
      </c>
      <c r="J4" s="46" t="s">
        <v>765</v>
      </c>
      <c r="K4" s="46" t="s">
        <v>766</v>
      </c>
      <c r="L4" s="46" t="s">
        <v>767</v>
      </c>
      <c r="M4" s="46" t="s">
        <v>768</v>
      </c>
      <c r="N4" s="46" t="s">
        <v>769</v>
      </c>
      <c r="O4" s="46" t="s">
        <v>770</v>
      </c>
      <c r="P4" s="46" t="s">
        <v>771</v>
      </c>
      <c r="Q4" s="46" t="s">
        <v>772</v>
      </c>
      <c r="R4" s="46" t="s">
        <v>773</v>
      </c>
      <c r="S4" s="46" t="s">
        <v>774</v>
      </c>
      <c r="T4" s="46" t="s">
        <v>775</v>
      </c>
    </row>
    <row r="5" spans="1:20" ht="15.75" customHeight="1" x14ac:dyDescent="0.15">
      <c r="A5" s="47" t="s">
        <v>776</v>
      </c>
      <c r="B5" s="48"/>
      <c r="C5" s="48"/>
      <c r="D5" s="48"/>
      <c r="E5" s="48"/>
      <c r="F5" s="48"/>
      <c r="G5" s="48"/>
      <c r="H5" s="48"/>
      <c r="I5" s="48"/>
      <c r="J5" s="48"/>
      <c r="K5" s="48"/>
      <c r="L5" s="48"/>
      <c r="M5" s="48"/>
      <c r="N5" s="48"/>
      <c r="O5" s="48"/>
      <c r="P5" s="48"/>
      <c r="Q5" s="48"/>
      <c r="R5" s="48"/>
      <c r="S5" s="48"/>
      <c r="T5" s="48"/>
    </row>
    <row r="6" spans="1:20" ht="15.75" customHeight="1" x14ac:dyDescent="0.15">
      <c r="A6" s="35" t="s">
        <v>242</v>
      </c>
      <c r="B6" s="45" t="s">
        <v>777</v>
      </c>
      <c r="C6" s="45" t="s">
        <v>777</v>
      </c>
      <c r="D6" s="45" t="s">
        <v>777</v>
      </c>
      <c r="E6" s="45" t="s">
        <v>777</v>
      </c>
      <c r="F6" s="45" t="s">
        <v>777</v>
      </c>
      <c r="G6" s="45" t="s">
        <v>778</v>
      </c>
      <c r="H6" s="45" t="s">
        <v>778</v>
      </c>
      <c r="I6" s="45" t="s">
        <v>778</v>
      </c>
      <c r="J6" s="45" t="s">
        <v>778</v>
      </c>
      <c r="K6" s="45" t="s">
        <v>778</v>
      </c>
      <c r="L6" s="45" t="s">
        <v>778</v>
      </c>
      <c r="M6" s="45" t="s">
        <v>779</v>
      </c>
      <c r="N6" s="45" t="s">
        <v>777</v>
      </c>
      <c r="O6" s="45" t="s">
        <v>777</v>
      </c>
      <c r="P6" s="45" t="s">
        <v>777</v>
      </c>
      <c r="Q6" s="45" t="s">
        <v>779</v>
      </c>
      <c r="R6" s="45" t="s">
        <v>777</v>
      </c>
      <c r="S6" s="45" t="s">
        <v>779</v>
      </c>
      <c r="T6" s="45" t="s">
        <v>779</v>
      </c>
    </row>
    <row r="7" spans="1:20" ht="15.75" customHeight="1" x14ac:dyDescent="0.15">
      <c r="A7" s="35" t="s">
        <v>244</v>
      </c>
      <c r="B7" s="45" t="s">
        <v>777</v>
      </c>
      <c r="C7" s="45" t="s">
        <v>777</v>
      </c>
      <c r="D7" s="45" t="s">
        <v>777</v>
      </c>
      <c r="E7" s="45" t="s">
        <v>777</v>
      </c>
      <c r="F7" s="45" t="s">
        <v>777</v>
      </c>
      <c r="G7" s="45" t="s">
        <v>778</v>
      </c>
      <c r="H7" s="45" t="s">
        <v>778</v>
      </c>
      <c r="I7" s="45" t="s">
        <v>778</v>
      </c>
      <c r="J7" s="45" t="s">
        <v>778</v>
      </c>
      <c r="K7" s="45" t="s">
        <v>778</v>
      </c>
      <c r="L7" s="45" t="s">
        <v>778</v>
      </c>
      <c r="M7" s="45" t="s">
        <v>779</v>
      </c>
      <c r="N7" s="45" t="s">
        <v>777</v>
      </c>
      <c r="O7" s="45" t="s">
        <v>777</v>
      </c>
      <c r="P7" s="45" t="s">
        <v>777</v>
      </c>
      <c r="Q7" s="45" t="s">
        <v>779</v>
      </c>
      <c r="R7" s="45" t="s">
        <v>777</v>
      </c>
      <c r="S7" s="45" t="s">
        <v>779</v>
      </c>
      <c r="T7" s="45" t="s">
        <v>779</v>
      </c>
    </row>
    <row r="8" spans="1:20" ht="15.75" customHeight="1" x14ac:dyDescent="0.15">
      <c r="A8" s="35" t="s">
        <v>246</v>
      </c>
      <c r="B8" s="45" t="s">
        <v>777</v>
      </c>
      <c r="C8" s="45" t="s">
        <v>777</v>
      </c>
      <c r="D8" s="45" t="s">
        <v>777</v>
      </c>
      <c r="E8" s="45" t="s">
        <v>777</v>
      </c>
      <c r="F8" s="45" t="s">
        <v>777</v>
      </c>
      <c r="G8" s="45" t="s">
        <v>778</v>
      </c>
      <c r="H8" s="45" t="s">
        <v>778</v>
      </c>
      <c r="I8" s="45" t="s">
        <v>778</v>
      </c>
      <c r="J8" s="45" t="s">
        <v>778</v>
      </c>
      <c r="K8" s="45" t="s">
        <v>778</v>
      </c>
      <c r="L8" s="45" t="s">
        <v>778</v>
      </c>
      <c r="M8" s="45" t="s">
        <v>779</v>
      </c>
      <c r="N8" s="45" t="s">
        <v>777</v>
      </c>
      <c r="O8" s="45" t="s">
        <v>777</v>
      </c>
      <c r="P8" s="45" t="s">
        <v>777</v>
      </c>
      <c r="Q8" s="45" t="s">
        <v>779</v>
      </c>
      <c r="R8" s="45" t="s">
        <v>777</v>
      </c>
      <c r="S8" s="45" t="s">
        <v>777</v>
      </c>
      <c r="T8" s="45" t="s">
        <v>777</v>
      </c>
    </row>
    <row r="9" spans="1:20" ht="15.75" customHeight="1" x14ac:dyDescent="0.15">
      <c r="A9" s="35" t="s">
        <v>248</v>
      </c>
      <c r="B9" s="45" t="s">
        <v>777</v>
      </c>
      <c r="C9" s="45" t="s">
        <v>777</v>
      </c>
      <c r="D9" s="45" t="s">
        <v>777</v>
      </c>
      <c r="E9" s="45" t="s">
        <v>777</v>
      </c>
      <c r="F9" s="45" t="s">
        <v>777</v>
      </c>
      <c r="G9" s="45" t="s">
        <v>778</v>
      </c>
      <c r="H9" s="45" t="s">
        <v>778</v>
      </c>
      <c r="I9" s="45" t="s">
        <v>778</v>
      </c>
      <c r="J9" s="45" t="s">
        <v>778</v>
      </c>
      <c r="K9" s="45" t="s">
        <v>778</v>
      </c>
      <c r="L9" s="45" t="s">
        <v>778</v>
      </c>
      <c r="M9" s="45" t="s">
        <v>779</v>
      </c>
      <c r="N9" s="45" t="s">
        <v>777</v>
      </c>
      <c r="O9" s="45" t="s">
        <v>777</v>
      </c>
      <c r="P9" s="45" t="s">
        <v>777</v>
      </c>
      <c r="Q9" s="45" t="s">
        <v>779</v>
      </c>
      <c r="R9" s="45" t="s">
        <v>779</v>
      </c>
      <c r="S9" s="45" t="s">
        <v>779</v>
      </c>
      <c r="T9" s="45" t="s">
        <v>777</v>
      </c>
    </row>
    <row r="10" spans="1:20" ht="15.75" customHeight="1" x14ac:dyDescent="0.15">
      <c r="A10" s="35" t="s">
        <v>250</v>
      </c>
      <c r="B10" s="45" t="s">
        <v>777</v>
      </c>
      <c r="C10" s="45" t="s">
        <v>777</v>
      </c>
      <c r="D10" s="45" t="s">
        <v>778</v>
      </c>
      <c r="E10" s="45" t="s">
        <v>778</v>
      </c>
      <c r="F10" s="45" t="s">
        <v>778</v>
      </c>
      <c r="G10" s="45" t="s">
        <v>778</v>
      </c>
      <c r="H10" s="45" t="s">
        <v>778</v>
      </c>
      <c r="I10" s="45" t="s">
        <v>778</v>
      </c>
      <c r="J10" s="45" t="s">
        <v>778</v>
      </c>
      <c r="K10" s="45" t="s">
        <v>778</v>
      </c>
      <c r="L10" s="45" t="s">
        <v>778</v>
      </c>
      <c r="M10" s="45" t="s">
        <v>779</v>
      </c>
      <c r="N10" s="45" t="s">
        <v>778</v>
      </c>
      <c r="O10" s="45" t="s">
        <v>778</v>
      </c>
      <c r="P10" s="45" t="s">
        <v>779</v>
      </c>
      <c r="Q10" s="45" t="s">
        <v>778</v>
      </c>
      <c r="R10" s="45" t="s">
        <v>778</v>
      </c>
      <c r="S10" s="45" t="s">
        <v>777</v>
      </c>
      <c r="T10" s="45" t="s">
        <v>779</v>
      </c>
    </row>
    <row r="11" spans="1:20" ht="15.75" customHeight="1" x14ac:dyDescent="0.15">
      <c r="A11" s="35" t="s">
        <v>252</v>
      </c>
      <c r="B11" s="45" t="s">
        <v>777</v>
      </c>
      <c r="C11" s="45" t="s">
        <v>777</v>
      </c>
      <c r="D11" s="45" t="s">
        <v>777</v>
      </c>
      <c r="E11" s="45" t="s">
        <v>777</v>
      </c>
      <c r="F11" s="45" t="s">
        <v>777</v>
      </c>
      <c r="G11" s="45" t="s">
        <v>778</v>
      </c>
      <c r="H11" s="45" t="s">
        <v>778</v>
      </c>
      <c r="I11" s="45" t="s">
        <v>778</v>
      </c>
      <c r="J11" s="45" t="s">
        <v>778</v>
      </c>
      <c r="K11" s="45" t="s">
        <v>778</v>
      </c>
      <c r="L11" s="45" t="s">
        <v>778</v>
      </c>
      <c r="M11" s="45" t="s">
        <v>779</v>
      </c>
      <c r="N11" s="45" t="s">
        <v>778</v>
      </c>
      <c r="O11" s="45" t="s">
        <v>779</v>
      </c>
      <c r="P11" s="45" t="s">
        <v>777</v>
      </c>
      <c r="Q11" s="45" t="s">
        <v>779</v>
      </c>
      <c r="R11" s="45" t="s">
        <v>777</v>
      </c>
      <c r="S11" s="45" t="s">
        <v>779</v>
      </c>
      <c r="T11" s="45" t="s">
        <v>777</v>
      </c>
    </row>
    <row r="12" spans="1:20" ht="15.75" customHeight="1" x14ac:dyDescent="0.15">
      <c r="A12" s="35" t="s">
        <v>254</v>
      </c>
      <c r="B12" s="45" t="s">
        <v>777</v>
      </c>
      <c r="C12" s="45" t="s">
        <v>777</v>
      </c>
      <c r="D12" s="45" t="s">
        <v>777</v>
      </c>
      <c r="E12" s="45" t="s">
        <v>778</v>
      </c>
      <c r="F12" s="45" t="s">
        <v>778</v>
      </c>
      <c r="G12" s="45" t="s">
        <v>778</v>
      </c>
      <c r="H12" s="45" t="s">
        <v>778</v>
      </c>
      <c r="I12" s="45" t="s">
        <v>778</v>
      </c>
      <c r="J12" s="45" t="s">
        <v>778</v>
      </c>
      <c r="K12" s="45" t="s">
        <v>778</v>
      </c>
      <c r="L12" s="45" t="s">
        <v>778</v>
      </c>
      <c r="M12" s="45" t="s">
        <v>779</v>
      </c>
      <c r="N12" s="45" t="s">
        <v>778</v>
      </c>
      <c r="O12" s="45" t="s">
        <v>779</v>
      </c>
      <c r="P12" s="45" t="s">
        <v>779</v>
      </c>
      <c r="Q12" s="45" t="s">
        <v>777</v>
      </c>
      <c r="R12" s="45" t="s">
        <v>779</v>
      </c>
      <c r="S12" s="45" t="s">
        <v>777</v>
      </c>
      <c r="T12" s="45" t="s">
        <v>777</v>
      </c>
    </row>
    <row r="13" spans="1:20" ht="15.75" customHeight="1" x14ac:dyDescent="0.15">
      <c r="A13" s="35" t="s">
        <v>256</v>
      </c>
      <c r="B13" s="45" t="s">
        <v>777</v>
      </c>
      <c r="C13" s="45" t="s">
        <v>777</v>
      </c>
      <c r="D13" s="45" t="s">
        <v>777</v>
      </c>
      <c r="E13" s="45" t="s">
        <v>777</v>
      </c>
      <c r="F13" s="45" t="s">
        <v>779</v>
      </c>
      <c r="G13" s="45" t="s">
        <v>778</v>
      </c>
      <c r="H13" s="45" t="s">
        <v>778</v>
      </c>
      <c r="I13" s="45" t="s">
        <v>778</v>
      </c>
      <c r="J13" s="45" t="s">
        <v>778</v>
      </c>
      <c r="K13" s="45" t="s">
        <v>778</v>
      </c>
      <c r="L13" s="45" t="s">
        <v>778</v>
      </c>
      <c r="M13" s="45" t="s">
        <v>779</v>
      </c>
      <c r="N13" s="45" t="s">
        <v>778</v>
      </c>
      <c r="O13" s="45" t="s">
        <v>779</v>
      </c>
      <c r="P13" s="45" t="s">
        <v>779</v>
      </c>
      <c r="Q13" s="45" t="s">
        <v>779</v>
      </c>
      <c r="R13" s="45" t="s">
        <v>777</v>
      </c>
      <c r="S13" s="45" t="s">
        <v>777</v>
      </c>
      <c r="T13" s="45" t="s">
        <v>779</v>
      </c>
    </row>
    <row r="14" spans="1:20" ht="15.75" customHeight="1" x14ac:dyDescent="0.15">
      <c r="A14" s="35" t="s">
        <v>258</v>
      </c>
      <c r="B14" s="45" t="s">
        <v>777</v>
      </c>
      <c r="C14" s="45" t="s">
        <v>777</v>
      </c>
      <c r="D14" s="45" t="s">
        <v>777</v>
      </c>
      <c r="E14" s="45" t="s">
        <v>778</v>
      </c>
      <c r="F14" s="45" t="s">
        <v>778</v>
      </c>
      <c r="G14" s="45" t="s">
        <v>778</v>
      </c>
      <c r="H14" s="45" t="s">
        <v>778</v>
      </c>
      <c r="I14" s="45" t="s">
        <v>778</v>
      </c>
      <c r="J14" s="45" t="s">
        <v>778</v>
      </c>
      <c r="K14" s="45" t="s">
        <v>778</v>
      </c>
      <c r="L14" s="45" t="s">
        <v>778</v>
      </c>
      <c r="M14" s="45" t="s">
        <v>779</v>
      </c>
      <c r="N14" s="45" t="s">
        <v>778</v>
      </c>
      <c r="O14" s="45" t="s">
        <v>779</v>
      </c>
      <c r="P14" s="45" t="s">
        <v>779</v>
      </c>
      <c r="Q14" s="45" t="s">
        <v>779</v>
      </c>
      <c r="R14" s="45" t="s">
        <v>777</v>
      </c>
      <c r="S14" s="45" t="s">
        <v>779</v>
      </c>
      <c r="T14" s="45" t="s">
        <v>777</v>
      </c>
    </row>
    <row r="15" spans="1:20" ht="15.75" customHeight="1" x14ac:dyDescent="0.15">
      <c r="A15" s="35" t="s">
        <v>260</v>
      </c>
      <c r="B15" s="45" t="s">
        <v>7</v>
      </c>
      <c r="C15" s="45" t="s">
        <v>7</v>
      </c>
      <c r="D15" s="45" t="s">
        <v>7</v>
      </c>
      <c r="E15" s="45" t="s">
        <v>7</v>
      </c>
      <c r="F15" s="45" t="s">
        <v>7</v>
      </c>
      <c r="G15" s="45" t="s">
        <v>7</v>
      </c>
      <c r="H15" s="45" t="s">
        <v>7</v>
      </c>
      <c r="I15" s="45" t="s">
        <v>7</v>
      </c>
      <c r="J15" s="45" t="s">
        <v>7</v>
      </c>
      <c r="K15" s="45" t="s">
        <v>7</v>
      </c>
      <c r="L15" s="45" t="s">
        <v>7</v>
      </c>
      <c r="M15" s="45" t="s">
        <v>7</v>
      </c>
      <c r="N15" s="45" t="s">
        <v>7</v>
      </c>
      <c r="O15" s="45" t="s">
        <v>7</v>
      </c>
      <c r="P15" s="45" t="s">
        <v>7</v>
      </c>
      <c r="Q15" s="45" t="s">
        <v>7</v>
      </c>
      <c r="R15" s="45" t="s">
        <v>7</v>
      </c>
      <c r="S15" s="45" t="s">
        <v>7</v>
      </c>
      <c r="T15" s="45" t="s">
        <v>7</v>
      </c>
    </row>
    <row r="16" spans="1:20" ht="15.75" customHeight="1" x14ac:dyDescent="0.15">
      <c r="A16" s="35" t="s">
        <v>263</v>
      </c>
      <c r="B16" s="45" t="s">
        <v>777</v>
      </c>
      <c r="C16" s="45" t="s">
        <v>777</v>
      </c>
      <c r="D16" s="45" t="s">
        <v>777</v>
      </c>
      <c r="E16" s="45" t="s">
        <v>777</v>
      </c>
      <c r="F16" s="45" t="s">
        <v>779</v>
      </c>
      <c r="G16" s="45" t="s">
        <v>778</v>
      </c>
      <c r="H16" s="45" t="s">
        <v>778</v>
      </c>
      <c r="I16" s="45" t="s">
        <v>778</v>
      </c>
      <c r="J16" s="45" t="s">
        <v>778</v>
      </c>
      <c r="K16" s="45" t="s">
        <v>778</v>
      </c>
      <c r="L16" s="45" t="s">
        <v>778</v>
      </c>
      <c r="M16" s="45" t="s">
        <v>779</v>
      </c>
      <c r="N16" s="45" t="s">
        <v>778</v>
      </c>
      <c r="O16" s="45" t="s">
        <v>779</v>
      </c>
      <c r="P16" s="45" t="s">
        <v>779</v>
      </c>
      <c r="Q16" s="45" t="s">
        <v>779</v>
      </c>
      <c r="R16" s="45" t="s">
        <v>777</v>
      </c>
      <c r="S16" s="45" t="s">
        <v>777</v>
      </c>
      <c r="T16" s="45" t="s">
        <v>779</v>
      </c>
    </row>
    <row r="17" spans="1:20" ht="15.75" customHeight="1" x14ac:dyDescent="0.15">
      <c r="A17" s="35" t="s">
        <v>265</v>
      </c>
      <c r="B17" s="45" t="s">
        <v>777</v>
      </c>
      <c r="C17" s="45" t="s">
        <v>777</v>
      </c>
      <c r="D17" s="45" t="s">
        <v>777</v>
      </c>
      <c r="E17" s="45" t="s">
        <v>778</v>
      </c>
      <c r="F17" s="45" t="s">
        <v>779</v>
      </c>
      <c r="G17" s="45" t="s">
        <v>778</v>
      </c>
      <c r="H17" s="45" t="s">
        <v>778</v>
      </c>
      <c r="I17" s="45" t="s">
        <v>778</v>
      </c>
      <c r="J17" s="45" t="s">
        <v>778</v>
      </c>
      <c r="K17" s="45" t="s">
        <v>778</v>
      </c>
      <c r="L17" s="45" t="s">
        <v>778</v>
      </c>
      <c r="M17" s="45" t="s">
        <v>779</v>
      </c>
      <c r="N17" s="45" t="s">
        <v>778</v>
      </c>
      <c r="O17" s="45" t="s">
        <v>779</v>
      </c>
      <c r="P17" s="45" t="s">
        <v>777</v>
      </c>
      <c r="Q17" s="45" t="s">
        <v>779</v>
      </c>
      <c r="R17" s="45" t="s">
        <v>777</v>
      </c>
      <c r="S17" s="45" t="s">
        <v>779</v>
      </c>
      <c r="T17" s="45" t="s">
        <v>779</v>
      </c>
    </row>
    <row r="18" spans="1:20" ht="15.75" customHeight="1" x14ac:dyDescent="0.15">
      <c r="A18" s="35" t="s">
        <v>267</v>
      </c>
      <c r="B18" s="45" t="s">
        <v>777</v>
      </c>
      <c r="C18" s="45" t="s">
        <v>777</v>
      </c>
      <c r="D18" s="45" t="s">
        <v>777</v>
      </c>
      <c r="E18" s="45" t="s">
        <v>777</v>
      </c>
      <c r="F18" s="45" t="s">
        <v>778</v>
      </c>
      <c r="G18" s="45" t="s">
        <v>778</v>
      </c>
      <c r="H18" s="45" t="s">
        <v>778</v>
      </c>
      <c r="I18" s="45" t="s">
        <v>778</v>
      </c>
      <c r="J18" s="45" t="s">
        <v>778</v>
      </c>
      <c r="K18" s="45" t="s">
        <v>778</v>
      </c>
      <c r="L18" s="45" t="s">
        <v>778</v>
      </c>
      <c r="M18" s="45" t="s">
        <v>779</v>
      </c>
      <c r="N18" s="45" t="s">
        <v>778</v>
      </c>
      <c r="O18" s="45" t="s">
        <v>779</v>
      </c>
      <c r="P18" s="45" t="s">
        <v>777</v>
      </c>
      <c r="Q18" s="45" t="s">
        <v>777</v>
      </c>
      <c r="R18" s="45" t="s">
        <v>777</v>
      </c>
      <c r="S18" s="45" t="s">
        <v>779</v>
      </c>
      <c r="T18" s="45" t="s">
        <v>779</v>
      </c>
    </row>
    <row r="19" spans="1:20" ht="15.75" customHeight="1" x14ac:dyDescent="0.15">
      <c r="A19" s="35" t="s">
        <v>269</v>
      </c>
      <c r="B19" s="45" t="s">
        <v>7</v>
      </c>
      <c r="C19" s="45" t="s">
        <v>7</v>
      </c>
      <c r="D19" s="45" t="s">
        <v>7</v>
      </c>
      <c r="E19" s="45" t="s">
        <v>7</v>
      </c>
      <c r="F19" s="45" t="s">
        <v>7</v>
      </c>
      <c r="G19" s="45" t="s">
        <v>7</v>
      </c>
      <c r="H19" s="45" t="s">
        <v>7</v>
      </c>
      <c r="I19" s="45" t="s">
        <v>7</v>
      </c>
      <c r="J19" s="45" t="s">
        <v>7</v>
      </c>
      <c r="K19" s="45" t="s">
        <v>7</v>
      </c>
      <c r="L19" s="45" t="s">
        <v>7</v>
      </c>
      <c r="M19" s="45" t="s">
        <v>7</v>
      </c>
      <c r="N19" s="45" t="s">
        <v>7</v>
      </c>
      <c r="O19" s="45" t="s">
        <v>7</v>
      </c>
      <c r="P19" s="45" t="s">
        <v>7</v>
      </c>
      <c r="Q19" s="45" t="s">
        <v>7</v>
      </c>
      <c r="R19" s="45" t="s">
        <v>7</v>
      </c>
      <c r="S19" s="45" t="s">
        <v>7</v>
      </c>
      <c r="T19" s="45" t="s">
        <v>7</v>
      </c>
    </row>
    <row r="20" spans="1:20" ht="15.75" customHeight="1" x14ac:dyDescent="0.15">
      <c r="A20" s="35" t="s">
        <v>271</v>
      </c>
      <c r="B20" s="45" t="s">
        <v>777</v>
      </c>
      <c r="C20" s="45" t="s">
        <v>777</v>
      </c>
      <c r="D20" s="45" t="s">
        <v>777</v>
      </c>
      <c r="E20" s="45" t="s">
        <v>777</v>
      </c>
      <c r="F20" s="45" t="s">
        <v>777</v>
      </c>
      <c r="G20" s="45" t="s">
        <v>778</v>
      </c>
      <c r="H20" s="45" t="s">
        <v>778</v>
      </c>
      <c r="I20" s="45" t="s">
        <v>778</v>
      </c>
      <c r="J20" s="45" t="s">
        <v>778</v>
      </c>
      <c r="K20" s="45" t="s">
        <v>778</v>
      </c>
      <c r="L20" s="45" t="s">
        <v>778</v>
      </c>
      <c r="M20" s="45" t="s">
        <v>779</v>
      </c>
      <c r="N20" s="45" t="s">
        <v>778</v>
      </c>
      <c r="O20" s="45" t="s">
        <v>779</v>
      </c>
      <c r="P20" s="45" t="s">
        <v>777</v>
      </c>
      <c r="Q20" s="45" t="s">
        <v>779</v>
      </c>
      <c r="R20" s="45" t="s">
        <v>777</v>
      </c>
      <c r="S20" s="45" t="s">
        <v>779</v>
      </c>
      <c r="T20" s="45" t="s">
        <v>779</v>
      </c>
    </row>
    <row r="21" spans="1:20" ht="15.75" customHeight="1" x14ac:dyDescent="0.15">
      <c r="A21" s="35" t="s">
        <v>273</v>
      </c>
      <c r="B21" s="45" t="s">
        <v>7</v>
      </c>
      <c r="C21" s="45" t="s">
        <v>7</v>
      </c>
      <c r="D21" s="45" t="s">
        <v>7</v>
      </c>
      <c r="E21" s="45" t="s">
        <v>7</v>
      </c>
      <c r="F21" s="45" t="s">
        <v>7</v>
      </c>
      <c r="G21" s="45" t="s">
        <v>7</v>
      </c>
      <c r="H21" s="45" t="s">
        <v>7</v>
      </c>
      <c r="I21" s="45" t="s">
        <v>7</v>
      </c>
      <c r="J21" s="45" t="s">
        <v>7</v>
      </c>
      <c r="K21" s="45" t="s">
        <v>7</v>
      </c>
      <c r="L21" s="45" t="s">
        <v>7</v>
      </c>
      <c r="M21" s="45" t="s">
        <v>7</v>
      </c>
      <c r="N21" s="45" t="s">
        <v>7</v>
      </c>
      <c r="O21" s="45" t="s">
        <v>7</v>
      </c>
      <c r="P21" s="45" t="s">
        <v>7</v>
      </c>
      <c r="Q21" s="45" t="s">
        <v>7</v>
      </c>
      <c r="R21" s="45" t="s">
        <v>7</v>
      </c>
      <c r="S21" s="45" t="s">
        <v>7</v>
      </c>
      <c r="T21" s="45" t="s">
        <v>7</v>
      </c>
    </row>
    <row r="22" spans="1:20" ht="15.75" customHeight="1" x14ac:dyDescent="0.15">
      <c r="A22" s="35" t="s">
        <v>275</v>
      </c>
      <c r="B22" s="45" t="s">
        <v>777</v>
      </c>
      <c r="C22" s="45" t="s">
        <v>777</v>
      </c>
      <c r="D22" s="45" t="s">
        <v>777</v>
      </c>
      <c r="E22" s="45" t="s">
        <v>778</v>
      </c>
      <c r="F22" s="45" t="s">
        <v>779</v>
      </c>
      <c r="G22" s="45" t="s">
        <v>778</v>
      </c>
      <c r="H22" s="45" t="s">
        <v>778</v>
      </c>
      <c r="I22" s="45" t="s">
        <v>778</v>
      </c>
      <c r="J22" s="45" t="s">
        <v>778</v>
      </c>
      <c r="K22" s="45" t="s">
        <v>778</v>
      </c>
      <c r="L22" s="45" t="s">
        <v>778</v>
      </c>
      <c r="M22" s="45" t="s">
        <v>779</v>
      </c>
      <c r="N22" s="45" t="s">
        <v>778</v>
      </c>
      <c r="O22" s="45" t="s">
        <v>779</v>
      </c>
      <c r="P22" s="45" t="s">
        <v>779</v>
      </c>
      <c r="Q22" s="45" t="s">
        <v>779</v>
      </c>
      <c r="R22" s="45" t="s">
        <v>777</v>
      </c>
      <c r="S22" s="45" t="s">
        <v>779</v>
      </c>
      <c r="T22" s="45" t="s">
        <v>779</v>
      </c>
    </row>
    <row r="23" spans="1:20" ht="15.75" customHeight="1" x14ac:dyDescent="0.15">
      <c r="A23" s="35" t="s">
        <v>277</v>
      </c>
      <c r="B23" s="45" t="s">
        <v>7</v>
      </c>
      <c r="C23" s="45" t="s">
        <v>7</v>
      </c>
      <c r="D23" s="45" t="s">
        <v>7</v>
      </c>
      <c r="E23" s="45" t="s">
        <v>7</v>
      </c>
      <c r="F23" s="45" t="s">
        <v>7</v>
      </c>
      <c r="G23" s="45" t="s">
        <v>7</v>
      </c>
      <c r="H23" s="45" t="s">
        <v>7</v>
      </c>
      <c r="I23" s="45" t="s">
        <v>7</v>
      </c>
      <c r="J23" s="45" t="s">
        <v>7</v>
      </c>
      <c r="K23" s="45" t="s">
        <v>7</v>
      </c>
      <c r="L23" s="45" t="s">
        <v>7</v>
      </c>
      <c r="M23" s="45" t="s">
        <v>7</v>
      </c>
      <c r="N23" s="45" t="s">
        <v>7</v>
      </c>
      <c r="O23" s="45" t="s">
        <v>7</v>
      </c>
      <c r="P23" s="45" t="s">
        <v>7</v>
      </c>
      <c r="Q23" s="45" t="s">
        <v>7</v>
      </c>
      <c r="R23" s="45" t="s">
        <v>7</v>
      </c>
      <c r="S23" s="45" t="s">
        <v>7</v>
      </c>
      <c r="T23" s="45" t="s">
        <v>7</v>
      </c>
    </row>
    <row r="24" spans="1:20" ht="15.75" customHeight="1" x14ac:dyDescent="0.15">
      <c r="A24" s="47" t="s">
        <v>780</v>
      </c>
      <c r="B24" s="48"/>
      <c r="C24" s="48"/>
      <c r="D24" s="48"/>
      <c r="E24" s="48"/>
      <c r="F24" s="48"/>
      <c r="G24" s="48"/>
      <c r="H24" s="48"/>
      <c r="I24" s="48"/>
      <c r="J24" s="48"/>
      <c r="K24" s="48"/>
      <c r="L24" s="48"/>
      <c r="M24" s="48"/>
      <c r="N24" s="48"/>
      <c r="O24" s="48"/>
      <c r="P24" s="48"/>
      <c r="Q24" s="48"/>
      <c r="R24" s="48"/>
      <c r="S24" s="48"/>
      <c r="T24" s="48"/>
    </row>
    <row r="25" spans="1:20" ht="15.75" customHeight="1" x14ac:dyDescent="0.15">
      <c r="A25" s="35" t="s">
        <v>236</v>
      </c>
      <c r="B25" s="45" t="s">
        <v>777</v>
      </c>
      <c r="C25" s="45" t="s">
        <v>777</v>
      </c>
      <c r="D25" s="45" t="s">
        <v>777</v>
      </c>
      <c r="E25" s="45" t="s">
        <v>777</v>
      </c>
      <c r="F25" s="45" t="s">
        <v>777</v>
      </c>
      <c r="G25" s="45" t="s">
        <v>778</v>
      </c>
      <c r="H25" s="45" t="s">
        <v>778</v>
      </c>
      <c r="I25" s="45" t="s">
        <v>778</v>
      </c>
      <c r="J25" s="45" t="s">
        <v>778</v>
      </c>
      <c r="K25" s="45" t="s">
        <v>778</v>
      </c>
      <c r="L25" s="45" t="s">
        <v>778</v>
      </c>
      <c r="M25" s="45" t="s">
        <v>777</v>
      </c>
      <c r="N25" s="45" t="s">
        <v>777</v>
      </c>
      <c r="O25" s="45" t="s">
        <v>779</v>
      </c>
      <c r="P25" s="45" t="s">
        <v>777</v>
      </c>
      <c r="Q25" s="45" t="s">
        <v>779</v>
      </c>
      <c r="R25" s="45" t="s">
        <v>777</v>
      </c>
      <c r="S25" s="45" t="s">
        <v>777</v>
      </c>
      <c r="T25" s="45" t="s">
        <v>779</v>
      </c>
    </row>
    <row r="26" spans="1:20" ht="15.75" customHeight="1" x14ac:dyDescent="0.15">
      <c r="A26" s="35" t="s">
        <v>238</v>
      </c>
      <c r="B26" s="45" t="s">
        <v>777</v>
      </c>
      <c r="C26" s="45" t="s">
        <v>777</v>
      </c>
      <c r="D26" s="45" t="s">
        <v>777</v>
      </c>
      <c r="E26" s="45" t="s">
        <v>777</v>
      </c>
      <c r="F26" s="45" t="s">
        <v>777</v>
      </c>
      <c r="G26" s="45" t="s">
        <v>778</v>
      </c>
      <c r="H26" s="45" t="s">
        <v>778</v>
      </c>
      <c r="I26" s="45" t="s">
        <v>778</v>
      </c>
      <c r="J26" s="45" t="s">
        <v>778</v>
      </c>
      <c r="K26" s="45" t="s">
        <v>778</v>
      </c>
      <c r="L26" s="45" t="s">
        <v>778</v>
      </c>
      <c r="M26" s="45" t="s">
        <v>777</v>
      </c>
      <c r="N26" s="45" t="s">
        <v>777</v>
      </c>
      <c r="O26" s="45" t="s">
        <v>779</v>
      </c>
      <c r="P26" s="45" t="s">
        <v>777</v>
      </c>
      <c r="Q26" s="45" t="s">
        <v>779</v>
      </c>
      <c r="R26" s="45" t="s">
        <v>777</v>
      </c>
      <c r="S26" s="45" t="s">
        <v>777</v>
      </c>
      <c r="T26" s="45" t="s">
        <v>779</v>
      </c>
    </row>
    <row r="27" spans="1:20" ht="15.75" customHeight="1" x14ac:dyDescent="0.15">
      <c r="A27" s="35" t="s">
        <v>240</v>
      </c>
      <c r="B27" s="45" t="s">
        <v>777</v>
      </c>
      <c r="C27" s="45" t="s">
        <v>777</v>
      </c>
      <c r="D27" s="45" t="s">
        <v>777</v>
      </c>
      <c r="E27" s="45" t="s">
        <v>777</v>
      </c>
      <c r="F27" s="45" t="s">
        <v>777</v>
      </c>
      <c r="G27" s="45" t="s">
        <v>778</v>
      </c>
      <c r="H27" s="45" t="s">
        <v>778</v>
      </c>
      <c r="I27" s="45" t="s">
        <v>778</v>
      </c>
      <c r="J27" s="45" t="s">
        <v>778</v>
      </c>
      <c r="K27" s="45" t="s">
        <v>778</v>
      </c>
      <c r="L27" s="45" t="s">
        <v>778</v>
      </c>
      <c r="M27" s="45" t="s">
        <v>777</v>
      </c>
      <c r="N27" s="45" t="s">
        <v>777</v>
      </c>
      <c r="O27" s="45" t="s">
        <v>779</v>
      </c>
      <c r="P27" s="45" t="s">
        <v>777</v>
      </c>
      <c r="Q27" s="45" t="s">
        <v>779</v>
      </c>
      <c r="R27" s="45" t="s">
        <v>777</v>
      </c>
      <c r="S27" s="45" t="s">
        <v>779</v>
      </c>
      <c r="T27" s="45" t="s">
        <v>777</v>
      </c>
    </row>
  </sheetData>
  <mergeCells count="4">
    <mergeCell ref="B3:K3"/>
    <mergeCell ref="N3:O3"/>
    <mergeCell ref="Q3:R3"/>
    <mergeCell ref="S3:T3"/>
  </mergeCells>
  <dataValidations count="1">
    <dataValidation type="list" allowBlank="1" showErrorMessage="1" sqref="B6:T14 B16:T18 B20:T20 B22:T22 B25:T27" xr:uid="{00000000-0002-0000-0500-000000000000}">
      <formula1>"NC,NA,C"</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ErrorMessage="1" xr:uid="{00000000-0002-0000-0500-000001000000}">
          <x14:formula1>
            <xm:f>'Aree del sito'!$A$2:$A$174</xm:f>
          </x14:formula1>
          <xm:sqref>A6:A23 A25:A27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pageSetUpPr fitToPage="1"/>
  </sheetPr>
  <dimension ref="A1:G277"/>
  <sheetViews>
    <sheetView workbookViewId="0">
      <pane ySplit="1" topLeftCell="A2" activePane="bottomLeft" state="frozen"/>
      <selection pane="bottomLeft" activeCell="G1" sqref="G1:G1048576"/>
    </sheetView>
  </sheetViews>
  <sheetFormatPr baseColWidth="10" defaultColWidth="12.6640625" defaultRowHeight="15.75" customHeight="1" x14ac:dyDescent="0.15"/>
  <cols>
    <col min="1" max="1" width="14.1640625" customWidth="1"/>
    <col min="2" max="2" width="30.33203125" customWidth="1"/>
    <col min="3" max="3" width="17.1640625" customWidth="1"/>
    <col min="4" max="4" width="39.6640625" customWidth="1"/>
    <col min="5" max="5" width="37.6640625" customWidth="1"/>
    <col min="6" max="6" width="29.5" customWidth="1"/>
    <col min="7" max="7" width="39.1640625" customWidth="1"/>
  </cols>
  <sheetData>
    <row r="1" spans="1:7" ht="15.75" customHeight="1" x14ac:dyDescent="0.15">
      <c r="A1" s="34" t="s">
        <v>285</v>
      </c>
      <c r="B1" s="34" t="s">
        <v>0</v>
      </c>
      <c r="C1" s="34" t="s">
        <v>286</v>
      </c>
      <c r="D1" s="34" t="s">
        <v>287</v>
      </c>
      <c r="E1" s="34" t="s">
        <v>288</v>
      </c>
      <c r="F1" s="34" t="s">
        <v>289</v>
      </c>
      <c r="G1" s="34" t="s">
        <v>290</v>
      </c>
    </row>
    <row r="2" spans="1:7" ht="28" x14ac:dyDescent="0.15">
      <c r="A2" s="35" t="s">
        <v>291</v>
      </c>
      <c r="B2" s="35" t="s">
        <v>196</v>
      </c>
      <c r="C2" s="35" t="s">
        <v>295</v>
      </c>
      <c r="D2" s="35" t="s">
        <v>873</v>
      </c>
      <c r="E2" s="35" t="s">
        <v>874</v>
      </c>
      <c r="F2" s="35"/>
      <c r="G2" s="35"/>
    </row>
    <row r="3" spans="1:7" ht="28" x14ac:dyDescent="0.15">
      <c r="A3" s="35" t="s">
        <v>291</v>
      </c>
      <c r="B3" s="35" t="s">
        <v>196</v>
      </c>
      <c r="C3" s="35" t="s">
        <v>295</v>
      </c>
      <c r="D3" s="35" t="s">
        <v>875</v>
      </c>
      <c r="E3" s="35" t="s">
        <v>876</v>
      </c>
      <c r="F3" s="35"/>
      <c r="G3" s="35" t="s">
        <v>353</v>
      </c>
    </row>
    <row r="4" spans="1:7" ht="56" x14ac:dyDescent="0.15">
      <c r="A4" s="35" t="s">
        <v>291</v>
      </c>
      <c r="B4" s="35" t="s">
        <v>196</v>
      </c>
      <c r="C4" s="35" t="s">
        <v>295</v>
      </c>
      <c r="D4" s="35" t="s">
        <v>877</v>
      </c>
      <c r="E4" s="35" t="s">
        <v>878</v>
      </c>
      <c r="F4" s="35"/>
      <c r="G4" s="35" t="s">
        <v>1105</v>
      </c>
    </row>
    <row r="5" spans="1:7" ht="112" x14ac:dyDescent="0.15">
      <c r="A5" s="35" t="s">
        <v>291</v>
      </c>
      <c r="B5" s="35" t="s">
        <v>196</v>
      </c>
      <c r="C5" s="35" t="s">
        <v>295</v>
      </c>
      <c r="D5" s="35" t="s">
        <v>879</v>
      </c>
      <c r="E5" s="35" t="s">
        <v>880</v>
      </c>
      <c r="F5" s="35"/>
      <c r="G5" s="35" t="s">
        <v>960</v>
      </c>
    </row>
    <row r="6" spans="1:7" ht="28" x14ac:dyDescent="0.15">
      <c r="A6" s="35" t="s">
        <v>291</v>
      </c>
      <c r="B6" s="35" t="s">
        <v>196</v>
      </c>
      <c r="C6" s="35" t="s">
        <v>295</v>
      </c>
      <c r="D6" s="35" t="s">
        <v>881</v>
      </c>
      <c r="E6" s="35" t="s">
        <v>882</v>
      </c>
      <c r="F6" s="35"/>
      <c r="G6" s="35" t="s">
        <v>481</v>
      </c>
    </row>
    <row r="7" spans="1:7" ht="42" x14ac:dyDescent="0.15">
      <c r="A7" s="35" t="s">
        <v>291</v>
      </c>
      <c r="B7" s="35" t="s">
        <v>196</v>
      </c>
      <c r="C7" s="35" t="s">
        <v>295</v>
      </c>
      <c r="D7" s="35" t="s">
        <v>883</v>
      </c>
      <c r="E7" s="40" t="s">
        <v>884</v>
      </c>
      <c r="F7" s="35"/>
      <c r="G7" s="35"/>
    </row>
    <row r="8" spans="1:7" ht="98" x14ac:dyDescent="0.15">
      <c r="A8" s="35" t="s">
        <v>291</v>
      </c>
      <c r="B8" s="35" t="s">
        <v>196</v>
      </c>
      <c r="C8" s="35" t="s">
        <v>295</v>
      </c>
      <c r="D8" s="35" t="s">
        <v>885</v>
      </c>
      <c r="E8" s="38" t="s">
        <v>886</v>
      </c>
      <c r="F8" s="35"/>
      <c r="G8" s="35" t="s">
        <v>464</v>
      </c>
    </row>
    <row r="9" spans="1:7" ht="84" x14ac:dyDescent="0.15">
      <c r="A9" s="35" t="s">
        <v>291</v>
      </c>
      <c r="B9" s="35" t="s">
        <v>196</v>
      </c>
      <c r="C9" s="35" t="s">
        <v>295</v>
      </c>
      <c r="D9" s="35" t="s">
        <v>887</v>
      </c>
      <c r="E9" s="35" t="s">
        <v>888</v>
      </c>
      <c r="F9" s="35"/>
      <c r="G9" s="35" t="s">
        <v>960</v>
      </c>
    </row>
    <row r="10" spans="1:7" ht="84" x14ac:dyDescent="0.15">
      <c r="A10" s="35" t="s">
        <v>291</v>
      </c>
      <c r="B10" s="35" t="s">
        <v>196</v>
      </c>
      <c r="C10" s="35" t="s">
        <v>295</v>
      </c>
      <c r="D10" s="35" t="s">
        <v>889</v>
      </c>
      <c r="E10" s="35" t="s">
        <v>890</v>
      </c>
      <c r="F10" s="35"/>
      <c r="G10" s="35" t="s">
        <v>464</v>
      </c>
    </row>
    <row r="11" spans="1:7" ht="28" x14ac:dyDescent="0.15">
      <c r="A11" s="35" t="s">
        <v>291</v>
      </c>
      <c r="B11" s="35" t="s">
        <v>196</v>
      </c>
      <c r="C11" s="35" t="s">
        <v>295</v>
      </c>
      <c r="D11" s="35" t="s">
        <v>891</v>
      </c>
      <c r="E11" s="35" t="s">
        <v>892</v>
      </c>
      <c r="F11" s="35"/>
      <c r="G11" s="35" t="s">
        <v>1105</v>
      </c>
    </row>
    <row r="12" spans="1:7" ht="70" x14ac:dyDescent="0.15">
      <c r="A12" s="35" t="s">
        <v>291</v>
      </c>
      <c r="B12" s="35" t="s">
        <v>196</v>
      </c>
      <c r="C12" s="35" t="s">
        <v>295</v>
      </c>
      <c r="D12" s="35" t="s">
        <v>893</v>
      </c>
      <c r="E12" s="35" t="s">
        <v>894</v>
      </c>
      <c r="F12" s="35"/>
      <c r="G12" s="35" t="s">
        <v>895</v>
      </c>
    </row>
    <row r="13" spans="1:7" ht="28" x14ac:dyDescent="0.15">
      <c r="A13" s="35" t="s">
        <v>291</v>
      </c>
      <c r="B13" s="35" t="s">
        <v>196</v>
      </c>
      <c r="C13" s="35" t="s">
        <v>295</v>
      </c>
      <c r="D13" s="35" t="s">
        <v>896</v>
      </c>
      <c r="E13" s="35" t="s">
        <v>897</v>
      </c>
      <c r="F13" s="35"/>
      <c r="G13" s="35" t="s">
        <v>353</v>
      </c>
    </row>
    <row r="14" spans="1:7" ht="84" x14ac:dyDescent="0.15">
      <c r="A14" s="35" t="s">
        <v>291</v>
      </c>
      <c r="B14" s="35" t="s">
        <v>196</v>
      </c>
      <c r="C14" s="35" t="s">
        <v>295</v>
      </c>
      <c r="D14" s="35" t="s">
        <v>898</v>
      </c>
      <c r="E14" s="35" t="s">
        <v>899</v>
      </c>
      <c r="F14" s="35"/>
      <c r="G14" s="35" t="s">
        <v>960</v>
      </c>
    </row>
    <row r="15" spans="1:7" ht="56" x14ac:dyDescent="0.15">
      <c r="A15" s="35" t="s">
        <v>291</v>
      </c>
      <c r="B15" s="35" t="s">
        <v>196</v>
      </c>
      <c r="C15" s="35" t="s">
        <v>295</v>
      </c>
      <c r="D15" s="35" t="s">
        <v>900</v>
      </c>
      <c r="E15" s="35" t="s">
        <v>901</v>
      </c>
      <c r="F15" s="35"/>
      <c r="G15" s="35" t="s">
        <v>334</v>
      </c>
    </row>
    <row r="16" spans="1:7" ht="28" x14ac:dyDescent="0.15">
      <c r="A16" s="35" t="s">
        <v>291</v>
      </c>
      <c r="B16" s="35" t="s">
        <v>196</v>
      </c>
      <c r="C16" s="35" t="s">
        <v>295</v>
      </c>
      <c r="D16" s="35" t="s">
        <v>902</v>
      </c>
      <c r="E16" s="35"/>
      <c r="F16" s="35"/>
      <c r="G16" s="35" t="s">
        <v>298</v>
      </c>
    </row>
    <row r="17" spans="1:7" ht="42" x14ac:dyDescent="0.15">
      <c r="A17" s="35" t="s">
        <v>291</v>
      </c>
      <c r="B17" s="35" t="s">
        <v>196</v>
      </c>
      <c r="C17" s="35" t="s">
        <v>295</v>
      </c>
      <c r="D17" s="35" t="s">
        <v>903</v>
      </c>
      <c r="E17" s="35" t="s">
        <v>904</v>
      </c>
      <c r="F17" s="35"/>
      <c r="G17" s="35"/>
    </row>
    <row r="18" spans="1:7" ht="42" x14ac:dyDescent="0.15">
      <c r="A18" s="35" t="s">
        <v>291</v>
      </c>
      <c r="B18" s="35" t="s">
        <v>196</v>
      </c>
      <c r="C18" s="35" t="s">
        <v>295</v>
      </c>
      <c r="D18" s="35" t="s">
        <v>905</v>
      </c>
      <c r="E18" s="35"/>
      <c r="F18" s="35"/>
      <c r="G18" s="35" t="s">
        <v>334</v>
      </c>
    </row>
    <row r="19" spans="1:7" ht="28" x14ac:dyDescent="0.15">
      <c r="A19" s="35" t="s">
        <v>291</v>
      </c>
      <c r="B19" s="35" t="s">
        <v>196</v>
      </c>
      <c r="C19" s="35" t="s">
        <v>295</v>
      </c>
      <c r="D19" s="36" t="s">
        <v>906</v>
      </c>
      <c r="E19" s="36"/>
      <c r="F19" s="35"/>
      <c r="G19" s="35" t="s">
        <v>298</v>
      </c>
    </row>
    <row r="20" spans="1:7" ht="56" x14ac:dyDescent="0.15">
      <c r="A20" s="35" t="s">
        <v>291</v>
      </c>
      <c r="B20" s="35" t="s">
        <v>196</v>
      </c>
      <c r="C20" s="35" t="s">
        <v>295</v>
      </c>
      <c r="D20" s="35" t="s">
        <v>907</v>
      </c>
      <c r="E20" s="35"/>
      <c r="F20" s="35"/>
      <c r="G20" s="35" t="s">
        <v>1105</v>
      </c>
    </row>
    <row r="21" spans="1:7" ht="56" x14ac:dyDescent="0.15">
      <c r="A21" s="35" t="s">
        <v>291</v>
      </c>
      <c r="B21" s="35" t="s">
        <v>198</v>
      </c>
      <c r="C21" s="35" t="s">
        <v>295</v>
      </c>
      <c r="D21" s="35" t="s">
        <v>908</v>
      </c>
      <c r="E21" s="35" t="s">
        <v>909</v>
      </c>
      <c r="F21" s="35"/>
      <c r="G21" s="35" t="s">
        <v>496</v>
      </c>
    </row>
    <row r="22" spans="1:7" ht="28" x14ac:dyDescent="0.15">
      <c r="A22" s="35" t="s">
        <v>291</v>
      </c>
      <c r="B22" s="35" t="s">
        <v>198</v>
      </c>
      <c r="C22" s="35" t="s">
        <v>295</v>
      </c>
      <c r="D22" s="35" t="s">
        <v>910</v>
      </c>
      <c r="E22" s="35"/>
      <c r="F22" s="35"/>
      <c r="G22" s="35" t="s">
        <v>7</v>
      </c>
    </row>
    <row r="23" spans="1:7" ht="28" x14ac:dyDescent="0.15">
      <c r="A23" s="35" t="s">
        <v>291</v>
      </c>
      <c r="B23" s="35" t="s">
        <v>198</v>
      </c>
      <c r="C23" s="35" t="s">
        <v>295</v>
      </c>
      <c r="D23" s="35" t="s">
        <v>911</v>
      </c>
      <c r="E23" s="35"/>
      <c r="F23" s="35"/>
      <c r="G23" s="35" t="s">
        <v>7</v>
      </c>
    </row>
    <row r="24" spans="1:7" ht="28" x14ac:dyDescent="0.15">
      <c r="A24" s="35" t="s">
        <v>291</v>
      </c>
      <c r="B24" s="35" t="s">
        <v>198</v>
      </c>
      <c r="C24" s="35" t="s">
        <v>295</v>
      </c>
      <c r="D24" s="35" t="s">
        <v>912</v>
      </c>
      <c r="E24" s="35" t="s">
        <v>913</v>
      </c>
      <c r="F24" s="35"/>
      <c r="G24" s="35" t="s">
        <v>298</v>
      </c>
    </row>
    <row r="25" spans="1:7" ht="28" x14ac:dyDescent="0.15">
      <c r="A25" s="35" t="s">
        <v>291</v>
      </c>
      <c r="B25" s="35" t="s">
        <v>198</v>
      </c>
      <c r="C25" s="35" t="s">
        <v>295</v>
      </c>
      <c r="D25" s="35" t="s">
        <v>914</v>
      </c>
      <c r="E25" s="38" t="s">
        <v>915</v>
      </c>
      <c r="F25" s="35"/>
      <c r="G25" s="35" t="s">
        <v>1105</v>
      </c>
    </row>
    <row r="26" spans="1:7" ht="42" x14ac:dyDescent="0.15">
      <c r="A26" s="35" t="s">
        <v>291</v>
      </c>
      <c r="B26" s="35" t="s">
        <v>198</v>
      </c>
      <c r="C26" s="35" t="s">
        <v>329</v>
      </c>
      <c r="D26" s="35" t="s">
        <v>916</v>
      </c>
      <c r="E26" s="35" t="s">
        <v>917</v>
      </c>
      <c r="F26" s="35"/>
      <c r="G26" s="35" t="s">
        <v>315</v>
      </c>
    </row>
    <row r="27" spans="1:7" ht="28" x14ac:dyDescent="0.15">
      <c r="A27" s="35" t="s">
        <v>291</v>
      </c>
      <c r="B27" s="35" t="s">
        <v>198</v>
      </c>
      <c r="C27" s="35" t="s">
        <v>295</v>
      </c>
      <c r="D27" s="35" t="s">
        <v>918</v>
      </c>
      <c r="E27" s="35" t="s">
        <v>919</v>
      </c>
      <c r="F27" s="35"/>
      <c r="G27" s="35" t="s">
        <v>1276</v>
      </c>
    </row>
    <row r="28" spans="1:7" ht="14" x14ac:dyDescent="0.15">
      <c r="A28" s="35" t="s">
        <v>291</v>
      </c>
      <c r="B28" s="35" t="s">
        <v>198</v>
      </c>
      <c r="C28" s="35" t="s">
        <v>295</v>
      </c>
      <c r="D28" s="35" t="s">
        <v>920</v>
      </c>
      <c r="E28" s="38" t="s">
        <v>921</v>
      </c>
      <c r="F28" s="35"/>
      <c r="G28" s="35" t="s">
        <v>1105</v>
      </c>
    </row>
    <row r="29" spans="1:7" ht="56" x14ac:dyDescent="0.15">
      <c r="A29" s="35" t="s">
        <v>291</v>
      </c>
      <c r="B29" s="35" t="s">
        <v>198</v>
      </c>
      <c r="C29" s="35" t="s">
        <v>295</v>
      </c>
      <c r="D29" s="35" t="s">
        <v>922</v>
      </c>
      <c r="E29" s="35" t="s">
        <v>923</v>
      </c>
      <c r="F29" s="35"/>
      <c r="G29" s="35" t="s">
        <v>334</v>
      </c>
    </row>
    <row r="30" spans="1:7" ht="28" x14ac:dyDescent="0.15">
      <c r="A30" s="35" t="s">
        <v>291</v>
      </c>
      <c r="B30" s="35" t="s">
        <v>198</v>
      </c>
      <c r="C30" s="35" t="s">
        <v>295</v>
      </c>
      <c r="D30" s="35" t="s">
        <v>924</v>
      </c>
      <c r="E30" s="38" t="s">
        <v>925</v>
      </c>
      <c r="F30" s="35"/>
      <c r="G30" s="35" t="s">
        <v>1105</v>
      </c>
    </row>
    <row r="31" spans="1:7" ht="42" x14ac:dyDescent="0.15">
      <c r="A31" s="35" t="s">
        <v>291</v>
      </c>
      <c r="B31" s="35" t="s">
        <v>198</v>
      </c>
      <c r="C31" s="35" t="s">
        <v>295</v>
      </c>
      <c r="D31" s="36" t="s">
        <v>926</v>
      </c>
      <c r="E31" s="36" t="s">
        <v>927</v>
      </c>
      <c r="F31" s="35"/>
      <c r="G31" s="37" t="s">
        <v>334</v>
      </c>
    </row>
    <row r="32" spans="1:7" ht="56" x14ac:dyDescent="0.15">
      <c r="A32" s="35" t="s">
        <v>291</v>
      </c>
      <c r="B32" s="35" t="s">
        <v>198</v>
      </c>
      <c r="C32" s="35" t="s">
        <v>295</v>
      </c>
      <c r="D32" s="35" t="s">
        <v>928</v>
      </c>
      <c r="E32" s="35" t="s">
        <v>929</v>
      </c>
      <c r="F32" s="35"/>
      <c r="G32" s="35" t="s">
        <v>464</v>
      </c>
    </row>
    <row r="33" spans="1:7" ht="13" x14ac:dyDescent="0.15">
      <c r="A33" s="36"/>
      <c r="B33" s="36"/>
      <c r="C33" s="37"/>
      <c r="D33" s="36"/>
      <c r="E33" s="36"/>
      <c r="F33" s="36"/>
      <c r="G33" s="37"/>
    </row>
    <row r="34" spans="1:7" ht="13" x14ac:dyDescent="0.15">
      <c r="A34" s="35"/>
      <c r="B34" s="35"/>
      <c r="C34" s="35"/>
      <c r="D34" s="35"/>
      <c r="E34" s="35"/>
      <c r="F34" s="35"/>
      <c r="G34" s="35"/>
    </row>
    <row r="35" spans="1:7" ht="13" x14ac:dyDescent="0.15">
      <c r="A35" s="36"/>
      <c r="B35" s="36"/>
      <c r="C35" s="37"/>
      <c r="D35" s="36"/>
      <c r="E35" s="36"/>
      <c r="F35" s="36"/>
      <c r="G35" s="37"/>
    </row>
    <row r="36" spans="1:7" ht="13" x14ac:dyDescent="0.15">
      <c r="A36" s="35"/>
      <c r="B36" s="35"/>
      <c r="C36" s="35"/>
      <c r="D36" s="35"/>
      <c r="E36" s="35"/>
      <c r="F36" s="35"/>
      <c r="G36" s="35"/>
    </row>
    <row r="37" spans="1:7" ht="13" x14ac:dyDescent="0.15">
      <c r="A37" s="35"/>
      <c r="B37" s="35"/>
      <c r="C37" s="35"/>
      <c r="D37" s="35"/>
      <c r="E37" s="35"/>
      <c r="F37" s="35"/>
      <c r="G37" s="35"/>
    </row>
    <row r="38" spans="1:7" ht="13" x14ac:dyDescent="0.15">
      <c r="A38" s="35"/>
      <c r="B38" s="35"/>
      <c r="C38" s="35"/>
      <c r="D38" s="35"/>
      <c r="E38" s="35"/>
      <c r="F38" s="35"/>
      <c r="G38" s="35"/>
    </row>
    <row r="39" spans="1:7" ht="13" x14ac:dyDescent="0.15">
      <c r="A39" s="35"/>
      <c r="B39" s="35"/>
      <c r="C39" s="35"/>
      <c r="D39" s="35"/>
      <c r="E39" s="35"/>
      <c r="F39" s="35"/>
      <c r="G39" s="35"/>
    </row>
    <row r="40" spans="1:7" ht="13" x14ac:dyDescent="0.15">
      <c r="A40" s="36"/>
      <c r="B40" s="36"/>
      <c r="C40" s="37"/>
      <c r="D40" s="36"/>
      <c r="E40" s="36"/>
      <c r="F40" s="36"/>
      <c r="G40" s="37"/>
    </row>
    <row r="41" spans="1:7" ht="13" x14ac:dyDescent="0.15">
      <c r="A41" s="35"/>
      <c r="B41" s="35"/>
      <c r="C41" s="35"/>
      <c r="D41" s="35"/>
      <c r="E41" s="35"/>
      <c r="F41" s="35"/>
      <c r="G41" s="35"/>
    </row>
    <row r="42" spans="1:7" ht="13" x14ac:dyDescent="0.15">
      <c r="A42" s="36"/>
      <c r="B42" s="36"/>
      <c r="C42" s="37"/>
      <c r="D42" s="36"/>
      <c r="E42" s="36"/>
      <c r="F42" s="36"/>
      <c r="G42" s="37"/>
    </row>
    <row r="43" spans="1:7" ht="13" x14ac:dyDescent="0.15">
      <c r="A43" s="35"/>
      <c r="B43" s="35"/>
      <c r="C43" s="35"/>
      <c r="D43" s="35"/>
      <c r="E43" s="35"/>
      <c r="F43" s="35"/>
      <c r="G43" s="35"/>
    </row>
    <row r="44" spans="1:7" ht="13" x14ac:dyDescent="0.15">
      <c r="A44" s="35"/>
      <c r="B44" s="35"/>
      <c r="C44" s="35"/>
      <c r="D44" s="35"/>
      <c r="E44" s="35"/>
      <c r="F44" s="35"/>
      <c r="G44" s="35"/>
    </row>
    <row r="45" spans="1:7" ht="13" x14ac:dyDescent="0.15">
      <c r="A45" s="35"/>
      <c r="B45" s="35"/>
      <c r="C45" s="35"/>
      <c r="D45" s="35"/>
      <c r="E45" s="35"/>
      <c r="F45" s="35"/>
      <c r="G45" s="35"/>
    </row>
    <row r="46" spans="1:7" ht="13" x14ac:dyDescent="0.15">
      <c r="A46" s="35"/>
      <c r="B46" s="35"/>
      <c r="C46" s="35"/>
      <c r="D46" s="35"/>
      <c r="E46" s="35"/>
      <c r="F46" s="35"/>
      <c r="G46" s="35"/>
    </row>
    <row r="47" spans="1:7" ht="13" x14ac:dyDescent="0.15">
      <c r="A47" s="35"/>
      <c r="B47" s="35"/>
      <c r="C47" s="35"/>
      <c r="D47" s="35"/>
      <c r="E47" s="35"/>
      <c r="F47" s="35"/>
      <c r="G47" s="35"/>
    </row>
    <row r="48" spans="1:7" ht="13" x14ac:dyDescent="0.15">
      <c r="A48" s="36"/>
      <c r="B48" s="36"/>
      <c r="C48" s="37"/>
      <c r="D48" s="36"/>
      <c r="E48" s="36"/>
      <c r="F48" s="36"/>
      <c r="G48" s="37"/>
    </row>
    <row r="49" spans="1:7" ht="13" x14ac:dyDescent="0.15">
      <c r="A49" s="35"/>
      <c r="B49" s="35"/>
      <c r="C49" s="35"/>
      <c r="D49" s="35"/>
      <c r="E49" s="35"/>
      <c r="F49" s="35"/>
      <c r="G49" s="35"/>
    </row>
    <row r="50" spans="1:7" ht="13" x14ac:dyDescent="0.15">
      <c r="A50" s="36"/>
      <c r="B50" s="36"/>
      <c r="C50" s="37"/>
      <c r="D50" s="36"/>
      <c r="E50" s="36"/>
      <c r="F50" s="36"/>
      <c r="G50" s="37"/>
    </row>
    <row r="51" spans="1:7" ht="13" x14ac:dyDescent="0.15">
      <c r="A51" s="35"/>
      <c r="B51" s="35"/>
      <c r="C51" s="35"/>
      <c r="D51" s="35"/>
      <c r="E51" s="35"/>
      <c r="F51" s="35"/>
      <c r="G51" s="35"/>
    </row>
    <row r="52" spans="1:7" ht="13" x14ac:dyDescent="0.15">
      <c r="A52" s="35"/>
      <c r="B52" s="35"/>
      <c r="C52" s="35"/>
      <c r="D52" s="35"/>
      <c r="E52" s="35"/>
      <c r="F52" s="35"/>
      <c r="G52" s="35"/>
    </row>
    <row r="53" spans="1:7" ht="13" x14ac:dyDescent="0.15">
      <c r="A53" s="35"/>
      <c r="B53" s="35"/>
      <c r="C53" s="35"/>
      <c r="D53" s="35"/>
      <c r="E53" s="35"/>
      <c r="F53" s="35"/>
      <c r="G53" s="35"/>
    </row>
    <row r="54" spans="1:7" ht="13" x14ac:dyDescent="0.15">
      <c r="A54" s="35"/>
      <c r="B54" s="35"/>
      <c r="C54" s="35"/>
      <c r="D54" s="35"/>
      <c r="E54" s="35"/>
      <c r="F54" s="39"/>
      <c r="G54" s="35"/>
    </row>
    <row r="55" spans="1:7" ht="13" x14ac:dyDescent="0.15">
      <c r="A55" s="35"/>
      <c r="B55" s="35"/>
      <c r="C55" s="35"/>
      <c r="D55" s="35"/>
      <c r="E55" s="35"/>
      <c r="F55" s="35"/>
      <c r="G55" s="35"/>
    </row>
    <row r="56" spans="1:7" ht="13" x14ac:dyDescent="0.15">
      <c r="A56" s="35"/>
      <c r="B56" s="35"/>
      <c r="C56" s="35"/>
      <c r="D56" s="35"/>
      <c r="E56" s="35"/>
      <c r="F56" s="35"/>
      <c r="G56" s="35"/>
    </row>
    <row r="57" spans="1:7" ht="13" x14ac:dyDescent="0.15">
      <c r="A57" s="35"/>
      <c r="B57" s="35"/>
      <c r="C57" s="35"/>
      <c r="D57" s="35"/>
      <c r="E57" s="35"/>
      <c r="F57" s="35"/>
      <c r="G57" s="35"/>
    </row>
    <row r="58" spans="1:7" ht="13" x14ac:dyDescent="0.15">
      <c r="A58" s="35"/>
      <c r="B58" s="35"/>
      <c r="C58" s="35"/>
      <c r="D58" s="35"/>
      <c r="E58" s="35"/>
      <c r="F58" s="35"/>
      <c r="G58" s="35"/>
    </row>
    <row r="59" spans="1:7" ht="13" x14ac:dyDescent="0.15">
      <c r="A59" s="35"/>
      <c r="B59" s="35"/>
      <c r="C59" s="35"/>
      <c r="D59" s="35"/>
      <c r="E59" s="35"/>
      <c r="F59" s="35"/>
      <c r="G59" s="35"/>
    </row>
    <row r="60" spans="1:7" ht="13" x14ac:dyDescent="0.15">
      <c r="A60" s="35"/>
      <c r="B60" s="35"/>
      <c r="C60" s="35"/>
      <c r="D60" s="35"/>
      <c r="E60" s="35"/>
      <c r="F60" s="35"/>
      <c r="G60" s="35"/>
    </row>
    <row r="61" spans="1:7" ht="13" x14ac:dyDescent="0.15">
      <c r="A61" s="35"/>
      <c r="B61" s="35"/>
      <c r="C61" s="35"/>
      <c r="D61" s="35"/>
      <c r="E61" s="35"/>
      <c r="F61" s="35"/>
      <c r="G61" s="35"/>
    </row>
    <row r="62" spans="1:7" ht="13" x14ac:dyDescent="0.15">
      <c r="A62" s="35"/>
      <c r="B62" s="35"/>
      <c r="C62" s="35"/>
      <c r="D62" s="35"/>
      <c r="E62" s="35"/>
      <c r="F62" s="35"/>
      <c r="G62" s="35"/>
    </row>
    <row r="63" spans="1:7" ht="13" x14ac:dyDescent="0.15">
      <c r="A63" s="35"/>
      <c r="B63" s="35"/>
      <c r="C63" s="35"/>
      <c r="D63" s="35"/>
      <c r="E63" s="35"/>
      <c r="F63" s="35"/>
      <c r="G63" s="35"/>
    </row>
    <row r="64" spans="1:7" ht="13" x14ac:dyDescent="0.15">
      <c r="A64" s="35"/>
      <c r="B64" s="35"/>
      <c r="C64" s="35"/>
      <c r="D64" s="35"/>
      <c r="E64" s="35"/>
      <c r="F64" s="35"/>
      <c r="G64" s="35"/>
    </row>
    <row r="65" spans="1:7" ht="13" x14ac:dyDescent="0.15">
      <c r="A65" s="35"/>
      <c r="B65" s="35"/>
      <c r="C65" s="35"/>
      <c r="D65" s="35"/>
      <c r="E65" s="35"/>
      <c r="F65" s="35"/>
      <c r="G65" s="35"/>
    </row>
    <row r="66" spans="1:7" ht="13" x14ac:dyDescent="0.15">
      <c r="A66" s="35"/>
      <c r="B66" s="35"/>
      <c r="C66" s="35"/>
      <c r="D66" s="35"/>
      <c r="E66" s="35"/>
      <c r="F66" s="35"/>
      <c r="G66" s="35"/>
    </row>
    <row r="67" spans="1:7" ht="13" x14ac:dyDescent="0.15">
      <c r="A67" s="35"/>
      <c r="B67" s="35"/>
      <c r="C67" s="35"/>
      <c r="D67" s="35"/>
      <c r="E67" s="35"/>
      <c r="F67" s="35"/>
      <c r="G67" s="35"/>
    </row>
    <row r="68" spans="1:7" ht="13" x14ac:dyDescent="0.15">
      <c r="A68" s="35"/>
      <c r="B68" s="35"/>
      <c r="C68" s="35"/>
      <c r="D68" s="35"/>
      <c r="E68" s="35"/>
      <c r="F68" s="35"/>
      <c r="G68" s="35"/>
    </row>
    <row r="69" spans="1:7" ht="13" x14ac:dyDescent="0.15">
      <c r="A69" s="35"/>
      <c r="B69" s="35"/>
      <c r="C69" s="35"/>
      <c r="D69" s="35"/>
      <c r="E69" s="35"/>
      <c r="F69" s="35"/>
      <c r="G69" s="35"/>
    </row>
    <row r="70" spans="1:7" ht="13" x14ac:dyDescent="0.15">
      <c r="A70" s="35"/>
      <c r="B70" s="35"/>
      <c r="C70" s="35"/>
      <c r="D70" s="35"/>
      <c r="E70" s="35"/>
      <c r="F70" s="35"/>
      <c r="G70" s="35"/>
    </row>
    <row r="71" spans="1:7" ht="13" x14ac:dyDescent="0.15">
      <c r="A71" s="35"/>
      <c r="B71" s="35"/>
      <c r="C71" s="35"/>
      <c r="D71" s="35"/>
      <c r="E71" s="35"/>
      <c r="F71" s="35"/>
      <c r="G71" s="35"/>
    </row>
    <row r="72" spans="1:7" ht="13" x14ac:dyDescent="0.15">
      <c r="A72" s="35"/>
      <c r="B72" s="35"/>
      <c r="C72" s="35"/>
      <c r="D72" s="35"/>
      <c r="E72" s="35"/>
      <c r="F72" s="35"/>
      <c r="G72" s="35"/>
    </row>
    <row r="73" spans="1:7" ht="13" x14ac:dyDescent="0.15">
      <c r="A73" s="35"/>
      <c r="B73" s="35"/>
      <c r="C73" s="35"/>
      <c r="D73" s="35"/>
      <c r="E73" s="35"/>
      <c r="F73" s="35"/>
      <c r="G73" s="35"/>
    </row>
    <row r="74" spans="1:7" ht="13" x14ac:dyDescent="0.15">
      <c r="A74" s="35"/>
      <c r="B74" s="35"/>
      <c r="C74" s="35"/>
      <c r="D74" s="35"/>
      <c r="E74" s="35"/>
      <c r="F74" s="35"/>
      <c r="G74" s="35"/>
    </row>
    <row r="75" spans="1:7" ht="13" x14ac:dyDescent="0.15">
      <c r="A75" s="35"/>
      <c r="B75" s="35"/>
      <c r="C75" s="35"/>
      <c r="D75" s="35"/>
      <c r="E75" s="35"/>
      <c r="F75" s="35"/>
      <c r="G75" s="35"/>
    </row>
    <row r="76" spans="1:7" ht="13" x14ac:dyDescent="0.15">
      <c r="A76" s="35"/>
      <c r="B76" s="35"/>
      <c r="C76" s="35"/>
      <c r="D76" s="35"/>
      <c r="E76" s="35"/>
      <c r="F76" s="35"/>
      <c r="G76" s="35"/>
    </row>
    <row r="77" spans="1:7" ht="13" x14ac:dyDescent="0.15">
      <c r="A77" s="35"/>
      <c r="B77" s="35"/>
      <c r="C77" s="35"/>
      <c r="D77" s="35"/>
      <c r="E77" s="35"/>
      <c r="F77" s="35"/>
      <c r="G77" s="35"/>
    </row>
    <row r="78" spans="1:7" ht="13" x14ac:dyDescent="0.15">
      <c r="A78" s="35"/>
      <c r="B78" s="35"/>
      <c r="C78" s="35"/>
      <c r="D78" s="35"/>
      <c r="E78" s="35"/>
      <c r="F78" s="35"/>
      <c r="G78" s="35"/>
    </row>
    <row r="79" spans="1:7" ht="13" x14ac:dyDescent="0.15">
      <c r="A79" s="35"/>
      <c r="B79" s="35"/>
      <c r="C79" s="35"/>
      <c r="D79" s="35"/>
      <c r="E79" s="35"/>
      <c r="F79" s="35"/>
      <c r="G79" s="35"/>
    </row>
    <row r="80" spans="1:7" ht="13" x14ac:dyDescent="0.15">
      <c r="A80" s="35"/>
      <c r="B80" s="35"/>
      <c r="C80" s="35"/>
      <c r="D80" s="35"/>
      <c r="E80" s="35"/>
      <c r="F80" s="35"/>
      <c r="G80" s="35"/>
    </row>
    <row r="81" spans="1:7" ht="13" x14ac:dyDescent="0.15">
      <c r="A81" s="35"/>
      <c r="B81" s="35"/>
      <c r="C81" s="35"/>
      <c r="D81" s="35"/>
      <c r="E81" s="35"/>
      <c r="F81" s="35"/>
      <c r="G81" s="35"/>
    </row>
    <row r="82" spans="1:7" ht="13" x14ac:dyDescent="0.15">
      <c r="A82" s="35"/>
      <c r="B82" s="35"/>
      <c r="C82" s="35"/>
      <c r="D82" s="35"/>
      <c r="E82" s="35"/>
      <c r="F82" s="35"/>
      <c r="G82" s="35"/>
    </row>
    <row r="83" spans="1:7" ht="13" x14ac:dyDescent="0.15">
      <c r="A83" s="35"/>
      <c r="B83" s="35"/>
      <c r="C83" s="35"/>
      <c r="D83" s="35"/>
      <c r="E83" s="35"/>
      <c r="F83" s="35"/>
      <c r="G83" s="35"/>
    </row>
    <row r="84" spans="1:7" ht="13" x14ac:dyDescent="0.15">
      <c r="A84" s="35"/>
      <c r="B84" s="35"/>
      <c r="C84" s="35"/>
      <c r="D84" s="35"/>
      <c r="E84" s="35"/>
      <c r="F84" s="35"/>
      <c r="G84" s="35"/>
    </row>
    <row r="85" spans="1:7" ht="13" x14ac:dyDescent="0.15">
      <c r="A85" s="35"/>
      <c r="B85" s="35"/>
      <c r="C85" s="35"/>
      <c r="D85" s="35"/>
      <c r="E85" s="35"/>
      <c r="F85" s="35"/>
      <c r="G85" s="35"/>
    </row>
    <row r="86" spans="1:7" ht="13" x14ac:dyDescent="0.15">
      <c r="A86" s="35"/>
      <c r="B86" s="35"/>
      <c r="C86" s="35"/>
      <c r="D86" s="35"/>
      <c r="E86" s="35"/>
      <c r="F86" s="35"/>
      <c r="G86" s="35"/>
    </row>
    <row r="87" spans="1:7" ht="13" x14ac:dyDescent="0.15">
      <c r="A87" s="35"/>
      <c r="B87" s="35"/>
      <c r="C87" s="35"/>
      <c r="D87" s="35"/>
      <c r="E87" s="35"/>
      <c r="F87" s="35"/>
      <c r="G87" s="35"/>
    </row>
    <row r="88" spans="1:7" ht="13" x14ac:dyDescent="0.15">
      <c r="A88" s="35"/>
      <c r="B88" s="35"/>
      <c r="C88" s="35"/>
      <c r="D88" s="35"/>
      <c r="E88" s="35"/>
      <c r="F88" s="35"/>
      <c r="G88" s="35"/>
    </row>
    <row r="89" spans="1:7" ht="13" x14ac:dyDescent="0.15">
      <c r="A89" s="35"/>
      <c r="B89" s="35"/>
      <c r="C89" s="35"/>
      <c r="D89" s="35"/>
      <c r="E89" s="35"/>
      <c r="F89" s="35"/>
      <c r="G89" s="35"/>
    </row>
    <row r="90" spans="1:7" ht="13" x14ac:dyDescent="0.15">
      <c r="A90" s="35"/>
      <c r="B90" s="35"/>
      <c r="C90" s="35"/>
      <c r="D90" s="35"/>
      <c r="E90" s="35"/>
      <c r="F90" s="35"/>
      <c r="G90" s="35"/>
    </row>
    <row r="91" spans="1:7" ht="13" x14ac:dyDescent="0.15">
      <c r="A91" s="35"/>
      <c r="B91" s="35"/>
      <c r="C91" s="35"/>
      <c r="D91" s="35"/>
      <c r="E91" s="35"/>
      <c r="F91" s="35"/>
      <c r="G91" s="35"/>
    </row>
    <row r="92" spans="1:7" ht="13" x14ac:dyDescent="0.15">
      <c r="A92" s="35"/>
      <c r="B92" s="35"/>
      <c r="C92" s="35"/>
      <c r="D92" s="35"/>
      <c r="E92" s="35"/>
      <c r="F92" s="35"/>
      <c r="G92" s="35"/>
    </row>
    <row r="93" spans="1:7" ht="13" x14ac:dyDescent="0.15">
      <c r="A93" s="35"/>
      <c r="B93" s="35"/>
      <c r="C93" s="35"/>
      <c r="D93" s="35"/>
      <c r="E93" s="35"/>
      <c r="F93" s="35"/>
      <c r="G93" s="35"/>
    </row>
    <row r="94" spans="1:7" ht="13" x14ac:dyDescent="0.15">
      <c r="A94" s="35"/>
      <c r="B94" s="35"/>
      <c r="C94" s="35"/>
      <c r="D94" s="35"/>
      <c r="E94" s="35"/>
      <c r="F94" s="35"/>
      <c r="G94" s="35"/>
    </row>
    <row r="95" spans="1:7" ht="13" x14ac:dyDescent="0.15">
      <c r="A95" s="35"/>
      <c r="B95" s="35"/>
      <c r="C95" s="35"/>
      <c r="D95" s="35"/>
      <c r="E95" s="35"/>
      <c r="F95" s="35"/>
      <c r="G95" s="35"/>
    </row>
    <row r="96" spans="1:7" ht="13" x14ac:dyDescent="0.15">
      <c r="A96" s="35"/>
      <c r="B96" s="35"/>
      <c r="C96" s="35"/>
      <c r="D96" s="35"/>
      <c r="E96" s="35"/>
      <c r="F96" s="35"/>
      <c r="G96" s="35"/>
    </row>
    <row r="97" spans="1:7" ht="13" x14ac:dyDescent="0.15">
      <c r="A97" s="35"/>
      <c r="B97" s="35"/>
      <c r="C97" s="35"/>
      <c r="D97" s="35"/>
      <c r="E97" s="35"/>
      <c r="F97" s="35"/>
      <c r="G97" s="35"/>
    </row>
    <row r="98" spans="1:7" ht="13" x14ac:dyDescent="0.15">
      <c r="A98" s="35"/>
      <c r="B98" s="35"/>
      <c r="C98" s="35"/>
      <c r="D98" s="35"/>
      <c r="E98" s="35"/>
      <c r="F98" s="35"/>
      <c r="G98" s="35"/>
    </row>
    <row r="99" spans="1:7" ht="13" x14ac:dyDescent="0.15">
      <c r="A99" s="35"/>
      <c r="B99" s="35"/>
      <c r="C99" s="35"/>
      <c r="D99" s="35"/>
      <c r="E99" s="35"/>
      <c r="F99" s="35"/>
      <c r="G99" s="35"/>
    </row>
    <row r="100" spans="1:7" ht="13" x14ac:dyDescent="0.15">
      <c r="A100" s="35"/>
      <c r="B100" s="35"/>
      <c r="C100" s="35"/>
      <c r="D100" s="35"/>
      <c r="E100" s="35"/>
      <c r="F100" s="35"/>
      <c r="G100" s="35"/>
    </row>
    <row r="101" spans="1:7" ht="13" x14ac:dyDescent="0.15">
      <c r="A101" s="35"/>
      <c r="B101" s="35"/>
      <c r="C101" s="35"/>
      <c r="D101" s="35"/>
      <c r="E101" s="35"/>
      <c r="F101" s="35"/>
      <c r="G101" s="35"/>
    </row>
    <row r="102" spans="1:7" ht="13" x14ac:dyDescent="0.15">
      <c r="A102" s="35"/>
      <c r="B102" s="35"/>
      <c r="C102" s="35"/>
      <c r="D102" s="35"/>
      <c r="E102" s="35"/>
      <c r="F102" s="35"/>
      <c r="G102" s="35"/>
    </row>
    <row r="103" spans="1:7" ht="13" x14ac:dyDescent="0.15">
      <c r="A103" s="35"/>
      <c r="B103" s="35"/>
      <c r="C103" s="35"/>
      <c r="D103" s="35"/>
      <c r="E103" s="35"/>
      <c r="F103" s="35"/>
      <c r="G103" s="35"/>
    </row>
    <row r="104" spans="1:7" ht="13" x14ac:dyDescent="0.15">
      <c r="A104" s="35"/>
      <c r="B104" s="35"/>
      <c r="C104" s="35"/>
      <c r="D104" s="35"/>
      <c r="E104" s="35"/>
      <c r="F104" s="35"/>
      <c r="G104" s="35"/>
    </row>
    <row r="105" spans="1:7" ht="13" x14ac:dyDescent="0.15">
      <c r="A105" s="35"/>
      <c r="B105" s="35"/>
      <c r="C105" s="35"/>
      <c r="D105" s="35"/>
      <c r="E105" s="35"/>
      <c r="F105" s="35"/>
      <c r="G105" s="35"/>
    </row>
    <row r="106" spans="1:7" ht="13" x14ac:dyDescent="0.15">
      <c r="A106" s="35"/>
      <c r="B106" s="35"/>
      <c r="C106" s="35"/>
      <c r="D106" s="35"/>
      <c r="E106" s="35"/>
      <c r="F106" s="35"/>
      <c r="G106" s="35"/>
    </row>
    <row r="107" spans="1:7" ht="13" x14ac:dyDescent="0.15">
      <c r="A107" s="35"/>
      <c r="B107" s="35"/>
      <c r="C107" s="35"/>
      <c r="D107" s="35"/>
      <c r="E107" s="35"/>
      <c r="F107" s="35"/>
      <c r="G107" s="35"/>
    </row>
    <row r="108" spans="1:7" ht="13" x14ac:dyDescent="0.15">
      <c r="A108" s="35"/>
      <c r="B108" s="35"/>
      <c r="C108" s="35"/>
      <c r="D108" s="35"/>
      <c r="E108" s="35"/>
      <c r="F108" s="35"/>
      <c r="G108" s="35"/>
    </row>
    <row r="109" spans="1:7" ht="13" x14ac:dyDescent="0.15">
      <c r="A109" s="35"/>
      <c r="B109" s="35"/>
      <c r="C109" s="35"/>
      <c r="D109" s="35"/>
      <c r="E109" s="35"/>
      <c r="F109" s="35"/>
      <c r="G109" s="35"/>
    </row>
    <row r="110" spans="1:7" ht="13" x14ac:dyDescent="0.15">
      <c r="A110" s="35"/>
      <c r="B110" s="35"/>
      <c r="C110" s="35"/>
      <c r="D110" s="35"/>
      <c r="E110" s="35"/>
      <c r="F110" s="35"/>
      <c r="G110" s="35"/>
    </row>
    <row r="111" spans="1:7" ht="13" x14ac:dyDescent="0.15">
      <c r="A111" s="35"/>
      <c r="B111" s="35"/>
      <c r="C111" s="35"/>
      <c r="D111" s="35"/>
      <c r="E111" s="35"/>
      <c r="F111" s="35"/>
      <c r="G111" s="35"/>
    </row>
    <row r="112" spans="1:7" ht="13" x14ac:dyDescent="0.15">
      <c r="A112" s="35"/>
      <c r="B112" s="35"/>
      <c r="C112" s="35"/>
      <c r="D112" s="35"/>
      <c r="E112" s="35"/>
      <c r="F112" s="35"/>
      <c r="G112" s="35"/>
    </row>
    <row r="113" spans="1:7" ht="13" x14ac:dyDescent="0.15">
      <c r="A113" s="35"/>
      <c r="B113" s="35"/>
      <c r="C113" s="35"/>
      <c r="D113" s="35"/>
      <c r="E113" s="35"/>
      <c r="F113" s="35"/>
      <c r="G113" s="35"/>
    </row>
    <row r="114" spans="1:7" ht="13" x14ac:dyDescent="0.15">
      <c r="A114" s="35"/>
      <c r="B114" s="35"/>
      <c r="C114" s="35"/>
      <c r="D114" s="35"/>
      <c r="E114" s="35"/>
      <c r="F114" s="35"/>
      <c r="G114" s="35"/>
    </row>
    <row r="115" spans="1:7" ht="13" x14ac:dyDescent="0.15">
      <c r="A115" s="35"/>
      <c r="B115" s="35"/>
      <c r="C115" s="35"/>
      <c r="D115" s="35"/>
      <c r="E115" s="35"/>
      <c r="F115" s="35"/>
      <c r="G115" s="35"/>
    </row>
    <row r="116" spans="1:7" ht="13" x14ac:dyDescent="0.15">
      <c r="A116" s="35"/>
      <c r="B116" s="35"/>
      <c r="C116" s="35"/>
      <c r="D116" s="35"/>
      <c r="E116" s="35"/>
      <c r="F116" s="35"/>
      <c r="G116" s="35"/>
    </row>
    <row r="117" spans="1:7" ht="13" x14ac:dyDescent="0.15">
      <c r="A117" s="35"/>
      <c r="B117" s="35"/>
      <c r="C117" s="35"/>
      <c r="D117" s="35"/>
      <c r="E117" s="35"/>
      <c r="F117" s="35"/>
      <c r="G117" s="35"/>
    </row>
    <row r="118" spans="1:7" ht="13" x14ac:dyDescent="0.15">
      <c r="A118" s="35"/>
      <c r="B118" s="35"/>
      <c r="C118" s="35"/>
      <c r="D118" s="35"/>
      <c r="E118" s="35"/>
      <c r="F118" s="35"/>
      <c r="G118" s="35"/>
    </row>
    <row r="119" spans="1:7" ht="13" x14ac:dyDescent="0.15">
      <c r="A119" s="35"/>
      <c r="B119" s="35"/>
      <c r="C119" s="35"/>
      <c r="D119" s="35"/>
      <c r="E119" s="35"/>
      <c r="F119" s="35"/>
      <c r="G119" s="35"/>
    </row>
    <row r="120" spans="1:7" ht="13" x14ac:dyDescent="0.15">
      <c r="A120" s="35"/>
      <c r="B120" s="35"/>
      <c r="C120" s="35"/>
      <c r="D120" s="35"/>
      <c r="E120" s="35"/>
      <c r="F120" s="35"/>
      <c r="G120" s="35"/>
    </row>
    <row r="121" spans="1:7" ht="13" x14ac:dyDescent="0.15">
      <c r="A121" s="35"/>
      <c r="B121" s="35"/>
      <c r="C121" s="35"/>
      <c r="D121" s="35"/>
      <c r="E121" s="35"/>
      <c r="F121" s="35"/>
      <c r="G121" s="35"/>
    </row>
    <row r="122" spans="1:7" ht="13" x14ac:dyDescent="0.15">
      <c r="A122" s="35"/>
      <c r="B122" s="35"/>
      <c r="C122" s="35"/>
      <c r="D122" s="35"/>
      <c r="E122" s="35"/>
      <c r="F122" s="35"/>
      <c r="G122" s="35"/>
    </row>
    <row r="123" spans="1:7" ht="13" x14ac:dyDescent="0.15">
      <c r="A123" s="35"/>
      <c r="B123" s="35"/>
      <c r="C123" s="35"/>
      <c r="D123" s="35"/>
      <c r="E123" s="35"/>
      <c r="F123" s="35"/>
      <c r="G123" s="35"/>
    </row>
    <row r="124" spans="1:7" ht="13" x14ac:dyDescent="0.15">
      <c r="A124" s="35"/>
      <c r="B124" s="35"/>
      <c r="C124" s="35"/>
      <c r="D124" s="35"/>
      <c r="E124" s="35"/>
      <c r="F124" s="35"/>
      <c r="G124" s="35"/>
    </row>
    <row r="125" spans="1:7" ht="13" x14ac:dyDescent="0.15">
      <c r="A125" s="35"/>
      <c r="B125" s="35"/>
      <c r="C125" s="35"/>
      <c r="D125" s="35"/>
      <c r="E125" s="35"/>
      <c r="F125" s="35"/>
      <c r="G125" s="35"/>
    </row>
    <row r="126" spans="1:7" ht="13" x14ac:dyDescent="0.15">
      <c r="A126" s="35"/>
      <c r="B126" s="35"/>
      <c r="C126" s="35"/>
      <c r="D126" s="35"/>
      <c r="E126" s="35"/>
      <c r="F126" s="35"/>
      <c r="G126" s="35"/>
    </row>
    <row r="127" spans="1:7" ht="13" x14ac:dyDescent="0.15">
      <c r="A127" s="35"/>
      <c r="B127" s="35"/>
      <c r="C127" s="35"/>
      <c r="D127" s="35"/>
      <c r="E127" s="35"/>
      <c r="F127" s="35"/>
      <c r="G127" s="35"/>
    </row>
    <row r="128" spans="1:7" ht="13" x14ac:dyDescent="0.15">
      <c r="A128" s="35"/>
      <c r="B128" s="35"/>
      <c r="C128" s="35"/>
      <c r="D128" s="35"/>
      <c r="E128" s="35"/>
      <c r="F128" s="35"/>
      <c r="G128" s="35"/>
    </row>
    <row r="129" spans="1:7" ht="13" x14ac:dyDescent="0.15">
      <c r="A129" s="35"/>
      <c r="B129" s="35"/>
      <c r="C129" s="35"/>
      <c r="D129" s="35"/>
      <c r="E129" s="35"/>
      <c r="F129" s="35"/>
      <c r="G129" s="35"/>
    </row>
    <row r="130" spans="1:7" ht="13" x14ac:dyDescent="0.15">
      <c r="A130" s="35"/>
      <c r="B130" s="35"/>
      <c r="C130" s="35"/>
      <c r="D130" s="35"/>
      <c r="E130" s="35"/>
      <c r="F130" s="35"/>
      <c r="G130" s="35"/>
    </row>
    <row r="131" spans="1:7" ht="13" x14ac:dyDescent="0.15">
      <c r="A131" s="35"/>
      <c r="B131" s="35"/>
      <c r="C131" s="35"/>
      <c r="D131" s="35"/>
      <c r="E131" s="35"/>
      <c r="F131" s="35"/>
      <c r="G131" s="35"/>
    </row>
    <row r="132" spans="1:7" ht="13" x14ac:dyDescent="0.15">
      <c r="A132" s="35"/>
      <c r="B132" s="35"/>
      <c r="C132" s="35"/>
      <c r="D132" s="35"/>
      <c r="E132" s="35"/>
      <c r="F132" s="35"/>
      <c r="G132" s="35"/>
    </row>
    <row r="133" spans="1:7" ht="13" x14ac:dyDescent="0.15">
      <c r="A133" s="35"/>
      <c r="B133" s="35"/>
      <c r="C133" s="35"/>
      <c r="D133" s="35"/>
      <c r="E133" s="35"/>
      <c r="F133" s="35"/>
      <c r="G133" s="35"/>
    </row>
    <row r="134" spans="1:7" ht="13" x14ac:dyDescent="0.15">
      <c r="A134" s="35"/>
      <c r="B134" s="35"/>
      <c r="C134" s="35"/>
      <c r="D134" s="35"/>
      <c r="E134" s="35"/>
      <c r="F134" s="35"/>
      <c r="G134" s="35"/>
    </row>
    <row r="135" spans="1:7" ht="13" x14ac:dyDescent="0.15">
      <c r="A135" s="35"/>
      <c r="B135" s="35"/>
      <c r="C135" s="35"/>
      <c r="D135" s="35"/>
      <c r="E135" s="35"/>
      <c r="F135" s="35"/>
      <c r="G135" s="35"/>
    </row>
    <row r="136" spans="1:7" ht="13" x14ac:dyDescent="0.15">
      <c r="A136" s="35"/>
      <c r="B136" s="35"/>
      <c r="C136" s="35"/>
      <c r="D136" s="35"/>
      <c r="E136" s="35"/>
      <c r="F136" s="35"/>
      <c r="G136" s="35"/>
    </row>
    <row r="137" spans="1:7" ht="13" x14ac:dyDescent="0.15">
      <c r="A137" s="35"/>
      <c r="B137" s="35"/>
      <c r="C137" s="35"/>
      <c r="D137" s="35"/>
      <c r="E137" s="35"/>
      <c r="F137" s="35"/>
      <c r="G137" s="35"/>
    </row>
    <row r="138" spans="1:7" ht="13" x14ac:dyDescent="0.15">
      <c r="A138" s="35"/>
      <c r="B138" s="35"/>
      <c r="C138" s="35"/>
      <c r="D138" s="35"/>
      <c r="E138" s="35"/>
      <c r="F138" s="35"/>
      <c r="G138" s="35"/>
    </row>
    <row r="139" spans="1:7" ht="13" x14ac:dyDescent="0.15">
      <c r="A139" s="35"/>
      <c r="B139" s="35"/>
      <c r="C139" s="35"/>
      <c r="D139" s="35"/>
      <c r="E139" s="35"/>
      <c r="F139" s="35"/>
      <c r="G139" s="35"/>
    </row>
    <row r="140" spans="1:7" ht="13" x14ac:dyDescent="0.15">
      <c r="A140" s="35"/>
      <c r="B140" s="35"/>
      <c r="C140" s="35"/>
      <c r="D140" s="35"/>
      <c r="E140" s="35"/>
      <c r="F140" s="35"/>
      <c r="G140" s="35"/>
    </row>
    <row r="141" spans="1:7" ht="13" x14ac:dyDescent="0.15">
      <c r="A141" s="35"/>
      <c r="B141" s="35"/>
      <c r="C141" s="35"/>
      <c r="D141" s="35"/>
      <c r="E141" s="35"/>
      <c r="F141" s="35"/>
      <c r="G141" s="35"/>
    </row>
    <row r="142" spans="1:7" ht="13" x14ac:dyDescent="0.15">
      <c r="A142" s="35"/>
      <c r="B142" s="35"/>
      <c r="C142" s="35"/>
      <c r="D142" s="35"/>
      <c r="E142" s="35"/>
      <c r="F142" s="35"/>
      <c r="G142" s="35"/>
    </row>
    <row r="143" spans="1:7" ht="13" x14ac:dyDescent="0.15">
      <c r="A143" s="35"/>
      <c r="B143" s="35"/>
      <c r="C143" s="35"/>
      <c r="D143" s="35"/>
      <c r="E143" s="35"/>
      <c r="F143" s="35"/>
      <c r="G143" s="35"/>
    </row>
    <row r="144" spans="1:7" ht="13" x14ac:dyDescent="0.15">
      <c r="A144" s="35"/>
      <c r="B144" s="35"/>
      <c r="C144" s="35"/>
      <c r="D144" s="35"/>
      <c r="E144" s="35"/>
      <c r="F144" s="35"/>
      <c r="G144" s="35"/>
    </row>
    <row r="145" spans="1:7" ht="13" x14ac:dyDescent="0.15">
      <c r="A145" s="35"/>
      <c r="B145" s="35"/>
      <c r="C145" s="35"/>
      <c r="D145" s="35"/>
      <c r="E145" s="35"/>
      <c r="F145" s="35"/>
      <c r="G145" s="35"/>
    </row>
    <row r="146" spans="1:7" ht="13" x14ac:dyDescent="0.15">
      <c r="A146" s="35"/>
      <c r="B146" s="35"/>
      <c r="C146" s="35"/>
      <c r="D146" s="35"/>
      <c r="E146" s="35"/>
      <c r="F146" s="35"/>
      <c r="G146" s="35"/>
    </row>
    <row r="147" spans="1:7" ht="13" x14ac:dyDescent="0.15">
      <c r="A147" s="35"/>
      <c r="B147" s="35"/>
      <c r="C147" s="35"/>
      <c r="D147" s="35"/>
      <c r="E147" s="35"/>
      <c r="F147" s="35"/>
      <c r="G147" s="35"/>
    </row>
    <row r="148" spans="1:7" ht="13" x14ac:dyDescent="0.15">
      <c r="A148" s="35"/>
      <c r="B148" s="35"/>
      <c r="C148" s="35"/>
      <c r="D148" s="35"/>
      <c r="E148" s="35"/>
      <c r="F148" s="35"/>
      <c r="G148" s="35"/>
    </row>
    <row r="149" spans="1:7" ht="13" x14ac:dyDescent="0.15">
      <c r="A149" s="35"/>
      <c r="B149" s="35"/>
      <c r="C149" s="35"/>
      <c r="D149" s="35"/>
      <c r="E149" s="35"/>
      <c r="F149" s="35"/>
      <c r="G149" s="35"/>
    </row>
    <row r="150" spans="1:7" ht="13" x14ac:dyDescent="0.15">
      <c r="A150" s="35"/>
      <c r="B150" s="35"/>
      <c r="C150" s="35"/>
      <c r="D150" s="35"/>
      <c r="E150" s="35"/>
      <c r="F150" s="35"/>
      <c r="G150" s="35"/>
    </row>
    <row r="151" spans="1:7" ht="13" x14ac:dyDescent="0.15">
      <c r="A151" s="35"/>
      <c r="B151" s="35"/>
      <c r="C151" s="35"/>
      <c r="D151" s="35"/>
      <c r="E151" s="35"/>
      <c r="F151" s="35"/>
      <c r="G151" s="35"/>
    </row>
    <row r="152" spans="1:7" ht="13" x14ac:dyDescent="0.15">
      <c r="A152" s="35"/>
      <c r="B152" s="35"/>
      <c r="C152" s="35"/>
      <c r="D152" s="35"/>
      <c r="E152" s="35"/>
      <c r="F152" s="35"/>
      <c r="G152" s="35"/>
    </row>
    <row r="153" spans="1:7" ht="13" x14ac:dyDescent="0.15">
      <c r="A153" s="35"/>
      <c r="B153" s="35"/>
      <c r="C153" s="35"/>
      <c r="D153" s="35"/>
      <c r="E153" s="35"/>
      <c r="F153" s="35"/>
      <c r="G153" s="35"/>
    </row>
    <row r="154" spans="1:7" ht="13" x14ac:dyDescent="0.15">
      <c r="A154" s="35"/>
      <c r="B154" s="35"/>
      <c r="C154" s="35"/>
      <c r="D154" s="35"/>
      <c r="E154" s="35"/>
      <c r="F154" s="35"/>
      <c r="G154" s="35"/>
    </row>
    <row r="155" spans="1:7" ht="13" x14ac:dyDescent="0.15">
      <c r="A155" s="35"/>
      <c r="B155" s="35"/>
      <c r="C155" s="35"/>
      <c r="D155" s="35"/>
      <c r="E155" s="35"/>
      <c r="F155" s="35"/>
      <c r="G155" s="35"/>
    </row>
    <row r="156" spans="1:7" ht="13" x14ac:dyDescent="0.15">
      <c r="A156" s="35"/>
      <c r="B156" s="35"/>
      <c r="C156" s="35"/>
      <c r="D156" s="35"/>
      <c r="E156" s="35"/>
      <c r="F156" s="35"/>
      <c r="G156" s="35"/>
    </row>
    <row r="157" spans="1:7" ht="13" x14ac:dyDescent="0.15">
      <c r="A157" s="35"/>
      <c r="B157" s="35"/>
      <c r="C157" s="35"/>
      <c r="D157" s="35"/>
      <c r="E157" s="35"/>
      <c r="F157" s="35"/>
      <c r="G157" s="35"/>
    </row>
    <row r="158" spans="1:7" ht="13" x14ac:dyDescent="0.15">
      <c r="A158" s="35"/>
      <c r="B158" s="35"/>
      <c r="C158" s="35"/>
      <c r="D158" s="35"/>
      <c r="E158" s="35"/>
      <c r="F158" s="35"/>
      <c r="G158" s="35"/>
    </row>
    <row r="159" spans="1:7" ht="13" x14ac:dyDescent="0.15">
      <c r="A159" s="35"/>
      <c r="B159" s="35"/>
      <c r="C159" s="35"/>
      <c r="D159" s="35"/>
      <c r="E159" s="35"/>
      <c r="F159" s="35"/>
      <c r="G159" s="35"/>
    </row>
    <row r="160" spans="1:7" ht="13" x14ac:dyDescent="0.15">
      <c r="A160" s="35"/>
      <c r="B160" s="35"/>
      <c r="C160" s="35"/>
      <c r="D160" s="35"/>
      <c r="E160" s="35"/>
      <c r="F160" s="35"/>
      <c r="G160" s="35"/>
    </row>
    <row r="161" spans="1:7" ht="13" x14ac:dyDescent="0.15">
      <c r="A161" s="35"/>
      <c r="B161" s="35"/>
      <c r="C161" s="35"/>
      <c r="D161" s="35"/>
      <c r="E161" s="35"/>
      <c r="F161" s="35"/>
      <c r="G161" s="35"/>
    </row>
    <row r="162" spans="1:7" ht="13" x14ac:dyDescent="0.15">
      <c r="A162" s="35"/>
      <c r="B162" s="35"/>
      <c r="C162" s="35"/>
      <c r="D162" s="35"/>
      <c r="E162" s="35"/>
      <c r="F162" s="35"/>
      <c r="G162" s="35"/>
    </row>
    <row r="163" spans="1:7" ht="13" x14ac:dyDescent="0.15">
      <c r="A163" s="35"/>
      <c r="B163" s="35"/>
      <c r="C163" s="35"/>
      <c r="D163" s="35"/>
      <c r="E163" s="35"/>
      <c r="F163" s="35"/>
      <c r="G163" s="35"/>
    </row>
    <row r="164" spans="1:7" ht="13" x14ac:dyDescent="0.15">
      <c r="A164" s="35"/>
      <c r="B164" s="35"/>
      <c r="C164" s="35"/>
      <c r="D164" s="35"/>
      <c r="E164" s="35"/>
      <c r="F164" s="35"/>
      <c r="G164" s="35"/>
    </row>
    <row r="165" spans="1:7" ht="13" x14ac:dyDescent="0.15">
      <c r="A165" s="35"/>
      <c r="B165" s="35"/>
      <c r="C165" s="35"/>
      <c r="D165" s="35"/>
      <c r="E165" s="35"/>
      <c r="F165" s="35"/>
      <c r="G165" s="35"/>
    </row>
    <row r="166" spans="1:7" ht="13" x14ac:dyDescent="0.15">
      <c r="A166" s="35"/>
      <c r="B166" s="35"/>
      <c r="C166" s="35"/>
      <c r="D166" s="35"/>
      <c r="E166" s="35"/>
      <c r="F166" s="35"/>
      <c r="G166" s="35"/>
    </row>
    <row r="167" spans="1:7" ht="13" x14ac:dyDescent="0.15">
      <c r="A167" s="35"/>
      <c r="B167" s="35"/>
      <c r="C167" s="35"/>
      <c r="D167" s="35"/>
      <c r="E167" s="35"/>
      <c r="F167" s="35"/>
      <c r="G167" s="35"/>
    </row>
    <row r="168" spans="1:7" ht="13" x14ac:dyDescent="0.15">
      <c r="A168" s="35"/>
      <c r="B168" s="35"/>
      <c r="C168" s="35"/>
      <c r="D168" s="35"/>
      <c r="E168" s="35"/>
      <c r="F168" s="35"/>
      <c r="G168" s="35"/>
    </row>
    <row r="169" spans="1:7" ht="13" x14ac:dyDescent="0.15">
      <c r="A169" s="35"/>
      <c r="B169" s="35"/>
      <c r="C169" s="35"/>
      <c r="D169" s="35"/>
      <c r="E169" s="35"/>
      <c r="F169" s="35"/>
      <c r="G169" s="35"/>
    </row>
    <row r="170" spans="1:7" ht="13" x14ac:dyDescent="0.15">
      <c r="A170" s="35"/>
      <c r="B170" s="35"/>
      <c r="C170" s="35"/>
      <c r="D170" s="35"/>
      <c r="E170" s="35"/>
      <c r="F170" s="35"/>
      <c r="G170" s="35"/>
    </row>
    <row r="171" spans="1:7" ht="13" x14ac:dyDescent="0.15">
      <c r="A171" s="35"/>
      <c r="B171" s="35"/>
      <c r="C171" s="35"/>
      <c r="D171" s="35"/>
      <c r="E171" s="35"/>
      <c r="F171" s="35"/>
      <c r="G171" s="35"/>
    </row>
    <row r="172" spans="1:7" ht="13" x14ac:dyDescent="0.15">
      <c r="A172" s="35"/>
      <c r="B172" s="35"/>
      <c r="C172" s="35"/>
      <c r="D172" s="35"/>
      <c r="E172" s="35"/>
      <c r="F172" s="35"/>
      <c r="G172" s="35"/>
    </row>
    <row r="173" spans="1:7" ht="13" x14ac:dyDescent="0.15">
      <c r="A173" s="35"/>
      <c r="B173" s="35"/>
      <c r="C173" s="35"/>
      <c r="D173" s="35"/>
      <c r="E173" s="35"/>
      <c r="F173" s="35"/>
      <c r="G173" s="35"/>
    </row>
    <row r="174" spans="1:7" ht="13" x14ac:dyDescent="0.15">
      <c r="A174" s="35"/>
      <c r="B174" s="35"/>
      <c r="C174" s="35"/>
      <c r="D174" s="35"/>
      <c r="E174" s="35"/>
      <c r="F174" s="35"/>
      <c r="G174" s="35"/>
    </row>
    <row r="175" spans="1:7" ht="13" x14ac:dyDescent="0.15">
      <c r="A175" s="35"/>
      <c r="B175" s="35"/>
      <c r="C175" s="35"/>
      <c r="D175" s="35"/>
      <c r="E175" s="35"/>
      <c r="F175" s="35"/>
      <c r="G175" s="35"/>
    </row>
    <row r="176" spans="1:7" ht="13" x14ac:dyDescent="0.15">
      <c r="A176" s="35"/>
      <c r="B176" s="35"/>
      <c r="C176" s="35"/>
      <c r="D176" s="35"/>
      <c r="E176" s="35"/>
      <c r="F176" s="35"/>
      <c r="G176" s="35"/>
    </row>
    <row r="177" spans="1:7" ht="13" x14ac:dyDescent="0.15">
      <c r="A177" s="35"/>
      <c r="B177" s="35"/>
      <c r="C177" s="35"/>
      <c r="D177" s="35"/>
      <c r="E177" s="35"/>
      <c r="F177" s="35"/>
      <c r="G177" s="35"/>
    </row>
    <row r="178" spans="1:7" ht="13" x14ac:dyDescent="0.15">
      <c r="A178" s="35"/>
      <c r="B178" s="35"/>
      <c r="C178" s="35"/>
      <c r="D178" s="35"/>
      <c r="E178" s="35"/>
      <c r="F178" s="35"/>
      <c r="G178" s="35"/>
    </row>
    <row r="179" spans="1:7" ht="13" x14ac:dyDescent="0.15">
      <c r="A179" s="35"/>
      <c r="B179" s="35"/>
      <c r="C179" s="35"/>
      <c r="D179" s="35"/>
      <c r="E179" s="35"/>
      <c r="F179" s="35"/>
      <c r="G179" s="35"/>
    </row>
    <row r="180" spans="1:7" ht="13" x14ac:dyDescent="0.15">
      <c r="A180" s="35"/>
      <c r="B180" s="35"/>
      <c r="C180" s="35"/>
      <c r="D180" s="35"/>
      <c r="E180" s="35"/>
      <c r="F180" s="35"/>
      <c r="G180" s="35"/>
    </row>
    <row r="181" spans="1:7" ht="13" x14ac:dyDescent="0.15">
      <c r="A181" s="35"/>
      <c r="B181" s="35"/>
      <c r="C181" s="35"/>
      <c r="D181" s="35"/>
      <c r="E181" s="35"/>
      <c r="F181" s="35"/>
      <c r="G181" s="35"/>
    </row>
    <row r="182" spans="1:7" ht="13" x14ac:dyDescent="0.15">
      <c r="A182" s="35"/>
      <c r="B182" s="35"/>
      <c r="C182" s="35"/>
      <c r="D182" s="35"/>
      <c r="E182" s="35"/>
      <c r="F182" s="35"/>
      <c r="G182" s="35"/>
    </row>
    <row r="183" spans="1:7" ht="13" x14ac:dyDescent="0.15">
      <c r="A183" s="35"/>
      <c r="B183" s="35"/>
      <c r="C183" s="35"/>
      <c r="D183" s="35"/>
      <c r="E183" s="35"/>
      <c r="F183" s="35"/>
      <c r="G183" s="35"/>
    </row>
    <row r="184" spans="1:7" ht="13" x14ac:dyDescent="0.15">
      <c r="A184" s="35"/>
      <c r="B184" s="35"/>
      <c r="C184" s="35"/>
      <c r="D184" s="35"/>
      <c r="E184" s="35"/>
      <c r="F184" s="35"/>
      <c r="G184" s="35"/>
    </row>
    <row r="185" spans="1:7" ht="13" x14ac:dyDescent="0.15">
      <c r="A185" s="35"/>
      <c r="B185" s="35"/>
      <c r="C185" s="35"/>
      <c r="D185" s="35"/>
      <c r="E185" s="35"/>
      <c r="F185" s="35"/>
      <c r="G185" s="35"/>
    </row>
    <row r="186" spans="1:7" ht="13" x14ac:dyDescent="0.15">
      <c r="A186" s="35"/>
      <c r="B186" s="35"/>
      <c r="C186" s="35"/>
      <c r="D186" s="35"/>
      <c r="E186" s="35"/>
      <c r="F186" s="35"/>
      <c r="G186" s="35"/>
    </row>
    <row r="187" spans="1:7" ht="13" x14ac:dyDescent="0.15">
      <c r="A187" s="35"/>
      <c r="B187" s="35"/>
      <c r="C187" s="35"/>
      <c r="D187" s="35"/>
      <c r="E187" s="35"/>
      <c r="F187" s="35"/>
      <c r="G187" s="35"/>
    </row>
    <row r="188" spans="1:7" ht="13" x14ac:dyDescent="0.15">
      <c r="A188" s="35"/>
      <c r="B188" s="35"/>
      <c r="C188" s="35"/>
      <c r="D188" s="35"/>
      <c r="E188" s="35"/>
      <c r="F188" s="35"/>
      <c r="G188" s="35"/>
    </row>
    <row r="189" spans="1:7" ht="13" x14ac:dyDescent="0.15">
      <c r="A189" s="35"/>
      <c r="B189" s="35"/>
      <c r="C189" s="35"/>
      <c r="D189" s="35"/>
      <c r="E189" s="35"/>
      <c r="F189" s="35"/>
      <c r="G189" s="35"/>
    </row>
    <row r="190" spans="1:7" ht="13" x14ac:dyDescent="0.15">
      <c r="A190" s="35"/>
      <c r="B190" s="35"/>
      <c r="C190" s="35"/>
      <c r="D190" s="35"/>
      <c r="E190" s="35"/>
      <c r="F190" s="35"/>
      <c r="G190" s="35"/>
    </row>
    <row r="191" spans="1:7" ht="13" x14ac:dyDescent="0.15">
      <c r="A191" s="35"/>
      <c r="B191" s="35"/>
      <c r="C191" s="35"/>
      <c r="D191" s="35"/>
      <c r="E191" s="35"/>
      <c r="F191" s="35"/>
      <c r="G191" s="35"/>
    </row>
    <row r="192" spans="1:7" ht="13" x14ac:dyDescent="0.15">
      <c r="A192" s="35"/>
      <c r="B192" s="35"/>
      <c r="C192" s="35"/>
      <c r="D192" s="35"/>
      <c r="E192" s="35"/>
      <c r="F192" s="35"/>
      <c r="G192" s="35"/>
    </row>
    <row r="193" spans="1:7" ht="13" x14ac:dyDescent="0.15">
      <c r="A193" s="35"/>
      <c r="B193" s="35"/>
      <c r="C193" s="35"/>
      <c r="D193" s="35"/>
      <c r="E193" s="35"/>
      <c r="F193" s="35"/>
      <c r="G193" s="35"/>
    </row>
    <row r="194" spans="1:7" ht="13" x14ac:dyDescent="0.15">
      <c r="A194" s="35"/>
      <c r="B194" s="35"/>
      <c r="C194" s="35"/>
      <c r="D194" s="35"/>
      <c r="E194" s="35"/>
      <c r="F194" s="35"/>
      <c r="G194" s="35"/>
    </row>
    <row r="195" spans="1:7" ht="13" x14ac:dyDescent="0.15">
      <c r="A195" s="35"/>
      <c r="B195" s="35"/>
      <c r="C195" s="35"/>
      <c r="D195" s="35"/>
      <c r="E195" s="35"/>
      <c r="F195" s="35"/>
      <c r="G195" s="35"/>
    </row>
    <row r="196" spans="1:7" ht="13" x14ac:dyDescent="0.15">
      <c r="A196" s="35"/>
      <c r="B196" s="35"/>
      <c r="C196" s="35"/>
      <c r="D196" s="35"/>
      <c r="E196" s="35"/>
      <c r="F196" s="35"/>
      <c r="G196" s="35"/>
    </row>
    <row r="197" spans="1:7" ht="13" x14ac:dyDescent="0.15">
      <c r="A197" s="35"/>
      <c r="B197" s="35"/>
      <c r="C197" s="35"/>
      <c r="D197" s="35"/>
      <c r="E197" s="35"/>
      <c r="F197" s="35"/>
      <c r="G197" s="35"/>
    </row>
    <row r="198" spans="1:7" ht="13" x14ac:dyDescent="0.15">
      <c r="A198" s="35"/>
      <c r="B198" s="35"/>
      <c r="C198" s="35"/>
      <c r="D198" s="35"/>
      <c r="E198" s="35"/>
      <c r="F198" s="35"/>
      <c r="G198" s="35"/>
    </row>
    <row r="199" spans="1:7" ht="13" x14ac:dyDescent="0.15">
      <c r="A199" s="35"/>
      <c r="B199" s="35"/>
      <c r="C199" s="35"/>
      <c r="D199" s="35"/>
      <c r="E199" s="35"/>
      <c r="F199" s="35"/>
      <c r="G199" s="35"/>
    </row>
    <row r="200" spans="1:7" ht="13" x14ac:dyDescent="0.15">
      <c r="A200" s="35"/>
      <c r="B200" s="35"/>
      <c r="C200" s="35"/>
      <c r="D200" s="35"/>
      <c r="E200" s="35"/>
      <c r="F200" s="35"/>
      <c r="G200" s="35"/>
    </row>
    <row r="201" spans="1:7" ht="13" x14ac:dyDescent="0.15">
      <c r="A201" s="35"/>
      <c r="B201" s="35"/>
      <c r="C201" s="35"/>
      <c r="D201" s="35"/>
      <c r="E201" s="35"/>
      <c r="F201" s="35"/>
      <c r="G201" s="35"/>
    </row>
    <row r="202" spans="1:7" ht="13" x14ac:dyDescent="0.15">
      <c r="A202" s="35"/>
      <c r="B202" s="35"/>
      <c r="C202" s="35"/>
      <c r="D202" s="35"/>
      <c r="E202" s="35"/>
      <c r="F202" s="35"/>
      <c r="G202" s="35"/>
    </row>
    <row r="203" spans="1:7" ht="13" x14ac:dyDescent="0.15">
      <c r="A203" s="35"/>
      <c r="B203" s="35"/>
      <c r="C203" s="35"/>
      <c r="D203" s="35"/>
      <c r="E203" s="35"/>
      <c r="F203" s="35"/>
      <c r="G203" s="35"/>
    </row>
    <row r="204" spans="1:7" ht="13" x14ac:dyDescent="0.15">
      <c r="A204" s="35"/>
      <c r="B204" s="35"/>
      <c r="C204" s="35"/>
      <c r="D204" s="35"/>
      <c r="E204" s="35"/>
      <c r="F204" s="35"/>
      <c r="G204" s="35"/>
    </row>
    <row r="205" spans="1:7" ht="13" x14ac:dyDescent="0.15">
      <c r="A205" s="35"/>
      <c r="B205" s="35"/>
      <c r="C205" s="35"/>
      <c r="D205" s="35"/>
      <c r="E205" s="35"/>
      <c r="F205" s="35"/>
      <c r="G205" s="35"/>
    </row>
    <row r="206" spans="1:7" ht="13" x14ac:dyDescent="0.15">
      <c r="A206" s="35"/>
      <c r="B206" s="35"/>
      <c r="C206" s="35"/>
      <c r="D206" s="35"/>
      <c r="E206" s="35"/>
      <c r="F206" s="35"/>
      <c r="G206" s="35"/>
    </row>
    <row r="207" spans="1:7" ht="13" x14ac:dyDescent="0.15">
      <c r="A207" s="35"/>
      <c r="B207" s="35"/>
      <c r="C207" s="35"/>
      <c r="D207" s="35"/>
      <c r="E207" s="35"/>
      <c r="F207" s="35"/>
      <c r="G207" s="35"/>
    </row>
    <row r="208" spans="1:7" ht="13" x14ac:dyDescent="0.15">
      <c r="A208" s="35"/>
      <c r="B208" s="35"/>
      <c r="C208" s="35"/>
      <c r="D208" s="35"/>
      <c r="E208" s="35"/>
      <c r="G208" s="35"/>
    </row>
    <row r="209" spans="1:7" ht="13" x14ac:dyDescent="0.15">
      <c r="A209" s="35"/>
      <c r="B209" s="35"/>
      <c r="C209" s="35"/>
      <c r="D209" s="35"/>
      <c r="E209" s="35"/>
      <c r="F209" s="35"/>
      <c r="G209" s="35"/>
    </row>
    <row r="210" spans="1:7" ht="13" x14ac:dyDescent="0.15">
      <c r="A210" s="35"/>
      <c r="B210" s="35"/>
      <c r="C210" s="35"/>
      <c r="D210" s="35"/>
      <c r="E210" s="35"/>
      <c r="F210" s="35"/>
      <c r="G210" s="35"/>
    </row>
    <row r="211" spans="1:7" ht="13" x14ac:dyDescent="0.15">
      <c r="A211" s="35"/>
      <c r="B211" s="35"/>
      <c r="C211" s="35"/>
      <c r="D211" s="35"/>
      <c r="E211" s="35"/>
      <c r="F211" s="35"/>
      <c r="G211" s="35"/>
    </row>
    <row r="212" spans="1:7" ht="13" x14ac:dyDescent="0.15">
      <c r="A212" s="35"/>
      <c r="B212" s="35"/>
      <c r="C212" s="35"/>
      <c r="D212" s="35"/>
      <c r="E212" s="35"/>
      <c r="F212" s="35"/>
      <c r="G212" s="35"/>
    </row>
    <row r="213" spans="1:7" ht="13" x14ac:dyDescent="0.15">
      <c r="A213" s="35"/>
      <c r="B213" s="35"/>
      <c r="C213" s="35"/>
      <c r="D213" s="35"/>
      <c r="E213" s="35"/>
      <c r="F213" s="35"/>
      <c r="G213" s="35"/>
    </row>
    <row r="214" spans="1:7" ht="13" x14ac:dyDescent="0.15">
      <c r="A214" s="35"/>
      <c r="B214" s="35"/>
      <c r="C214" s="35"/>
      <c r="D214" s="35"/>
      <c r="E214" s="35"/>
      <c r="F214" s="35"/>
      <c r="G214" s="35"/>
    </row>
    <row r="215" spans="1:7" ht="13" x14ac:dyDescent="0.15">
      <c r="A215" s="35"/>
      <c r="B215" s="35"/>
      <c r="C215" s="35"/>
      <c r="D215" s="35"/>
      <c r="E215" s="35"/>
      <c r="F215" s="35"/>
      <c r="G215" s="35"/>
    </row>
    <row r="216" spans="1:7" ht="13" x14ac:dyDescent="0.15">
      <c r="A216" s="35"/>
      <c r="B216" s="35"/>
      <c r="C216" s="35"/>
      <c r="D216" s="35"/>
      <c r="E216" s="35"/>
      <c r="F216" s="35"/>
      <c r="G216" s="35"/>
    </row>
    <row r="217" spans="1:7" ht="13" x14ac:dyDescent="0.15">
      <c r="A217" s="35"/>
      <c r="B217" s="35"/>
      <c r="C217" s="35"/>
      <c r="D217" s="35"/>
      <c r="E217" s="35"/>
      <c r="F217" s="35"/>
      <c r="G217" s="35"/>
    </row>
    <row r="218" spans="1:7" ht="13" x14ac:dyDescent="0.15">
      <c r="A218" s="35"/>
      <c r="B218" s="35"/>
      <c r="C218" s="35"/>
      <c r="D218" s="35"/>
      <c r="E218" s="35"/>
      <c r="F218" s="35"/>
      <c r="G218" s="35"/>
    </row>
    <row r="219" spans="1:7" ht="13" x14ac:dyDescent="0.15">
      <c r="A219" s="35"/>
      <c r="B219" s="35"/>
      <c r="C219" s="35"/>
      <c r="D219" s="35"/>
      <c r="E219" s="35"/>
      <c r="F219" s="35"/>
      <c r="G219" s="35"/>
    </row>
    <row r="220" spans="1:7" ht="13" x14ac:dyDescent="0.15">
      <c r="A220" s="35"/>
      <c r="B220" s="35"/>
      <c r="C220" s="35"/>
      <c r="D220" s="35"/>
      <c r="E220" s="35"/>
      <c r="F220" s="35"/>
      <c r="G220" s="35"/>
    </row>
    <row r="221" spans="1:7" ht="13" x14ac:dyDescent="0.15">
      <c r="A221" s="35"/>
      <c r="B221" s="35"/>
      <c r="C221" s="35"/>
      <c r="D221" s="35"/>
      <c r="E221" s="35"/>
      <c r="F221" s="35"/>
      <c r="G221" s="35"/>
    </row>
    <row r="222" spans="1:7" ht="13" x14ac:dyDescent="0.15">
      <c r="A222" s="35"/>
      <c r="B222" s="35"/>
      <c r="C222" s="35"/>
      <c r="D222" s="35"/>
      <c r="E222" s="35"/>
      <c r="F222" s="35"/>
      <c r="G222" s="35"/>
    </row>
    <row r="223" spans="1:7" ht="13" x14ac:dyDescent="0.15">
      <c r="A223" s="35"/>
      <c r="B223" s="35"/>
      <c r="C223" s="35"/>
      <c r="D223" s="35"/>
      <c r="E223" s="35"/>
      <c r="F223" s="35"/>
      <c r="G223" s="35"/>
    </row>
    <row r="224" spans="1:7" ht="13" x14ac:dyDescent="0.15">
      <c r="A224" s="35"/>
      <c r="B224" s="35"/>
      <c r="C224" s="35"/>
      <c r="D224" s="35"/>
      <c r="E224" s="35"/>
      <c r="F224" s="35"/>
      <c r="G224" s="35"/>
    </row>
    <row r="225" spans="1:7" ht="13" x14ac:dyDescent="0.15">
      <c r="A225" s="35"/>
      <c r="B225" s="35"/>
      <c r="C225" s="35"/>
      <c r="D225" s="35"/>
      <c r="E225" s="35"/>
      <c r="F225" s="35"/>
      <c r="G225" s="35"/>
    </row>
    <row r="226" spans="1:7" ht="13" x14ac:dyDescent="0.15">
      <c r="A226" s="35"/>
      <c r="B226" s="35"/>
      <c r="C226" s="35"/>
      <c r="D226" s="35"/>
      <c r="E226" s="35"/>
      <c r="F226" s="35"/>
      <c r="G226" s="35"/>
    </row>
    <row r="227" spans="1:7" ht="13" x14ac:dyDescent="0.15">
      <c r="A227" s="35"/>
      <c r="B227" s="35"/>
      <c r="C227" s="35"/>
      <c r="D227" s="35"/>
      <c r="E227" s="35"/>
      <c r="F227" s="35"/>
      <c r="G227" s="35"/>
    </row>
    <row r="228" spans="1:7" ht="13" x14ac:dyDescent="0.15">
      <c r="A228" s="35"/>
      <c r="B228" s="35"/>
      <c r="C228" s="35"/>
      <c r="D228" s="35"/>
      <c r="E228" s="35"/>
      <c r="F228" s="35"/>
      <c r="G228" s="35"/>
    </row>
    <row r="229" spans="1:7" ht="13" x14ac:dyDescent="0.15">
      <c r="A229" s="35"/>
      <c r="B229" s="35"/>
      <c r="C229" s="35"/>
      <c r="D229" s="35"/>
      <c r="E229" s="35"/>
      <c r="F229" s="35"/>
      <c r="G229" s="35"/>
    </row>
    <row r="230" spans="1:7" ht="13" x14ac:dyDescent="0.15">
      <c r="A230" s="35"/>
      <c r="B230" s="35"/>
      <c r="C230" s="35"/>
      <c r="D230" s="35"/>
      <c r="E230" s="35"/>
      <c r="F230" s="35"/>
      <c r="G230" s="35"/>
    </row>
    <row r="231" spans="1:7" ht="13" x14ac:dyDescent="0.15">
      <c r="A231" s="35"/>
      <c r="B231" s="35"/>
      <c r="C231" s="35"/>
      <c r="D231" s="35"/>
      <c r="E231" s="35"/>
      <c r="F231" s="35"/>
      <c r="G231" s="35"/>
    </row>
    <row r="232" spans="1:7" ht="13" x14ac:dyDescent="0.15">
      <c r="A232" s="35"/>
      <c r="B232" s="35"/>
      <c r="C232" s="35"/>
      <c r="D232" s="35"/>
      <c r="E232" s="35"/>
      <c r="F232" s="35"/>
      <c r="G232" s="35"/>
    </row>
    <row r="233" spans="1:7" ht="13" x14ac:dyDescent="0.15">
      <c r="A233" s="35"/>
      <c r="B233" s="35"/>
      <c r="C233" s="35"/>
      <c r="D233" s="35"/>
      <c r="E233" s="35"/>
      <c r="F233" s="35"/>
      <c r="G233" s="35"/>
    </row>
    <row r="234" spans="1:7" ht="13" x14ac:dyDescent="0.15">
      <c r="A234" s="35"/>
      <c r="B234" s="35"/>
      <c r="C234" s="35"/>
      <c r="D234" s="35"/>
      <c r="E234" s="35"/>
      <c r="F234" s="35"/>
      <c r="G234" s="35"/>
    </row>
    <row r="235" spans="1:7" ht="13" x14ac:dyDescent="0.15">
      <c r="A235" s="35"/>
      <c r="B235" s="35"/>
      <c r="C235" s="35"/>
      <c r="D235" s="35"/>
      <c r="E235" s="35"/>
      <c r="F235" s="35"/>
      <c r="G235" s="35"/>
    </row>
    <row r="236" spans="1:7" ht="13" x14ac:dyDescent="0.15">
      <c r="A236" s="35"/>
      <c r="B236" s="35"/>
      <c r="C236" s="35"/>
      <c r="D236" s="35"/>
      <c r="E236" s="35"/>
      <c r="F236" s="35"/>
      <c r="G236" s="35"/>
    </row>
    <row r="237" spans="1:7" ht="13" x14ac:dyDescent="0.15">
      <c r="A237" s="35"/>
      <c r="B237" s="35"/>
      <c r="C237" s="35"/>
      <c r="D237" s="35"/>
      <c r="E237" s="35"/>
      <c r="F237" s="35"/>
      <c r="G237" s="35"/>
    </row>
    <row r="238" spans="1:7" ht="13" x14ac:dyDescent="0.15">
      <c r="A238" s="35"/>
      <c r="B238" s="35"/>
      <c r="C238" s="35"/>
      <c r="D238" s="35"/>
      <c r="E238" s="35"/>
      <c r="F238" s="35"/>
      <c r="G238" s="35"/>
    </row>
    <row r="239" spans="1:7" ht="13" x14ac:dyDescent="0.15">
      <c r="A239" s="35"/>
      <c r="B239" s="35"/>
      <c r="C239" s="35"/>
      <c r="D239" s="35"/>
      <c r="E239" s="35"/>
      <c r="F239" s="35"/>
      <c r="G239" s="35"/>
    </row>
    <row r="240" spans="1:7" ht="13" x14ac:dyDescent="0.15">
      <c r="A240" s="35"/>
      <c r="B240" s="35"/>
      <c r="C240" s="35"/>
      <c r="D240" s="35"/>
      <c r="E240" s="35"/>
      <c r="F240" s="35"/>
      <c r="G240" s="35"/>
    </row>
    <row r="241" spans="1:7" ht="13" x14ac:dyDescent="0.15">
      <c r="A241" s="35"/>
      <c r="B241" s="35"/>
      <c r="C241" s="35"/>
      <c r="D241" s="35"/>
      <c r="E241" s="35"/>
      <c r="F241" s="35"/>
      <c r="G241" s="35"/>
    </row>
    <row r="242" spans="1:7" ht="13" x14ac:dyDescent="0.15">
      <c r="A242" s="35"/>
      <c r="B242" s="35"/>
      <c r="C242" s="35"/>
      <c r="D242" s="35"/>
      <c r="E242" s="35"/>
      <c r="F242" s="35"/>
      <c r="G242" s="35"/>
    </row>
    <row r="243" spans="1:7" ht="13" x14ac:dyDescent="0.15">
      <c r="A243" s="35"/>
      <c r="B243" s="35"/>
      <c r="C243" s="35"/>
      <c r="D243" s="35"/>
      <c r="E243" s="35"/>
      <c r="F243" s="35"/>
      <c r="G243" s="35"/>
    </row>
    <row r="244" spans="1:7" ht="13" x14ac:dyDescent="0.15">
      <c r="A244" s="35"/>
      <c r="B244" s="35"/>
      <c r="C244" s="35"/>
      <c r="D244" s="35"/>
      <c r="E244" s="35"/>
      <c r="F244" s="35"/>
      <c r="G244" s="35"/>
    </row>
    <row r="245" spans="1:7" ht="13" x14ac:dyDescent="0.15">
      <c r="A245" s="35"/>
      <c r="B245" s="35"/>
      <c r="C245" s="35"/>
      <c r="D245" s="35"/>
      <c r="E245" s="35"/>
      <c r="F245" s="35"/>
      <c r="G245" s="35"/>
    </row>
    <row r="246" spans="1:7" ht="13" x14ac:dyDescent="0.15">
      <c r="A246" s="35"/>
      <c r="B246" s="35"/>
      <c r="C246" s="35"/>
      <c r="D246" s="35"/>
      <c r="E246" s="35"/>
      <c r="F246" s="35"/>
      <c r="G246" s="35"/>
    </row>
    <row r="247" spans="1:7" ht="13" x14ac:dyDescent="0.15">
      <c r="A247" s="35"/>
      <c r="B247" s="35"/>
      <c r="C247" s="35"/>
      <c r="D247" s="35"/>
      <c r="E247" s="35"/>
      <c r="F247" s="35"/>
      <c r="G247" s="35"/>
    </row>
    <row r="248" spans="1:7" ht="13" x14ac:dyDescent="0.15">
      <c r="A248" s="35"/>
      <c r="B248" s="35"/>
      <c r="C248" s="35"/>
      <c r="D248" s="35"/>
      <c r="E248" s="35"/>
      <c r="F248" s="35"/>
      <c r="G248" s="35"/>
    </row>
    <row r="249" spans="1:7" ht="13" x14ac:dyDescent="0.15">
      <c r="A249" s="35"/>
      <c r="B249" s="35"/>
      <c r="C249" s="35"/>
      <c r="D249" s="35"/>
      <c r="E249" s="35"/>
      <c r="F249" s="35"/>
      <c r="G249" s="35"/>
    </row>
    <row r="250" spans="1:7" ht="13" x14ac:dyDescent="0.15">
      <c r="A250" s="35"/>
      <c r="B250" s="35"/>
      <c r="C250" s="35"/>
      <c r="D250" s="35"/>
      <c r="E250" s="35"/>
      <c r="F250" s="35"/>
      <c r="G250" s="35"/>
    </row>
    <row r="251" spans="1:7" ht="13" x14ac:dyDescent="0.15">
      <c r="A251" s="35"/>
      <c r="B251" s="35"/>
      <c r="C251" s="35"/>
      <c r="D251" s="35"/>
      <c r="E251" s="35"/>
      <c r="F251" s="35"/>
      <c r="G251" s="35"/>
    </row>
    <row r="252" spans="1:7" ht="13" x14ac:dyDescent="0.15">
      <c r="A252" s="35"/>
      <c r="B252" s="35"/>
      <c r="C252" s="35"/>
      <c r="D252" s="35"/>
      <c r="E252" s="35"/>
      <c r="F252" s="35"/>
      <c r="G252" s="35"/>
    </row>
    <row r="253" spans="1:7" ht="13" x14ac:dyDescent="0.15">
      <c r="A253" s="35"/>
      <c r="B253" s="35"/>
      <c r="C253" s="35"/>
      <c r="D253" s="35"/>
      <c r="E253" s="35"/>
      <c r="F253" s="35"/>
      <c r="G253" s="35"/>
    </row>
    <row r="254" spans="1:7" ht="13" x14ac:dyDescent="0.15">
      <c r="A254" s="35"/>
      <c r="B254" s="35"/>
      <c r="C254" s="35"/>
      <c r="D254" s="35"/>
      <c r="E254" s="35"/>
      <c r="F254" s="35"/>
      <c r="G254" s="35"/>
    </row>
    <row r="255" spans="1:7" ht="13" x14ac:dyDescent="0.15">
      <c r="A255" s="35"/>
      <c r="B255" s="35"/>
      <c r="C255" s="35"/>
      <c r="D255" s="35"/>
      <c r="E255" s="35"/>
      <c r="F255" s="35"/>
      <c r="G255" s="35"/>
    </row>
    <row r="256" spans="1:7" ht="13" x14ac:dyDescent="0.15">
      <c r="A256" s="35"/>
      <c r="B256" s="35"/>
      <c r="C256" s="35"/>
      <c r="D256" s="35"/>
      <c r="E256" s="35"/>
      <c r="F256" s="35"/>
      <c r="G256" s="35"/>
    </row>
    <row r="257" spans="1:7" ht="13" x14ac:dyDescent="0.15">
      <c r="A257" s="35"/>
      <c r="B257" s="35"/>
      <c r="C257" s="35"/>
      <c r="D257" s="35"/>
      <c r="E257" s="35"/>
      <c r="F257" s="35"/>
      <c r="G257" s="35"/>
    </row>
    <row r="258" spans="1:7" ht="13" x14ac:dyDescent="0.15">
      <c r="A258" s="35"/>
      <c r="B258" s="35"/>
      <c r="C258" s="35"/>
      <c r="D258" s="35"/>
      <c r="E258" s="35"/>
      <c r="F258" s="35"/>
      <c r="G258" s="35"/>
    </row>
    <row r="259" spans="1:7" ht="13" x14ac:dyDescent="0.15">
      <c r="A259" s="35"/>
      <c r="B259" s="35"/>
      <c r="C259" s="35"/>
      <c r="D259" s="35"/>
      <c r="E259" s="35"/>
      <c r="F259" s="35"/>
      <c r="G259" s="35"/>
    </row>
    <row r="260" spans="1:7" ht="13" x14ac:dyDescent="0.15">
      <c r="A260" s="35"/>
      <c r="B260" s="35"/>
      <c r="C260" s="35"/>
      <c r="D260" s="35"/>
      <c r="E260" s="35"/>
      <c r="F260" s="35"/>
      <c r="G260" s="35"/>
    </row>
    <row r="261" spans="1:7" ht="13" x14ac:dyDescent="0.15">
      <c r="A261" s="35"/>
      <c r="B261" s="35"/>
      <c r="C261" s="35"/>
      <c r="D261" s="35"/>
      <c r="E261" s="35"/>
      <c r="F261" s="35"/>
      <c r="G261" s="35"/>
    </row>
    <row r="262" spans="1:7" ht="13" x14ac:dyDescent="0.15">
      <c r="A262" s="35"/>
      <c r="B262" s="35"/>
      <c r="C262" s="35"/>
      <c r="D262" s="35"/>
      <c r="E262" s="35"/>
      <c r="F262" s="35"/>
      <c r="G262" s="35"/>
    </row>
    <row r="263" spans="1:7" ht="13" x14ac:dyDescent="0.15">
      <c r="A263" s="35"/>
      <c r="B263" s="35"/>
      <c r="C263" s="35"/>
      <c r="D263" s="35"/>
      <c r="E263" s="35"/>
      <c r="F263" s="35"/>
      <c r="G263" s="35"/>
    </row>
    <row r="264" spans="1:7" ht="13" x14ac:dyDescent="0.15">
      <c r="A264" s="35"/>
      <c r="B264" s="35"/>
      <c r="C264" s="35"/>
      <c r="D264" s="35"/>
      <c r="E264" s="35"/>
      <c r="F264" s="35"/>
      <c r="G264" s="35"/>
    </row>
    <row r="265" spans="1:7" ht="13" x14ac:dyDescent="0.15">
      <c r="A265" s="35"/>
      <c r="B265" s="35"/>
      <c r="C265" s="35"/>
      <c r="D265" s="35"/>
      <c r="E265" s="35"/>
      <c r="F265" s="35"/>
      <c r="G265" s="35"/>
    </row>
    <row r="266" spans="1:7" ht="13" x14ac:dyDescent="0.15">
      <c r="A266" s="35"/>
      <c r="B266" s="35"/>
      <c r="C266" s="35"/>
      <c r="D266" s="35"/>
      <c r="E266" s="35"/>
      <c r="F266" s="35"/>
      <c r="G266" s="35"/>
    </row>
    <row r="267" spans="1:7" ht="13" x14ac:dyDescent="0.15">
      <c r="A267" s="35"/>
      <c r="B267" s="35"/>
      <c r="C267" s="35"/>
      <c r="D267" s="35"/>
      <c r="E267" s="35"/>
      <c r="F267" s="35"/>
      <c r="G267" s="35"/>
    </row>
    <row r="268" spans="1:7" ht="13" x14ac:dyDescent="0.15">
      <c r="A268" s="35"/>
      <c r="B268" s="35"/>
      <c r="C268" s="35"/>
      <c r="D268" s="35"/>
      <c r="E268" s="35"/>
      <c r="F268" s="35"/>
      <c r="G268" s="35"/>
    </row>
    <row r="269" spans="1:7" ht="13" x14ac:dyDescent="0.15">
      <c r="A269" s="35"/>
      <c r="B269" s="35"/>
      <c r="C269" s="35"/>
      <c r="D269" s="35"/>
      <c r="E269" s="35"/>
      <c r="F269" s="35"/>
      <c r="G269" s="35"/>
    </row>
    <row r="270" spans="1:7" ht="13" x14ac:dyDescent="0.15">
      <c r="A270" s="35"/>
      <c r="B270" s="35"/>
      <c r="C270" s="35"/>
      <c r="D270" s="35"/>
      <c r="E270" s="35"/>
      <c r="F270" s="35"/>
      <c r="G270" s="35"/>
    </row>
    <row r="271" spans="1:7" ht="13" x14ac:dyDescent="0.15">
      <c r="A271" s="35"/>
      <c r="B271" s="35"/>
      <c r="C271" s="35"/>
      <c r="D271" s="35"/>
      <c r="E271" s="35"/>
      <c r="F271" s="35"/>
      <c r="G271" s="35"/>
    </row>
    <row r="272" spans="1:7" ht="13" x14ac:dyDescent="0.15">
      <c r="A272" s="35"/>
      <c r="B272" s="35"/>
      <c r="C272" s="35"/>
      <c r="D272" s="35"/>
      <c r="E272" s="35"/>
      <c r="F272" s="35"/>
      <c r="G272" s="35"/>
    </row>
    <row r="273" spans="1:7" ht="13" x14ac:dyDescent="0.15">
      <c r="A273" s="35"/>
      <c r="B273" s="35"/>
      <c r="C273" s="35"/>
      <c r="D273" s="35"/>
      <c r="E273" s="35"/>
      <c r="F273" s="35"/>
      <c r="G273" s="35"/>
    </row>
    <row r="274" spans="1:7" ht="13" x14ac:dyDescent="0.15">
      <c r="A274" s="35"/>
      <c r="B274" s="35"/>
      <c r="C274" s="35"/>
      <c r="D274" s="35"/>
      <c r="E274" s="35"/>
      <c r="F274" s="35"/>
      <c r="G274" s="35"/>
    </row>
    <row r="275" spans="1:7" ht="13" x14ac:dyDescent="0.15">
      <c r="A275" s="35"/>
      <c r="B275" s="35"/>
      <c r="C275" s="35"/>
      <c r="D275" s="35"/>
      <c r="E275" s="35"/>
      <c r="F275" s="35"/>
      <c r="G275" s="35"/>
    </row>
    <row r="276" spans="1:7" ht="13" x14ac:dyDescent="0.15">
      <c r="A276" s="35"/>
      <c r="B276" s="35"/>
      <c r="C276" s="35"/>
      <c r="D276" s="35"/>
      <c r="E276" s="35"/>
      <c r="F276" s="35"/>
      <c r="G276" s="35"/>
    </row>
    <row r="277" spans="1:7" ht="13" x14ac:dyDescent="0.15">
      <c r="A277" s="35"/>
      <c r="B277" s="35"/>
      <c r="C277" s="35"/>
      <c r="D277" s="35"/>
      <c r="E277" s="35"/>
      <c r="F277" s="35"/>
      <c r="G277" s="35"/>
    </row>
  </sheetData>
  <dataValidations count="3">
    <dataValidation type="list" allowBlank="1" showErrorMessage="1" sqref="A2:A37 A39:A277" xr:uid="{00000000-0002-0000-0900-000002000000}">
      <formula1>"Da risolvere,In corso,Da rivedere / Supporto,Non risolto,Da testare nel codice,Risolto dal team,Risolto e verificato,Nuova segnalazione"</formula1>
    </dataValidation>
    <dataValidation type="list" allowBlank="1" showErrorMessage="1" sqref="C2:C32 C34 C36:C39 C41 C43:C47 C49 C51:C52 C54:C58 C60:C62 C64:C66 C68:C70 C72:C74 C76:C77 C79:C82 C84:C86 C88:C90 C92:C94 C96:C98 C100:C108 C110:C112 C114:C115 C117:C126 C128 C130:C135 C137:C140 C142 C144:C150 C152:C157 C159:C162 C164:C170 C172 C174:C176 C178 C180:C185 C187 C189:C197 C199:C201 C203:C228 C230:C242 C244:C247 C249:C251 C253:C277" xr:uid="{00000000-0002-0000-0900-000003000000}">
      <formula1>"Codice,Design,Contenuto"</formula1>
    </dataValidation>
    <dataValidation type="list" allowBlank="1" showErrorMessage="1" sqref="A38" xr:uid="{00000000-0002-0000-0900-000004000000}">
      <formula1>"In corso,Non risolto,Risolto dal team,Risolto e verificato"</formula1>
    </dataValidation>
  </dataValidations>
  <hyperlinks>
    <hyperlink ref="E7" r:id="rId1" xr:uid="{00000000-0004-0000-0900-000000000000}"/>
    <hyperlink ref="E8" r:id="rId2" xr:uid="{00000000-0004-0000-0900-000001000000}"/>
    <hyperlink ref="E25" r:id="rId3" xr:uid="{00000000-0004-0000-0900-000002000000}"/>
    <hyperlink ref="E28" r:id="rId4" xr:uid="{00000000-0004-0000-0900-000003000000}"/>
    <hyperlink ref="E30" r:id="rId5" xr:uid="{00000000-0004-0000-0900-000004000000}"/>
  </hyperlinks>
  <printOptions horizontalCentered="1" gridLines="1"/>
  <pageMargins left="0.25" right="0.25" top="0.75" bottom="0.75" header="0" footer="0"/>
  <pageSetup paperSize="8" fitToHeight="0" pageOrder="overThenDown" orientation="portrait"/>
  <headerFooter>
    <oddHeader>&amp;LAnalisi Accessibilità web - &amp;F</oddHeader>
    <oddFooter>&amp;R&amp;P</oddFooter>
  </headerFooter>
  <tableParts count="1">
    <tablePart r:id="rId6"/>
  </tableParts>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'Aree del sito'!$A$2:$A$174</xm:f>
          </x14:formula1>
          <xm:sqref>B2:B277</xm:sqref>
        </x14:dataValidation>
        <x14:dataValidation type="list" allowBlank="1" showErrorMessage="1" xr:uid="{00000000-0002-0000-0900-000001000000}">
          <x14:formula1>
            <xm:f>'Aree del sito'!$A$7:$A$19</xm:f>
          </x14:formula1>
          <xm:sqref>F48 F50 F53 F59 F63 F67 F71 F75 F78 F83 F87 F91 F95 F99 F109 F113 F116 F127 F129 F136 F141 F143 F151 F158 F163 F171 F173 F177 F179 F186 F188 F198 F202 F229 F243 F248 F252</xm:sqref>
        </x14:dataValidation>
        <x14:dataValidation type="list" allowBlank="1" showErrorMessage="1" xr:uid="{00000000-0002-0000-0900-000005000000}">
          <x14:formula1>
            <xm:f>'WCAG 2.2'!$C$2:$C$88</xm:f>
          </x14:formula1>
          <xm:sqref>G2:G21 G24:G47 G49 G51:G52 G54:G58 G60:G62 G64:G66 G68:G70 G72:G74 G76:G77 G79:G82 G84:G86 G88:G90 G92:G94 G96:G98 G100:G108 G110:G112 G114:G115 G117:G126 G128 G130:G135 G137:G140 G142 G144:G148 G152:G157 G159:G162 G165:G170 G172 G174:G176 G178 G180:G185 G187 G189:G192 G194:G195 G197 G199:G201 G203:G228 G230:G242 G244:G246 G249:G251 G253:G277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10</vt:i4>
      </vt:variant>
    </vt:vector>
  </HeadingPairs>
  <TitlesOfParts>
    <vt:vector size="10" baseType="lpstr">
      <vt:lpstr>Aree del sito</vt:lpstr>
      <vt:lpstr>Report Pagine Sito Istituzional</vt:lpstr>
      <vt:lpstr>Report Componenti Sito Istituzi</vt:lpstr>
      <vt:lpstr>Report Pagine Piattaforma del c</vt:lpstr>
      <vt:lpstr>Report Email</vt:lpstr>
      <vt:lpstr>Report Totem</vt:lpstr>
      <vt:lpstr>Report Pagine Soci in rete+Comm</vt:lpstr>
      <vt:lpstr>Report PDF</vt:lpstr>
      <vt:lpstr>Report Impatto 2024</vt:lpstr>
      <vt:lpstr>WCAG 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Diana Bernabei</cp:lastModifiedBy>
  <dcterms:created xsi:type="dcterms:W3CDTF">2025-08-26T17:37:37Z</dcterms:created>
  <dcterms:modified xsi:type="dcterms:W3CDTF">2025-08-26T17:37:37Z</dcterms:modified>
</cp:coreProperties>
</file>