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ción" sheetId="1" r:id="rId3"/>
    <sheet state="visible" name="Rúbrica PI-5.1" sheetId="2" r:id="rId4"/>
    <sheet state="visible" name="Rúbrica PI-5.2" sheetId="3" r:id="rId5"/>
    <sheet state="visible" name="Resultados PI-5.1" sheetId="4" r:id="rId6"/>
    <sheet state="visible" name="Resultados PI-5.2" sheetId="5" r:id="rId7"/>
  </sheets>
  <definedNames/>
  <calcPr/>
</workbook>
</file>

<file path=xl/sharedStrings.xml><?xml version="1.0" encoding="utf-8"?>
<sst xmlns="http://schemas.openxmlformats.org/spreadsheetml/2006/main" count="86" uniqueCount="54">
  <si>
    <t>DEFINICIÓN DE EQUIPO DE TRABAJO</t>
  </si>
  <si>
    <t>Un equipo de trabajo está conformado por más de una persona las cuales colaboran para lograr un objetivo común. El equipo debe incluir a personas con diversos conocimientos, habilidades o perspectivas.</t>
  </si>
  <si>
    <t>SO-5: Habilidad para funcionar efectivamente como un equipo en el cual los miembros tengan liderazgo, creen un ambiente colaborativo e inclusivo, establezcan metas, planeen tareas y alcancen objetivos.</t>
  </si>
  <si>
    <t>Profesor:</t>
  </si>
  <si>
    <t>Programa:</t>
  </si>
  <si>
    <t>Nombre del curso:</t>
  </si>
  <si>
    <t>Semestre:</t>
  </si>
  <si>
    <t>Indicador de Desempeño:</t>
  </si>
  <si>
    <t>PI-5.1: Participan en el fortalecimiento del equipo de trabajo aportando ideas y respetando las opiniones de los otros miembros.</t>
  </si>
  <si>
    <t>Medio de Evaluación:</t>
  </si>
  <si>
    <t>Criterios de Evaluación</t>
  </si>
  <si>
    <t>Niveles</t>
  </si>
  <si>
    <t>Deficiente (0,0 - 2,9)</t>
  </si>
  <si>
    <t>Aceptable (3,0 - 3,7)</t>
  </si>
  <si>
    <t>Bueno (3,8 - 4,4)</t>
  </si>
  <si>
    <t>Sobresaliente (4,5 - 5,0)</t>
  </si>
  <si>
    <t>1. Participación activa de los integrantes del equipo de trabajo.</t>
  </si>
  <si>
    <t>Participa muy poco en la planificación y organización de algunas de las actividades de trabajo requeridas para el logro de los objetivos, demostrando poco compromiso y responsabilidad con el equipo.</t>
  </si>
  <si>
    <t>Participa en la planificación y organización de algunas de las actividades de trabajo requeridas para el logro de los objetivos, sin embargo durante el desarrollo de las actividades demuestra algo de compromiso y responsabilidad con el equipo.</t>
  </si>
  <si>
    <t>Participa en la planificación y organización de las actividades de trabajo requeridas para el logro de los objetivos, demostrando compromiso y responsabilidad con el equipo.</t>
  </si>
  <si>
    <t>Participa proactivamente en la planificación y organización de todas las actividades de trabajo, evidenciando un alto grado de compromiso y responsabilidad con el equipo.</t>
  </si>
  <si>
    <t>2. Comunicación clara y oportuna entre los integrantes del equipo de trabajo.</t>
  </si>
  <si>
    <t>Muy pocas veces escucha y entiende a sus compañeros lo cual no le permite transmitir en forma clara y oportuna la información requerida para lograr los objetivos del equipo.
No ayuda a mantener la unión en el equipo.</t>
  </si>
  <si>
    <t>En ocasiones escucha y entiende las ideas de sus compañeros lo cual dificulta transmitir en forma clara y oportuna la información requerida para lograr los objetivos del equipo.
No le preocupa la unión en el equipo.</t>
  </si>
  <si>
    <t>Escucha y entiende las ideas de sus compañeros lo cual le permite transmitir con frecuencia la información requerida en forma clara y oportuna para lograr los objetivos del equipo.
Colabora en mantener la unión en el equipo.</t>
  </si>
  <si>
    <t>Escucha y entiende permanentemente las ideas de sus compañeros lo cual le permite transmitir con éxito la información requerida en forma clara y oportuna para lograr los objetivos del equipo.
Busca cómo mantener la unión en el equipo.</t>
  </si>
  <si>
    <t>3. Responsabilidad en el cumplimiento de las tareas asignadas.</t>
  </si>
  <si>
    <t>Incumple con las tareas asignadas sin respetar los acuerdos y plazos establecidos por el equipo de trabajo.</t>
  </si>
  <si>
    <t>Cumple con algunas de las tareas que le fueron encomendadas, respetando parcialmente los acuerdos y entregando en los plazos establecidos por el equipo de trabajo.</t>
  </si>
  <si>
    <t>Cumple con la mayoría de tareas que le fueron encomendadas, respetando los acuerdos y entregando en los plazos establecidos por el equipo de trabajo.</t>
  </si>
  <si>
    <t>Cumple con precisión y calidad todas las tareas que le fueron encomendadas, respetando los acuerdos y entregando en los plazos establecidos por el equipo de trabajo.</t>
  </si>
  <si>
    <t>PI-5.2: Gestionan las actividades al interior del equipo de trabajo para abordar un proyecto.</t>
  </si>
  <si>
    <t>1. Formulación del proyecto</t>
  </si>
  <si>
    <t>La formulación definitiva del proyecto no satisface los criterios establecidos en el curso, es poco coherente y evidencia deficiencias e imprecisiones significativas.
No fueron entregados en los plazos establecidos la versión preliminar y/o la versión final del proyecto.
La formulación del proyecto no cumple con la calidad académica requerida.</t>
  </si>
  <si>
    <t>La formulación definitiva del proyecto satisface algunos de los criterios establecidos en el curso, tiene cierta coherencia pero evidencia deficiencias e imprecisiones que no se ajustaron a partir de las observaciones realizadas durante las revisiones previas.
La versión preliminar y/o versión final del proyecto no fueron entregados en los plazos establecidos.
La formulación del proyecto presenta deficiencias respecto de la calidad académica requerida.</t>
  </si>
  <si>
    <t>La formulación definitiva del proyecto satisface la mayoría de los criterios establecidos en el curso, es coherente y evidencia los ajustes recomendados durante las revisiones previas.
La versión preliminar y/o version final del proyecto fueron entregados en los plazos establecidos.
La formulación del proyecto evidencia la calidad académica requerida.</t>
  </si>
  <si>
    <t>La formulación definitiva del proyecto satisface plenamente todos los criterios establecidos en el curso, es coherente y evidencia plenamente los ajustes recomendados durante las revisiones previas.
El equipo de trabajo presenta un documento donde se evidencia el esfuerzo y aporte del grupo.
La formulación del proyecto excede la calidad académica requerida.</t>
  </si>
  <si>
    <t>2. Planificación del trabajo</t>
  </si>
  <si>
    <t>La planificación del trabajo para abordar el proyecto no ha sido adecuada y fue necesario intervenir en el equipo para poder cumplir con los plazos establecidos.
El equipo no cumplió con la entrega del proyecto en el tiempo previsto a pesar de la planificación del trabajo.</t>
  </si>
  <si>
    <t>La planificación del trabajo para abordar el proyecto fue adecuada, pero fue necesario en algunas ocasiones intervenir en el equipo para poder cumplir con los plazos establecidos.
El equipo de trabajo cumplió con la entrega del proyecto en el tiempo previsto aunque con muchas dificultades.</t>
  </si>
  <si>
    <t>La planificación del trabajo fue apropiado y se cumplieron con algunas dificultades los plazos establecidos.
El equipo de trabajo cumplió satisfactoriamente con la entrega del proyecto en el tiempo previsto.</t>
  </si>
  <si>
    <t>La correcta planificación del trabajo por parte del equipo permitió que se cumplieran con anticipación los plazos establecidos y sin ninguna dificultad.
El equipo de trabajo cumplió satisfactoriamente con la entrega del proyecto en el tiempo previsto o con anticipación.</t>
  </si>
  <si>
    <t>Asignatura:</t>
  </si>
  <si>
    <t>Cantidad de estudiantes:</t>
  </si>
  <si>
    <t>CRITERIOS</t>
  </si>
  <si>
    <t>NIVELES</t>
  </si>
  <si>
    <t>Número de estudiantes en nivel Deficiente
(0,0 - 2,9)</t>
  </si>
  <si>
    <t>Número de estudiantes en nivel Aceptable
(3,0 - 3,7)</t>
  </si>
  <si>
    <t>Número de estudiantes en nivel Bueno
(3,8 - 4,4)</t>
  </si>
  <si>
    <t>Número de estudiantes en nivel Sobresaliente
(4,5 - 5,0)</t>
  </si>
  <si>
    <t>TOTAL:</t>
  </si>
  <si>
    <t>ACUMULADO:</t>
  </si>
  <si>
    <t>Análisis de Resultados</t>
  </si>
  <si>
    <t>Acciones de Mejoramiento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</si>
</sst>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name val="Arial"/>
    </font>
    <font>
      <name val="Arial"/>
    </font>
    <font>
      <b/>
      <color rgb="FFFFFFFF"/>
    </font>
    <font/>
    <font>
      <b/>
    </font>
    <font>
      <color rgb="FF000000"/>
    </font>
    <font>
      <b/>
      <sz val="10.0"/>
      <color rgb="FFFFFFFF"/>
    </font>
    <font>
      <sz val="10.0"/>
    </font>
    <font>
      <b/>
      <sz val="10.0"/>
    </font>
  </fonts>
  <fills count="9">
    <fill>
      <patternFill patternType="none"/>
    </fill>
    <fill>
      <patternFill patternType="lightGray"/>
    </fill>
    <fill>
      <patternFill patternType="solid">
        <fgColor rgb="FFCCCCCC"/>
        <bgColor rgb="FFCCCCCC"/>
      </patternFill>
    </fill>
    <fill>
      <patternFill patternType="solid">
        <fgColor rgb="FF434343"/>
        <bgColor rgb="FF434343"/>
      </patternFill>
    </fill>
    <fill>
      <patternFill patternType="solid">
        <fgColor rgb="FFFFE599"/>
        <bgColor rgb="FFFFE599"/>
      </patternFill>
    </fill>
    <fill>
      <patternFill patternType="solid">
        <fgColor rgb="FFB7B7B7"/>
        <bgColor rgb="FFB7B7B7"/>
      </patternFill>
    </fill>
    <fill>
      <patternFill patternType="solid">
        <fgColor rgb="FFD9D9D9"/>
        <bgColor rgb="FFD9D9D9"/>
      </patternFill>
    </fill>
    <fill>
      <patternFill patternType="solid">
        <fgColor rgb="FFF3F3F3"/>
        <bgColor rgb="FFF3F3F3"/>
      </patternFill>
    </fill>
    <fill>
      <patternFill patternType="solid">
        <fgColor rgb="FFF1C232"/>
        <bgColor rgb="FFF1C232"/>
      </patternFill>
    </fill>
  </fills>
  <borders count="1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right style="thin">
        <color rgb="FFFFFFFF"/>
      </right>
    </border>
    <border>
      <right style="thin">
        <color rgb="FFFFFFFF"/>
      </right>
      <top style="thin">
        <color rgb="FFFFFFFF"/>
      </top>
      <bottom style="thin">
        <color rgb="FFFFFFFF"/>
      </bottom>
    </border>
    <border>
      <right style="thin">
        <color rgb="FFFFFFFF"/>
      </right>
      <bottom style="thin">
        <color rgb="FFFFFFFF"/>
      </bottom>
    </border>
    <border>
      <bottom style="thin">
        <color rgb="FF000000"/>
      </bottom>
    </border>
    <border>
      <right style="thin">
        <color rgb="FFFFFFFF"/>
      </right>
      <top style="thin">
        <color rgb="FFFFFFFF"/>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Alignment="1" applyBorder="1" applyFont="1">
      <alignment horizontal="center" readingOrder="0" shrinkToFit="0" wrapText="1"/>
    </xf>
    <xf borderId="3" fillId="3" fontId="3" numFmtId="0" xfId="0" applyAlignment="1" applyBorder="1" applyFill="1" applyFont="1">
      <alignment horizontal="center" readingOrder="0" shrinkToFit="0" vertical="center" wrapText="1"/>
    </xf>
    <xf borderId="4" fillId="0" fontId="4" numFmtId="0" xfId="0" applyBorder="1" applyFont="1"/>
    <xf borderId="5" fillId="0" fontId="4" numFmtId="0" xfId="0" applyBorder="1" applyFont="1"/>
    <xf borderId="3" fillId="4" fontId="5" numFmtId="0" xfId="0" applyAlignment="1" applyBorder="1" applyFill="1" applyFont="1">
      <alignment horizontal="right" readingOrder="0" shrinkToFit="0" vertical="center" wrapText="1"/>
    </xf>
    <xf borderId="3" fillId="0" fontId="4" numFmtId="0" xfId="0" applyAlignment="1" applyBorder="1" applyFont="1">
      <alignment horizontal="left" readingOrder="0" shrinkToFit="0" vertical="center" wrapText="1"/>
    </xf>
    <xf borderId="1" fillId="4" fontId="5" numFmtId="0" xfId="0" applyAlignment="1" applyBorder="1" applyFont="1">
      <alignment horizontal="right" readingOrder="0" shrinkToFit="0" vertical="center" wrapText="1"/>
    </xf>
    <xf borderId="6" fillId="5" fontId="5" numFmtId="0" xfId="0" applyAlignment="1" applyBorder="1" applyFill="1" applyFont="1">
      <alignment horizontal="center" readingOrder="0" shrinkToFit="0" vertical="center" wrapText="1"/>
    </xf>
    <xf borderId="7" fillId="0" fontId="4" numFmtId="0" xfId="0" applyBorder="1" applyFont="1"/>
    <xf borderId="3" fillId="6" fontId="5" numFmtId="0" xfId="0" applyAlignment="1" applyBorder="1" applyFill="1" applyFont="1">
      <alignment horizontal="center" readingOrder="0" shrinkToFit="0" vertical="center" wrapText="1"/>
    </xf>
    <xf borderId="8" fillId="0" fontId="4" numFmtId="0" xfId="0" applyBorder="1" applyFont="1"/>
    <xf borderId="9" fillId="0" fontId="4" numFmtId="0" xfId="0" applyBorder="1" applyFont="1"/>
    <xf borderId="1" fillId="7" fontId="4" numFmtId="0" xfId="0" applyAlignment="1" applyBorder="1" applyFill="1" applyFont="1">
      <alignment horizontal="center" readingOrder="0" shrinkToFit="0" vertical="center" wrapText="1"/>
    </xf>
    <xf borderId="1" fillId="0" fontId="4" numFmtId="9" xfId="0" applyAlignment="1" applyBorder="1" applyFont="1" applyNumberFormat="1">
      <alignment horizontal="center" readingOrder="0" shrinkToFit="0" vertical="center" wrapText="1"/>
    </xf>
    <xf borderId="1" fillId="0" fontId="4"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3" fillId="3" fontId="7" numFmtId="0" xfId="0" applyAlignment="1" applyBorder="1" applyFont="1">
      <alignment horizontal="center" readingOrder="0" shrinkToFit="0" vertical="center" wrapText="1"/>
    </xf>
    <xf borderId="10" fillId="0" fontId="8" numFmtId="9" xfId="0" applyAlignment="1" applyBorder="1" applyFont="1" applyNumberFormat="1">
      <alignment horizontal="center" shrinkToFit="0" vertical="center" wrapText="1"/>
    </xf>
    <xf borderId="3" fillId="8" fontId="9" numFmtId="0" xfId="0" applyAlignment="1" applyBorder="1" applyFill="1" applyFont="1">
      <alignment horizontal="right" readingOrder="0" shrinkToFit="0" vertical="center" wrapText="1"/>
    </xf>
    <xf borderId="3" fillId="0" fontId="8" numFmtId="0" xfId="0" applyAlignment="1" applyBorder="1" applyFont="1">
      <alignment horizontal="left" readingOrder="0" shrinkToFit="0" vertical="center" wrapText="1"/>
    </xf>
    <xf borderId="10" fillId="0" fontId="4" numFmtId="0" xfId="0" applyBorder="1" applyFont="1"/>
    <xf borderId="6" fillId="5" fontId="9" numFmtId="0" xfId="0" applyAlignment="1" applyBorder="1" applyFont="1">
      <alignment horizontal="center" readingOrder="0" shrinkToFit="0" vertical="center" wrapText="1"/>
    </xf>
    <xf borderId="3" fillId="5" fontId="9" numFmtId="0" xfId="0" applyAlignment="1" applyBorder="1" applyFont="1">
      <alignment horizontal="center" readingOrder="0" shrinkToFit="0" vertical="center" wrapText="1"/>
    </xf>
    <xf borderId="1" fillId="7" fontId="2" numFmtId="0" xfId="0" applyAlignment="1" applyBorder="1" applyFont="1">
      <alignment horizontal="center" shrinkToFit="0" wrapText="1"/>
    </xf>
    <xf borderId="5" fillId="7" fontId="2" numFmtId="0" xfId="0" applyAlignment="1" applyBorder="1" applyFont="1">
      <alignment horizontal="center" shrinkToFit="0" wrapText="1"/>
    </xf>
    <xf borderId="1" fillId="0" fontId="8" numFmtId="9" xfId="0" applyAlignment="1" applyBorder="1" applyFont="1" applyNumberFormat="1">
      <alignment horizontal="center" readingOrder="0" shrinkToFit="0" vertical="center" wrapText="1"/>
    </xf>
    <xf borderId="1" fillId="0" fontId="8" numFmtId="49" xfId="0" applyAlignment="1" applyBorder="1" applyFont="1" applyNumberFormat="1">
      <alignment horizontal="center" readingOrder="0" shrinkToFit="0" vertical="center" wrapText="1"/>
    </xf>
    <xf borderId="11" fillId="0" fontId="2" numFmtId="9" xfId="0" applyAlignment="1" applyBorder="1" applyFont="1" applyNumberFormat="1">
      <alignment shrinkToFit="0" vertical="center" wrapText="1"/>
    </xf>
    <xf borderId="1" fillId="0" fontId="2" numFmtId="9" xfId="0" applyAlignment="1" applyBorder="1" applyFont="1" applyNumberFormat="1">
      <alignment horizontal="center" shrinkToFit="0" wrapText="1"/>
    </xf>
    <xf borderId="5" fillId="0" fontId="2" numFmtId="9" xfId="0" applyAlignment="1" applyBorder="1" applyFont="1" applyNumberFormat="1">
      <alignment horizontal="center" shrinkToFit="0" wrapText="1"/>
    </xf>
    <xf borderId="1" fillId="0" fontId="8" numFmtId="9" xfId="0" applyAlignment="1" applyBorder="1" applyFont="1" applyNumberFormat="1">
      <alignment horizontal="center" shrinkToFit="0" vertical="center" wrapText="1"/>
    </xf>
    <xf borderId="12" fillId="0" fontId="4" numFmtId="0" xfId="0" applyBorder="1" applyFont="1"/>
    <xf borderId="13" fillId="0" fontId="9" numFmtId="0" xfId="0" applyAlignment="1" applyBorder="1" applyFont="1">
      <alignment horizontal="right" readingOrder="0" shrinkToFit="0" vertical="center" wrapText="1"/>
    </xf>
    <xf borderId="13" fillId="0" fontId="4" numFmtId="0" xfId="0" applyBorder="1" applyFont="1"/>
    <xf borderId="14" fillId="0" fontId="2" numFmtId="9" xfId="0" applyAlignment="1" applyBorder="1" applyFont="1" applyNumberFormat="1">
      <alignment vertical="bottom"/>
    </xf>
    <xf borderId="8" fillId="8" fontId="1" numFmtId="9" xfId="0" applyAlignment="1" applyBorder="1" applyFont="1" applyNumberFormat="1">
      <alignment horizontal="center" shrinkToFit="0" vertical="bottom" wrapText="1"/>
    </xf>
    <xf borderId="14" fillId="0" fontId="7"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1"/>
    </xf>
  </cellXfs>
  <cellStyles count="1">
    <cellStyle xfId="0" name="Normal" builtinId="0"/>
  </cellStyles>
  <dxfs count="4">
    <dxf>
      <font/>
      <fill>
        <patternFill patternType="solid">
          <fgColor rgb="FF00FF00"/>
          <bgColor rgb="FF00FF00"/>
        </patternFill>
      </fill>
      <border/>
    </dxf>
    <dxf>
      <font/>
      <fill>
        <patternFill patternType="solid">
          <fgColor rgb="FFFF9900"/>
          <bgColor rgb="FFFF9900"/>
        </patternFill>
      </fill>
      <border/>
    </dxf>
    <dxf>
      <font/>
      <fill>
        <patternFill patternType="solid">
          <fgColor rgb="FFFF0000"/>
          <bgColor rgb="FFFF0000"/>
        </patternFill>
      </fill>
      <border/>
    </dxf>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9.43"/>
  </cols>
  <sheetData>
    <row r="1">
      <c r="A1" s="1" t="s">
        <v>0</v>
      </c>
    </row>
    <row r="2">
      <c r="A2"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2" max="2" width="28.71"/>
    <col customWidth="1" min="3" max="6" width="43.0"/>
  </cols>
  <sheetData>
    <row r="1">
      <c r="A1" s="3" t="s">
        <v>2</v>
      </c>
      <c r="B1" s="4"/>
      <c r="C1" s="4"/>
      <c r="D1" s="4"/>
      <c r="E1" s="4"/>
      <c r="F1" s="5"/>
    </row>
    <row r="2">
      <c r="A2" s="6" t="s">
        <v>3</v>
      </c>
      <c r="B2" s="5"/>
      <c r="C2" s="7"/>
      <c r="D2" s="8" t="s">
        <v>4</v>
      </c>
      <c r="E2" s="7"/>
      <c r="F2" s="5"/>
    </row>
    <row r="3">
      <c r="A3" s="6" t="s">
        <v>5</v>
      </c>
      <c r="B3" s="5"/>
      <c r="C3" s="7"/>
      <c r="D3" s="8" t="s">
        <v>6</v>
      </c>
      <c r="E3" s="7"/>
      <c r="F3" s="5"/>
    </row>
    <row r="4" ht="50.25" customHeight="1">
      <c r="A4" s="6" t="s">
        <v>7</v>
      </c>
      <c r="B4" s="5"/>
      <c r="C4" s="7" t="s">
        <v>8</v>
      </c>
      <c r="D4" s="8" t="s">
        <v>9</v>
      </c>
      <c r="E4" s="7"/>
      <c r="F4" s="5"/>
    </row>
    <row r="5">
      <c r="A5" s="9" t="s">
        <v>10</v>
      </c>
      <c r="B5" s="10"/>
      <c r="C5" s="11" t="s">
        <v>11</v>
      </c>
      <c r="D5" s="4"/>
      <c r="E5" s="4"/>
      <c r="F5" s="5"/>
    </row>
    <row r="6">
      <c r="A6" s="12"/>
      <c r="B6" s="13"/>
      <c r="C6" s="14" t="s">
        <v>12</v>
      </c>
      <c r="D6" s="14" t="s">
        <v>13</v>
      </c>
      <c r="E6" s="14" t="s">
        <v>14</v>
      </c>
      <c r="F6" s="14" t="s">
        <v>15</v>
      </c>
    </row>
    <row r="7">
      <c r="A7" s="15">
        <v>0.3</v>
      </c>
      <c r="B7" s="16" t="s">
        <v>16</v>
      </c>
      <c r="C7" s="16" t="s">
        <v>17</v>
      </c>
      <c r="D7" s="16" t="s">
        <v>18</v>
      </c>
      <c r="E7" s="16" t="s">
        <v>19</v>
      </c>
      <c r="F7" s="16" t="s">
        <v>20</v>
      </c>
    </row>
    <row r="8">
      <c r="A8" s="15">
        <v>0.3</v>
      </c>
      <c r="B8" s="16" t="s">
        <v>21</v>
      </c>
      <c r="C8" s="16" t="s">
        <v>22</v>
      </c>
      <c r="D8" s="16" t="s">
        <v>23</v>
      </c>
      <c r="E8" s="16" t="s">
        <v>24</v>
      </c>
      <c r="F8" s="16" t="s">
        <v>25</v>
      </c>
    </row>
    <row r="9">
      <c r="A9" s="15">
        <v>0.4</v>
      </c>
      <c r="B9" s="16" t="s">
        <v>26</v>
      </c>
      <c r="C9" s="16" t="s">
        <v>27</v>
      </c>
      <c r="D9" s="16" t="s">
        <v>28</v>
      </c>
      <c r="E9" s="16" t="s">
        <v>29</v>
      </c>
      <c r="F9" s="16" t="s">
        <v>30</v>
      </c>
    </row>
  </sheetData>
  <mergeCells count="9">
    <mergeCell ref="E4:F4"/>
    <mergeCell ref="C5:F5"/>
    <mergeCell ref="A1:F1"/>
    <mergeCell ref="A2:B2"/>
    <mergeCell ref="E2:F2"/>
    <mergeCell ref="A3:B3"/>
    <mergeCell ref="E3:F3"/>
    <mergeCell ref="A4:B4"/>
    <mergeCell ref="A5:B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2" max="2" width="28.71"/>
    <col customWidth="1" min="3" max="6" width="43.0"/>
  </cols>
  <sheetData>
    <row r="1">
      <c r="A1" s="3" t="str">
        <f>'Rúbrica PI-5.1'!A1</f>
        <v>SO-5: Habilidad para funcionar efectivamente como un equipo en el cual los miembros tengan liderazgo, creen un ambiente colaborativo e inclusivo, establezcan metas, planeen tareas y alcancen objetivos.</v>
      </c>
      <c r="B1" s="4"/>
      <c r="C1" s="4"/>
      <c r="D1" s="4"/>
      <c r="E1" s="4"/>
      <c r="F1" s="5"/>
    </row>
    <row r="2">
      <c r="A2" s="6" t="s">
        <v>3</v>
      </c>
      <c r="B2" s="5"/>
      <c r="C2" s="7"/>
      <c r="D2" s="8" t="s">
        <v>4</v>
      </c>
      <c r="E2" s="7"/>
      <c r="F2" s="5"/>
    </row>
    <row r="3">
      <c r="A3" s="6" t="s">
        <v>5</v>
      </c>
      <c r="B3" s="5"/>
      <c r="C3" s="7"/>
      <c r="D3" s="8" t="s">
        <v>6</v>
      </c>
      <c r="E3" s="7"/>
      <c r="F3" s="5"/>
    </row>
    <row r="4">
      <c r="A4" s="6" t="s">
        <v>7</v>
      </c>
      <c r="B4" s="5"/>
      <c r="C4" s="7" t="s">
        <v>31</v>
      </c>
      <c r="D4" s="8" t="s">
        <v>9</v>
      </c>
      <c r="E4" s="7"/>
      <c r="F4" s="5"/>
    </row>
    <row r="5">
      <c r="A5" s="9" t="s">
        <v>10</v>
      </c>
      <c r="B5" s="10"/>
      <c r="C5" s="11" t="s">
        <v>11</v>
      </c>
      <c r="D5" s="4"/>
      <c r="E5" s="4"/>
      <c r="F5" s="5"/>
    </row>
    <row r="6">
      <c r="A6" s="12"/>
      <c r="B6" s="13"/>
      <c r="C6" s="14" t="s">
        <v>12</v>
      </c>
      <c r="D6" s="14" t="s">
        <v>13</v>
      </c>
      <c r="E6" s="14" t="s">
        <v>14</v>
      </c>
      <c r="F6" s="14" t="s">
        <v>15</v>
      </c>
    </row>
    <row r="7">
      <c r="A7" s="15">
        <v>0.5</v>
      </c>
      <c r="B7" s="16" t="s">
        <v>32</v>
      </c>
      <c r="C7" s="17" t="s">
        <v>33</v>
      </c>
      <c r="D7" s="17" t="s">
        <v>34</v>
      </c>
      <c r="E7" s="17" t="s">
        <v>35</v>
      </c>
      <c r="F7" s="17" t="s">
        <v>36</v>
      </c>
    </row>
    <row r="8">
      <c r="A8" s="15">
        <v>0.5</v>
      </c>
      <c r="B8" s="16" t="s">
        <v>37</v>
      </c>
      <c r="C8" s="16" t="s">
        <v>38</v>
      </c>
      <c r="D8" s="16" t="s">
        <v>39</v>
      </c>
      <c r="E8" s="16" t="s">
        <v>40</v>
      </c>
      <c r="F8" s="16" t="s">
        <v>41</v>
      </c>
    </row>
  </sheetData>
  <mergeCells count="9">
    <mergeCell ref="E4:F4"/>
    <mergeCell ref="C5:F5"/>
    <mergeCell ref="A1:F1"/>
    <mergeCell ref="A2:B2"/>
    <mergeCell ref="E2:F2"/>
    <mergeCell ref="A3:B3"/>
    <mergeCell ref="E3:F3"/>
    <mergeCell ref="A4:B4"/>
    <mergeCell ref="A5:B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
    <col customWidth="1" min="2" max="2" width="28.71"/>
    <col customWidth="1" min="3" max="5" width="11.57"/>
    <col customWidth="1" min="6" max="6" width="12.43"/>
    <col customWidth="1" min="7" max="7" width="13.43"/>
  </cols>
  <sheetData>
    <row r="1">
      <c r="A1" s="18" t="str">
        <f>'Rúbrica PI-5.1'!A1</f>
        <v>SO-5: Habilidad para funcionar efectivamente como un equipo en el cual los miembros tengan liderazgo, creen un ambiente colaborativo e inclusivo, establezcan metas, planeen tareas y alcancen objetivos.</v>
      </c>
      <c r="B1" s="4"/>
      <c r="C1" s="4"/>
      <c r="D1" s="4"/>
      <c r="E1" s="4"/>
      <c r="F1" s="5"/>
      <c r="G1" s="19"/>
    </row>
    <row r="2">
      <c r="A2" s="20" t="s">
        <v>4</v>
      </c>
      <c r="B2" s="5"/>
      <c r="C2" s="21"/>
      <c r="D2" s="4"/>
      <c r="E2" s="4"/>
      <c r="F2" s="5"/>
      <c r="G2" s="22"/>
    </row>
    <row r="3">
      <c r="A3" s="20" t="s">
        <v>42</v>
      </c>
      <c r="B3" s="5"/>
      <c r="C3" s="21"/>
      <c r="D3" s="4"/>
      <c r="E3" s="4"/>
      <c r="F3" s="5"/>
      <c r="G3" s="22"/>
    </row>
    <row r="4">
      <c r="A4" s="20" t="s">
        <v>6</v>
      </c>
      <c r="B4" s="5"/>
      <c r="C4" s="21"/>
      <c r="D4" s="4"/>
      <c r="E4" s="4"/>
      <c r="F4" s="5"/>
      <c r="G4" s="22"/>
    </row>
    <row r="5">
      <c r="A5" s="20" t="s">
        <v>3</v>
      </c>
      <c r="B5" s="5"/>
      <c r="C5" s="21"/>
      <c r="D5" s="4"/>
      <c r="E5" s="4"/>
      <c r="F5" s="5"/>
      <c r="G5" s="22"/>
    </row>
    <row r="6">
      <c r="A6" s="20" t="s">
        <v>43</v>
      </c>
      <c r="B6" s="5"/>
      <c r="C6" s="21"/>
      <c r="D6" s="4"/>
      <c r="E6" s="4"/>
      <c r="F6" s="5"/>
      <c r="G6" s="22"/>
    </row>
    <row r="7">
      <c r="A7" s="20" t="s">
        <v>7</v>
      </c>
      <c r="B7" s="5"/>
      <c r="C7" s="21" t="str">
        <f>'Rúbrica PI-5.1'!C4</f>
        <v>PI-5.1: Participan en el fortalecimiento del equipo de trabajo aportando ideas y respetando las opiniones de los otros miembros.</v>
      </c>
      <c r="D7" s="4"/>
      <c r="E7" s="4"/>
      <c r="F7" s="5"/>
      <c r="G7" s="22"/>
    </row>
    <row r="8">
      <c r="A8" s="23" t="s">
        <v>44</v>
      </c>
      <c r="B8" s="10"/>
      <c r="C8" s="24" t="s">
        <v>45</v>
      </c>
      <c r="D8" s="4"/>
      <c r="E8" s="4"/>
      <c r="F8" s="5"/>
      <c r="G8" s="22"/>
    </row>
    <row r="9">
      <c r="A9" s="12"/>
      <c r="B9" s="13"/>
      <c r="C9" s="25" t="s">
        <v>46</v>
      </c>
      <c r="D9" s="26" t="s">
        <v>47</v>
      </c>
      <c r="E9" s="26" t="s">
        <v>48</v>
      </c>
      <c r="F9" s="26" t="s">
        <v>49</v>
      </c>
      <c r="G9" s="22"/>
    </row>
    <row r="10">
      <c r="A10" s="27">
        <f>'Rúbrica PI-5.1'!A7</f>
        <v>0.3</v>
      </c>
      <c r="B10" s="27" t="str">
        <f>'Rúbrica PI-5.1'!B7</f>
        <v>1. Participación activa de los integrantes del equipo de trabajo.</v>
      </c>
      <c r="C10" s="28"/>
      <c r="D10" s="28"/>
      <c r="E10" s="28"/>
      <c r="F10" s="28"/>
      <c r="G10" s="29" t="str">
        <f t="shared" ref="G10:G12" si="1">IF((C10+D10+E10+F10)=0,"",IF((C10+D10+E10+F10)=$C$6,"",IF((C10+D10+E10+F10)&lt;$C$6,"La suma total de estudiantes es inferior al número total de estudiantes del curso",IF((C10+D10+E10+F10)&gt;$C$6,"La suma total de estudiantes es superior al número total de estudiantes del curso",""))))</f>
        <v/>
      </c>
    </row>
    <row r="11">
      <c r="A11" s="27">
        <f>'Rúbrica PI-5.1'!A8</f>
        <v>0.3</v>
      </c>
      <c r="B11" s="27" t="str">
        <f>'Rúbrica PI-5.1'!B8</f>
        <v>2. Comunicación clara y oportuna entre los integrantes del equipo de trabajo.</v>
      </c>
      <c r="C11" s="28"/>
      <c r="D11" s="28"/>
      <c r="E11" s="28"/>
      <c r="F11" s="28"/>
      <c r="G11" s="29" t="str">
        <f t="shared" si="1"/>
        <v/>
      </c>
    </row>
    <row r="12">
      <c r="A12" s="27">
        <f>'Rúbrica PI-5.1'!A9</f>
        <v>0.4</v>
      </c>
      <c r="B12" s="27" t="str">
        <f>'Rúbrica PI-5.1'!B9</f>
        <v>3. Responsabilidad en el cumplimiento de las tareas asignadas.</v>
      </c>
      <c r="C12" s="28"/>
      <c r="D12" s="28"/>
      <c r="E12" s="28"/>
      <c r="F12" s="28"/>
      <c r="G12" s="29" t="str">
        <f t="shared" si="1"/>
        <v/>
      </c>
    </row>
    <row r="13">
      <c r="A13" s="20" t="s">
        <v>50</v>
      </c>
      <c r="B13" s="5"/>
      <c r="C13" s="30">
        <f>(IFERROR(C10/$C$6,"")*A10)+(IFERROR(C11/$C$6,"")*A11)+(IFERROR(C12/$C$6,"")*A12)</f>
        <v>0</v>
      </c>
      <c r="D13" s="31">
        <f>(IFERROR(D10/$C$6,"")*A10)+(IFERROR(D11/$C$6,"")*A11)+(IFERROR(D12/$C$6,"")*A12)</f>
        <v>0</v>
      </c>
      <c r="E13" s="31">
        <f>(IFERROR(E10/$C$6,"")*A10)+(IFERROR(E11/$C$6,"")*A11)+(IFERROR(E12/$C$6,"")*A12)</f>
        <v>0</v>
      </c>
      <c r="F13" s="31">
        <f>(IFERROR(F10/$C$6,"")*A10)+(IFERROR(F11/$C$6,"")*A11)+(IFERROR(F12/$C$6,"")*A12)</f>
        <v>0</v>
      </c>
      <c r="G13" s="19"/>
    </row>
    <row r="14">
      <c r="A14" s="20" t="s">
        <v>51</v>
      </c>
      <c r="B14" s="5"/>
      <c r="C14" s="32">
        <f>F13+E13+D13+C13</f>
        <v>0</v>
      </c>
      <c r="D14" s="32">
        <f>D13+E13+F13</f>
        <v>0</v>
      </c>
      <c r="E14" s="32">
        <f>E13+F13</f>
        <v>0</v>
      </c>
      <c r="F14" s="32">
        <f>F13</f>
        <v>0</v>
      </c>
      <c r="G14" s="33"/>
    </row>
    <row r="15">
      <c r="A15" s="34"/>
      <c r="B15" s="35"/>
      <c r="C15" s="35"/>
      <c r="D15" s="35"/>
      <c r="E15" s="35"/>
      <c r="F15" s="13"/>
      <c r="G15" s="36"/>
    </row>
    <row r="16">
      <c r="A16" s="37" t="s">
        <v>52</v>
      </c>
      <c r="B16" s="35"/>
      <c r="C16" s="35"/>
      <c r="D16" s="35"/>
      <c r="E16" s="35"/>
      <c r="F16" s="13"/>
      <c r="G16" s="22"/>
    </row>
    <row r="17" ht="75.0" customHeight="1">
      <c r="A17" s="34"/>
      <c r="B17" s="35"/>
      <c r="C17" s="35"/>
      <c r="D17" s="35"/>
      <c r="E17" s="35"/>
      <c r="F17" s="13"/>
      <c r="G17" s="22"/>
    </row>
    <row r="18">
      <c r="A18" s="37" t="s">
        <v>53</v>
      </c>
      <c r="B18" s="35"/>
      <c r="C18" s="35"/>
      <c r="D18" s="35"/>
      <c r="E18" s="35"/>
      <c r="F18" s="13"/>
      <c r="G18" s="22"/>
    </row>
    <row r="19" ht="75.0" customHeight="1">
      <c r="A19" s="34"/>
      <c r="B19" s="35"/>
      <c r="C19" s="35"/>
      <c r="D19" s="35"/>
      <c r="E19" s="35"/>
      <c r="F19" s="13"/>
      <c r="G19" s="33"/>
    </row>
  </sheetData>
  <mergeCells count="25">
    <mergeCell ref="A4:B4"/>
    <mergeCell ref="A5:B5"/>
    <mergeCell ref="A3:B3"/>
    <mergeCell ref="A6:B6"/>
    <mergeCell ref="A13:B13"/>
    <mergeCell ref="C6:F6"/>
    <mergeCell ref="A7:B7"/>
    <mergeCell ref="C7:F7"/>
    <mergeCell ref="A8:B9"/>
    <mergeCell ref="C8:F8"/>
    <mergeCell ref="G13:G14"/>
    <mergeCell ref="A14:B14"/>
    <mergeCell ref="A15:F15"/>
    <mergeCell ref="G15:G19"/>
    <mergeCell ref="A16:F16"/>
    <mergeCell ref="A17:F17"/>
    <mergeCell ref="A18:F18"/>
    <mergeCell ref="A19:F19"/>
    <mergeCell ref="A1:F1"/>
    <mergeCell ref="G1:G9"/>
    <mergeCell ref="A2:B2"/>
    <mergeCell ref="C2:F2"/>
    <mergeCell ref="C3:F3"/>
    <mergeCell ref="C4:F4"/>
    <mergeCell ref="C5:F5"/>
  </mergeCells>
  <conditionalFormatting sqref="E14">
    <cfRule type="cellIs" dxfId="0" priority="1" operator="greaterThanOrEqual">
      <formula>0.75</formula>
    </cfRule>
  </conditionalFormatting>
  <conditionalFormatting sqref="E14">
    <cfRule type="cellIs" dxfId="1" priority="2" operator="between">
      <formula>0.74</formula>
      <formula>0.5</formula>
    </cfRule>
  </conditionalFormatting>
  <conditionalFormatting sqref="C14">
    <cfRule type="cellIs" dxfId="2" priority="3" operator="greaterThan">
      <formula>"100%"</formula>
    </cfRule>
  </conditionalFormatting>
  <conditionalFormatting sqref="G10:G12">
    <cfRule type="notContainsBlanks" dxfId="3" priority="4">
      <formula>LEN(TRIM(G10))&gt;0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
    <col customWidth="1" min="2" max="2" width="28.71"/>
    <col customWidth="1" min="3" max="5" width="11.57"/>
    <col customWidth="1" min="6" max="6" width="12.43"/>
    <col customWidth="1" min="7" max="7" width="13.43"/>
  </cols>
  <sheetData>
    <row r="1">
      <c r="A1" s="18" t="str">
        <f>'Rúbrica PI-5.1'!A1</f>
        <v>SO-5: Habilidad para funcionar efectivamente como un equipo en el cual los miembros tengan liderazgo, creen un ambiente colaborativo e inclusivo, establezcan metas, planeen tareas y alcancen objetivos.</v>
      </c>
      <c r="B1" s="4"/>
      <c r="C1" s="4"/>
      <c r="D1" s="4"/>
      <c r="E1" s="4"/>
      <c r="F1" s="5"/>
      <c r="G1" s="38"/>
    </row>
    <row r="2">
      <c r="A2" s="20" t="s">
        <v>4</v>
      </c>
      <c r="B2" s="5"/>
      <c r="C2" s="21"/>
      <c r="D2" s="4"/>
      <c r="E2" s="4"/>
      <c r="F2" s="5"/>
      <c r="G2" s="22"/>
    </row>
    <row r="3">
      <c r="A3" s="20" t="s">
        <v>42</v>
      </c>
      <c r="B3" s="5"/>
      <c r="C3" s="21"/>
      <c r="D3" s="4"/>
      <c r="E3" s="4"/>
      <c r="F3" s="5"/>
      <c r="G3" s="22"/>
    </row>
    <row r="4">
      <c r="A4" s="20" t="s">
        <v>6</v>
      </c>
      <c r="B4" s="5"/>
      <c r="C4" s="21"/>
      <c r="D4" s="4"/>
      <c r="E4" s="4"/>
      <c r="F4" s="5"/>
      <c r="G4" s="22"/>
    </row>
    <row r="5">
      <c r="A5" s="20" t="s">
        <v>3</v>
      </c>
      <c r="B5" s="5"/>
      <c r="C5" s="21"/>
      <c r="D5" s="4"/>
      <c r="E5" s="4"/>
      <c r="F5" s="5"/>
      <c r="G5" s="22"/>
    </row>
    <row r="6">
      <c r="A6" s="20" t="s">
        <v>43</v>
      </c>
      <c r="B6" s="5"/>
      <c r="C6" s="21"/>
      <c r="D6" s="4"/>
      <c r="E6" s="4"/>
      <c r="F6" s="5"/>
      <c r="G6" s="22"/>
    </row>
    <row r="7">
      <c r="A7" s="20" t="s">
        <v>7</v>
      </c>
      <c r="B7" s="5"/>
      <c r="C7" s="21" t="str">
        <f>'Rúbrica PI-5.2'!C4</f>
        <v>PI-5.2: Gestionan las actividades al interior del equipo de trabajo para abordar un proyecto.</v>
      </c>
      <c r="D7" s="4"/>
      <c r="E7" s="4"/>
      <c r="F7" s="5"/>
      <c r="G7" s="22"/>
    </row>
    <row r="8">
      <c r="A8" s="23" t="s">
        <v>44</v>
      </c>
      <c r="B8" s="10"/>
      <c r="C8" s="24" t="s">
        <v>45</v>
      </c>
      <c r="D8" s="4"/>
      <c r="E8" s="4"/>
      <c r="F8" s="5"/>
      <c r="G8" s="22"/>
    </row>
    <row r="9">
      <c r="A9" s="12"/>
      <c r="B9" s="13"/>
      <c r="C9" s="25" t="s">
        <v>46</v>
      </c>
      <c r="D9" s="26" t="s">
        <v>47</v>
      </c>
      <c r="E9" s="26" t="s">
        <v>48</v>
      </c>
      <c r="F9" s="26" t="s">
        <v>49</v>
      </c>
      <c r="G9" s="22"/>
    </row>
    <row r="10">
      <c r="A10" s="27">
        <f>'Rúbrica PI-5.2'!A7</f>
        <v>0.5</v>
      </c>
      <c r="B10" s="39" t="str">
        <f>'Rúbrica PI-5.2'!B7</f>
        <v>1. Formulación del proyecto</v>
      </c>
      <c r="C10" s="28"/>
      <c r="D10" s="28"/>
      <c r="E10" s="28"/>
      <c r="F10" s="28"/>
      <c r="G10" s="29" t="str">
        <f t="shared" ref="G10:G11" si="1">IF((C10+D10+E10+F10)=0,"",IF((C10+D10+E10+F10)=$C$6,"",IF((C10+D10+E10+F10)&lt;$C$6,"La suma total de estudiantes es inferior al número total de estudiantes del curso",IF((C10+D10+E10+F10)&gt;$C$6,"La suma total de estudiantes es superior al número total de estudiantes del curso",""))))</f>
        <v/>
      </c>
    </row>
    <row r="11">
      <c r="A11" s="27">
        <f>'Rúbrica PI-5.2'!A8</f>
        <v>0.5</v>
      </c>
      <c r="B11" s="39" t="str">
        <f>'Rúbrica PI-5.2'!B8</f>
        <v>2. Planificación del trabajo</v>
      </c>
      <c r="C11" s="28"/>
      <c r="D11" s="28"/>
      <c r="E11" s="28"/>
      <c r="F11" s="28"/>
      <c r="G11" s="29" t="str">
        <f t="shared" si="1"/>
        <v/>
      </c>
    </row>
    <row r="12">
      <c r="A12" s="20" t="s">
        <v>50</v>
      </c>
      <c r="B12" s="5"/>
      <c r="C12" s="30">
        <f>(IFERROR(C10/$C$6,"")*A10)+(IFERROR(C11/$C$6,"")*A11)</f>
        <v>0</v>
      </c>
      <c r="D12" s="31">
        <f>(IFERROR(D10/$C$6,"")*A10)+(IFERROR(D11/$C$6,"")*A11)</f>
        <v>0</v>
      </c>
      <c r="E12" s="31">
        <f>(IFERROR(E10/$C$6,"")*A10)+(IFERROR(E11/$C$6,"")*A11)</f>
        <v>0</v>
      </c>
      <c r="F12" s="31">
        <f>(IFERROR(F10/$C$6,"")*A10)+(IFERROR(F11/$C$6,"")*A11)</f>
        <v>0</v>
      </c>
      <c r="G12" s="19"/>
    </row>
    <row r="13">
      <c r="A13" s="20" t="s">
        <v>51</v>
      </c>
      <c r="B13" s="5"/>
      <c r="C13" s="32">
        <f>F12+E12+D12+C12</f>
        <v>0</v>
      </c>
      <c r="D13" s="32">
        <f>D12+E12+F12</f>
        <v>0</v>
      </c>
      <c r="E13" s="32">
        <f>E12+F12</f>
        <v>0</v>
      </c>
      <c r="F13" s="32">
        <f>F12</f>
        <v>0</v>
      </c>
      <c r="G13" s="33"/>
    </row>
    <row r="14">
      <c r="A14" s="34"/>
      <c r="B14" s="35"/>
      <c r="C14" s="35"/>
      <c r="D14" s="35"/>
      <c r="E14" s="35"/>
      <c r="F14" s="13"/>
      <c r="G14" s="36"/>
    </row>
    <row r="15">
      <c r="A15" s="37" t="s">
        <v>52</v>
      </c>
      <c r="B15" s="35"/>
      <c r="C15" s="35"/>
      <c r="D15" s="35"/>
      <c r="E15" s="35"/>
      <c r="F15" s="13"/>
      <c r="G15" s="22"/>
    </row>
    <row r="16" ht="75.0" customHeight="1">
      <c r="A16" s="34"/>
      <c r="B16" s="35"/>
      <c r="C16" s="35"/>
      <c r="D16" s="35"/>
      <c r="E16" s="35"/>
      <c r="F16" s="13"/>
      <c r="G16" s="22"/>
    </row>
    <row r="17">
      <c r="A17" s="37" t="s">
        <v>53</v>
      </c>
      <c r="B17" s="35"/>
      <c r="C17" s="35"/>
      <c r="D17" s="35"/>
      <c r="E17" s="35"/>
      <c r="F17" s="13"/>
      <c r="G17" s="22"/>
    </row>
    <row r="18" ht="75.0" customHeight="1">
      <c r="A18" s="34"/>
      <c r="B18" s="35"/>
      <c r="C18" s="35"/>
      <c r="D18" s="35"/>
      <c r="E18" s="35"/>
      <c r="F18" s="13"/>
      <c r="G18" s="33"/>
    </row>
  </sheetData>
  <mergeCells count="25">
    <mergeCell ref="A4:B4"/>
    <mergeCell ref="A5:B5"/>
    <mergeCell ref="A3:B3"/>
    <mergeCell ref="A6:B6"/>
    <mergeCell ref="A12:B12"/>
    <mergeCell ref="C6:F6"/>
    <mergeCell ref="A7:B7"/>
    <mergeCell ref="C7:F7"/>
    <mergeCell ref="A8:B9"/>
    <mergeCell ref="C8:F8"/>
    <mergeCell ref="G12:G13"/>
    <mergeCell ref="A13:B13"/>
    <mergeCell ref="A14:F14"/>
    <mergeCell ref="G14:G18"/>
    <mergeCell ref="A15:F15"/>
    <mergeCell ref="A16:F16"/>
    <mergeCell ref="A17:F17"/>
    <mergeCell ref="A18:F18"/>
    <mergeCell ref="A1:F1"/>
    <mergeCell ref="G1:G9"/>
    <mergeCell ref="A2:B2"/>
    <mergeCell ref="C2:F2"/>
    <mergeCell ref="C3:F3"/>
    <mergeCell ref="C4:F4"/>
    <mergeCell ref="C5:F5"/>
  </mergeCells>
  <conditionalFormatting sqref="E13">
    <cfRule type="cellIs" dxfId="0" priority="1" operator="greaterThanOrEqual">
      <formula>0.75</formula>
    </cfRule>
  </conditionalFormatting>
  <conditionalFormatting sqref="E13">
    <cfRule type="cellIs" dxfId="1" priority="2" operator="between">
      <formula>0.74</formula>
      <formula>0.5</formula>
    </cfRule>
  </conditionalFormatting>
  <conditionalFormatting sqref="G10:G11">
    <cfRule type="notContainsBlanks" dxfId="3" priority="3">
      <formula>LEN(TRIM(G10))&gt;0</formula>
    </cfRule>
  </conditionalFormatting>
  <drawing r:id="rId1"/>
</worksheet>
</file>