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ción" sheetId="1" r:id="rId3"/>
    <sheet state="visible" name="Rúbrica PI-2.1" sheetId="2" r:id="rId4"/>
    <sheet state="visible" name="Rúbrica PI-2.2" sheetId="3" r:id="rId5"/>
    <sheet state="visible" name="Resultados PI-2.1" sheetId="4" r:id="rId6"/>
    <sheet state="visible" name="Resultados PI-2.2" sheetId="5" r:id="rId7"/>
  </sheets>
  <definedNames/>
  <calcPr/>
</workbook>
</file>

<file path=xl/sharedStrings.xml><?xml version="1.0" encoding="utf-8"?>
<sst xmlns="http://schemas.openxmlformats.org/spreadsheetml/2006/main" count="122" uniqueCount="76">
  <si>
    <t>DEFINICIÓN DE DISEÑO EN INGENIERÍA (ABET)</t>
  </si>
  <si>
    <t>El diseño en ingeniería es un proceso de creación de un sistema, componente o proceso para satisfacer las necesidades y especificaciones teniendo en cuenta las restricciones. Es un proceso iterativo, creativo y de toma de decisiones en el que se aplican las ciencias básicas, las matemáticas y las ciencias de la ingeniería para convertir los recursos en soluciones.
El diseño en ingeniería implica la identificación de oportunidades, el desarrollo de requerimientos, la realización de análisis y síntesis, la generación de múltiples soluciones, la evaluación de las soluciones en función de los requerimientos, la consideración de riesgos y el intercambio de cualidades, con el fin de obtener una solución de alta calidad bajo las circunstancias dadas.
Solo con fines ilustrativos, los ejemplos de posibles restricciones incluyen: accesibilidad, estética, códigos, constructibilidad, costo, ergonomía, extensibilidad, funcionalidad, interoperabilidad, consideraciones legales, mantenibilidad, posibilidad de fabricación, comercialización, política, regulaciones, cronograma, estándares, sostenibilidad o usabilidad.</t>
  </si>
  <si>
    <t>SO-2: Capacidad de aplicar diseño en ingeniería para producir soluciones que satisfagan las necesidades de las personas, teniendo en cuenta la salud pública, seguridad y bienestar, así como factores globales, culturales, sociales y económicos.</t>
  </si>
  <si>
    <t>Profesor:</t>
  </si>
  <si>
    <t>Programa:</t>
  </si>
  <si>
    <t>Nombre del curso:</t>
  </si>
  <si>
    <t>Semestre:</t>
  </si>
  <si>
    <t>Indicador de Desempeño:</t>
  </si>
  <si>
    <t>PI-2.1: Aplica un proceso estructurado de diseño en ingeniería para producir alternativas de solución que satisfagan las necesidades de las personas y consideren los atributos de diseño.</t>
  </si>
  <si>
    <t>Medio de Evaluación:</t>
  </si>
  <si>
    <t>Proyecto final de curso</t>
  </si>
  <si>
    <t>Criterios de Evaluación</t>
  </si>
  <si>
    <t>Niveles</t>
  </si>
  <si>
    <t>Deficiente (0,0 - 2,9)</t>
  </si>
  <si>
    <t>Aceptable (3,0 - 3,7)</t>
  </si>
  <si>
    <t>Bueno (3,8 - 4,4)</t>
  </si>
  <si>
    <t>Sobresaliente (4,5 - 5,0)</t>
  </si>
  <si>
    <t>1. Identificación de necesidades</t>
  </si>
  <si>
    <t>Presenta una lista deficiente e incoherente de necesidades para caracterizar el problema y el usuario/cliente.</t>
  </si>
  <si>
    <t>Presenta una lista adecuada de necesidades para caracterizar el problema y el usuario/cliente, pero las necesidades identificadas no se encuentran relacionadas entre si.</t>
  </si>
  <si>
    <t>Presenta una buena lista de necesidades para caracterizar el problema y el usuario/cliente, donde todas las necesidades identificadas se encuentran relacionadas entre si.</t>
  </si>
  <si>
    <t>Presenta una lista lo suficientemente ámplia de necesidades para caracterizar el problema y el usuario/cliente, donde todas las necesidades identificadas se encuentran relacionadas entre si.</t>
  </si>
  <si>
    <t>2. Definición de los Atributos de diseño (requerimientos y restricciones).</t>
  </si>
  <si>
    <t>Relaciona erradamente los atributos de diseño con el listado de las necesidades usuario/cliente.
Clasifica incorrectamente los atributos de diseño en requerimientos y restricciones.</t>
  </si>
  <si>
    <t>Relaciona adecuadamente los atributos de diseño con el listado de las necesidades usuario/cliente.
Clasifica de forma incompleta y con algunos errores los atributos de diseño en requerimientos y restricciones.</t>
  </si>
  <si>
    <t>Relaciona correctamente los atributos de diseño con el listado de las necesidades usuario/cliente.
Clasifica correctamente pero de forma incompleta los atributos de diseño en requerimientos y restricciones.</t>
  </si>
  <si>
    <t>Relaciona correctamente los atributos de diseño con el listado de las necesidades usuario/cliente.
Clasifica correctamente los atributos de diseño en requerimientos y restricciones.</t>
  </si>
  <si>
    <t>3. Generación de alternativas de solución.</t>
  </si>
  <si>
    <t>Demuestra un proceso creativo deficiente y no estructurado para la generación de alternativas de solución que no satisfacen las necesidades cliente/usuario ni tampoco los atributos de diseño.
Presenta un análisis funcional deficiente e incoherente en las alternativas de solución.</t>
  </si>
  <si>
    <t>Demuestra un proceso creativo adecuado y estructurado para la generación de alternativas de solución, pero no satisfacen claramente tanto las necesidades identificadas cliente/usuario como los atributos de diseño.
Presenta un análisis funcional donde evidencia algunas incoherencias en las subfunciones planteadas y/o no tiene en cuenta otras subfunciones necesarias para las alternativas de solución.</t>
  </si>
  <si>
    <t>Demuestra correctamente un proceso creativo y estructurado para la generación de alternativas de solución, satisfaciendo en buena medida tanto las necesidades identificadas cliente/usuario como los atributos de diseño.
Presenta un análisis funcional donde evidencia correctamente la relación de las subfunciones en las alternativas de solución, pero no tiene en cuenta otras subfunciones.</t>
  </si>
  <si>
    <t>Demuestra plenamente un proceso creativo y estructurado para la generación de alternativas de solución, satisfaciendo de forma sobresaliente tanto las necesidades identificadas cliente/usuario como los atributos de diseño.
Presenta un proceso de análisis funcional sobresaliente donde evidencia correctamente la relación de todas las subfunciones en las alternativas de solución.</t>
  </si>
  <si>
    <t>4. Evaluación y selección de la alternativa de solución</t>
  </si>
  <si>
    <t>Presenta un proceso deficiente y no estructurado para la evaluación y selección de la alternativa de solución más apropiada utilizando matrices de decisión multicriterio.
Establece criterios deficientes y poco relevantes para la correcta evaluación de las alternativas de solución.</t>
  </si>
  <si>
    <t>Presenta un proceso estructurado para la evaluación y selección de la alternativa de solución más apropiada, pero presenta incosistencias en la aplicación de matrices de decisión multicriterio.
Establece criterios adecuados pero poco relevantes para la correcta evaluación de las alternativas de solución.
Desconoce la forma de medir alguno de los criterios.</t>
  </si>
  <si>
    <t>Presenta un proceso estructurado para la evaluación y selección de la alternativa de solución más apropiada, aplicando correctamente matrices de decisión multicriterio.
Establece criterios adecuados y relevantes para la correcta evaluación de las alternativas de solución, pero desconoce la forma de medir alguno de los criterios.</t>
  </si>
  <si>
    <t>(Bueno) + presenta una reflexión coherente sobre los resultados obtenidos en el proceso seguido para la selección de la alternativa de solución más adecuada.
Establece criterios adecuados y relevantes para la correcta evaluación de las alternativas de solución y reconoce plenamente la forma de medir cada uno de los criterios.</t>
  </si>
  <si>
    <t>5. Desarrollo de modelos (prototipo)</t>
  </si>
  <si>
    <t>Falla al construir un modelo físico funcional o construye uno pero con serias deficiencias en sus partes.</t>
  </si>
  <si>
    <t>Construye un modelo físico pero presenta fallas en algunas de sus partes funcionales.</t>
  </si>
  <si>
    <t>Construye un modelo físico sin fallas en todas sus partes funcionales.</t>
  </si>
  <si>
    <t>Construye un modelo físico sobresaliente sin fallas en todas sus partes funcionales.</t>
  </si>
  <si>
    <t>PI-2.2: Considera en el proceso de diseño en ingeniería aspectos tales como la salud pública, seguridad, bienestar, así como factores globales, culturales, sociales y económicos, entre otros.</t>
  </si>
  <si>
    <t>1. Considera factores de riesgo (seguridad y salud) en el proceso de diseño en ingeniería.</t>
  </si>
  <si>
    <t>Ignora significativamente las regulaciones asociadas a los factores de riesgo humano (seguridad y salud) en el proceso de diseño en ingeniería.</t>
  </si>
  <si>
    <t>Identifica parcialmente las regulaciones asociadas a los factores de riesgo humano (seguridad y salud) en el proceso de diseño en ingeniería.</t>
  </si>
  <si>
    <t>Identifica totalmente las regulaciones asociadas a los factores de riesgo humano (seguridad y salud) en el proceso de diseño en ingeniería.</t>
  </si>
  <si>
    <t>Identifica de forma sobresaliente todas las regulaciones asociadas al respeto por la vida y la salud humana en el proceso de diseño en ingeniería.</t>
  </si>
  <si>
    <t>2. Considera factores económico en el proceso de diseño en ingeniería.</t>
  </si>
  <si>
    <t>Ignora significativamente los factores de costo y beneficio en el proceso de diseño en ingeniería.</t>
  </si>
  <si>
    <t>Identifica parcialmente los costos y beneficios en el proceso de diseño en ingeniería, pero sin realizar un análisis económico apropiado y preciso.</t>
  </si>
  <si>
    <t>Calcula plenamente los costos y beneficios en el proceso de diseño en ingeniería y presenta un análisis económico superficial.</t>
  </si>
  <si>
    <t>Calcula coherentemente los costos y beneficios en el proceso de diseño en ingeniería y además presenta un análisis económico apropiado y preciso.</t>
  </si>
  <si>
    <t>3. Considera factores ambientales en el proceso de diseño en ingeniería.</t>
  </si>
  <si>
    <t>Ignora significativamente los factores ambientales en el proceso de diseño en ingeniería.</t>
  </si>
  <si>
    <t>Identifica parcialmente los factores ambientales en el proceso de diseño en ingeniería.</t>
  </si>
  <si>
    <t>Identifica plenamente los factores ambientales en el proceso de diseño en ingeniería.</t>
  </si>
  <si>
    <t>(Bueno) + realiza un análisis reflexivo sobre los factores ambientales identificados en el proceso de diseño en ingeniería.</t>
  </si>
  <si>
    <t>4. Considera factores sociales en el proceso de diseño en ingeniería.</t>
  </si>
  <si>
    <t>Ignora significativamente los efectos sociales en el proceso de diseño en ingeniería.</t>
  </si>
  <si>
    <t>Identifica parcialmente los factores sociales en el proceso de diseño en ingeniería.</t>
  </si>
  <si>
    <t>Identifica plenamente los factores sociales en el proceso de diseño en ingeniería.</t>
  </si>
  <si>
    <t>(Bueno) + realiza un análisis reflexivo sobre los factores sociales identificados en el proceso de diseño en ingeniería.</t>
  </si>
  <si>
    <t>Asignatura:</t>
  </si>
  <si>
    <t>Cantidad de estudiantes:</t>
  </si>
  <si>
    <t>CRITERIOS</t>
  </si>
  <si>
    <t>NIVELES</t>
  </si>
  <si>
    <t>Número de estudiantes en nivel Deficiente
(0,0 - 2,9)</t>
  </si>
  <si>
    <t>Número de estudiantes en nivel Aceptable
(3,0 - 3,7)</t>
  </si>
  <si>
    <t>Número de estudiantes en nivel Bueno
(3,8 - 4,4)</t>
  </si>
  <si>
    <t>Número de estudiantes en nivel Sobresaliente
(4,5 - 5,0)</t>
  </si>
  <si>
    <t>4.  Evaluación y selección de la alternativa de solución</t>
  </si>
  <si>
    <t>TOTAL:</t>
  </si>
  <si>
    <t>ACUMULADO:</t>
  </si>
  <si>
    <t>Análisis de Resultados</t>
  </si>
  <si>
    <t>Acciones de Mejoramiento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</si>
</sst>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font>
    <font/>
    <font>
      <b/>
      <color rgb="FFFFFFFF"/>
    </font>
    <font>
      <b/>
      <sz val="10.0"/>
      <color rgb="FFFFFFFF"/>
    </font>
    <font>
      <name val="Arial"/>
    </font>
    <font>
      <b/>
      <sz val="10.0"/>
    </font>
    <font>
      <sz val="10.0"/>
    </font>
    <font>
      <b/>
      <name val="Arial"/>
    </font>
  </fonts>
  <fills count="9">
    <fill>
      <patternFill patternType="none"/>
    </fill>
    <fill>
      <patternFill patternType="lightGray"/>
    </fill>
    <fill>
      <patternFill patternType="solid">
        <fgColor rgb="FFCCCCCC"/>
        <bgColor rgb="FFCCCCCC"/>
      </patternFill>
    </fill>
    <fill>
      <patternFill patternType="solid">
        <fgColor rgb="FF434343"/>
        <bgColor rgb="FF434343"/>
      </patternFill>
    </fill>
    <fill>
      <patternFill patternType="solid">
        <fgColor rgb="FFFFE599"/>
        <bgColor rgb="FFFFE599"/>
      </patternFill>
    </fill>
    <fill>
      <patternFill patternType="solid">
        <fgColor rgb="FFB7B7B7"/>
        <bgColor rgb="FFB7B7B7"/>
      </patternFill>
    </fill>
    <fill>
      <patternFill patternType="solid">
        <fgColor rgb="FFD9D9D9"/>
        <bgColor rgb="FFD9D9D9"/>
      </patternFill>
    </fill>
    <fill>
      <patternFill patternType="solid">
        <fgColor rgb="FFF3F3F3"/>
        <bgColor rgb="FFF3F3F3"/>
      </patternFill>
    </fill>
    <fill>
      <patternFill patternType="solid">
        <fgColor rgb="FFF1C232"/>
        <bgColor rgb="FFF1C232"/>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FFFFFF"/>
      </right>
      <top style="thin">
        <color rgb="FFFFFFFF"/>
      </top>
    </border>
    <border>
      <left style="thin">
        <color rgb="FF000000"/>
      </left>
      <right style="thin">
        <color rgb="FFFFFFFF"/>
      </right>
    </border>
    <border>
      <left style="thin">
        <color rgb="FF000000"/>
      </left>
      <right style="thin">
        <color rgb="FFFFFFFF"/>
      </right>
      <bottom style="thin">
        <color rgb="FFFFFFFF"/>
      </bottom>
    </border>
    <border>
      <right style="thin">
        <color rgb="FFFFFFFF"/>
      </right>
    </border>
    <border>
      <right style="thin">
        <color rgb="FFFFFFFF"/>
      </right>
      <bottom style="thin">
        <color rgb="FFFFFFFF"/>
      </bottom>
    </border>
    <border>
      <bottom style="thin">
        <color rgb="FF000000"/>
      </bottom>
    </border>
    <border>
      <right style="thin">
        <color rgb="FFFFFFFF"/>
      </right>
      <top style="thin">
        <color rgb="FFFFFFFF"/>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2" fillId="3" fontId="3"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2" fillId="4" fontId="1" numFmtId="0" xfId="0" applyAlignment="1" applyBorder="1" applyFill="1" applyFont="1">
      <alignment horizontal="right" readingOrder="0" shrinkToFit="0" vertical="center" wrapText="1"/>
    </xf>
    <xf borderId="2" fillId="0" fontId="2" numFmtId="0" xfId="0" applyAlignment="1" applyBorder="1" applyFont="1">
      <alignment horizontal="left" readingOrder="0" shrinkToFit="0" vertical="center" wrapText="1"/>
    </xf>
    <xf borderId="1" fillId="4" fontId="1" numFmtId="0" xfId="0" applyAlignment="1" applyBorder="1" applyFont="1">
      <alignment horizontal="right" readingOrder="0" shrinkToFit="0" vertical="center" wrapText="1"/>
    </xf>
    <xf borderId="5" fillId="5" fontId="1" numFmtId="0" xfId="0" applyAlignment="1" applyBorder="1" applyFill="1" applyFont="1">
      <alignment horizontal="center" readingOrder="0" shrinkToFit="0" vertical="center" wrapText="1"/>
    </xf>
    <xf borderId="6" fillId="0" fontId="2" numFmtId="0" xfId="0" applyBorder="1" applyFont="1"/>
    <xf borderId="2" fillId="6" fontId="1" numFmtId="0" xfId="0" applyAlignment="1" applyBorder="1" applyFill="1" applyFont="1">
      <alignment horizontal="center" readingOrder="0" shrinkToFit="0" vertical="center" wrapText="1"/>
    </xf>
    <xf borderId="7" fillId="0" fontId="2" numFmtId="0" xfId="0" applyBorder="1" applyFont="1"/>
    <xf borderId="8" fillId="0" fontId="2" numFmtId="0" xfId="0" applyBorder="1" applyFont="1"/>
    <xf borderId="1" fillId="7" fontId="2" numFmtId="0" xfId="0" applyAlignment="1" applyBorder="1" applyFill="1" applyFont="1">
      <alignment horizontal="center" readingOrder="0" shrinkToFit="0" vertical="center" wrapText="1"/>
    </xf>
    <xf borderId="1" fillId="0" fontId="2" numFmtId="9" xfId="0" applyAlignment="1" applyBorder="1" applyFont="1" applyNumberFormat="1">
      <alignment horizontal="center" readingOrder="0" shrinkToFit="0" vertical="center" wrapText="1"/>
    </xf>
    <xf borderId="2" fillId="0" fontId="1" numFmtId="0" xfId="0" applyAlignment="1" applyBorder="1" applyFont="1">
      <alignment horizontal="right" readingOrder="0" shrinkToFit="0" vertical="center" wrapText="1"/>
    </xf>
    <xf borderId="2" fillId="3" fontId="4" numFmtId="0" xfId="0" applyAlignment="1" applyBorder="1" applyFont="1">
      <alignment horizontal="center" readingOrder="0" shrinkToFit="0" vertical="center" wrapText="1"/>
    </xf>
    <xf borderId="9" fillId="0" fontId="5" numFmtId="0" xfId="0" applyBorder="1" applyFont="1"/>
    <xf borderId="2" fillId="8" fontId="6" numFmtId="0" xfId="0" applyAlignment="1" applyBorder="1" applyFill="1" applyFont="1">
      <alignment horizontal="right" readingOrder="0" shrinkToFit="0" vertical="center" wrapText="1"/>
    </xf>
    <xf borderId="2" fillId="0" fontId="7" numFmtId="0" xfId="0" applyAlignment="1" applyBorder="1" applyFont="1">
      <alignment horizontal="left" readingOrder="0" shrinkToFit="0" vertical="center" wrapText="1"/>
    </xf>
    <xf borderId="10" fillId="0" fontId="2" numFmtId="0" xfId="0" applyBorder="1" applyFont="1"/>
    <xf borderId="5" fillId="5" fontId="6" numFmtId="0" xfId="0" applyAlignment="1" applyBorder="1" applyFont="1">
      <alignment horizontal="center" readingOrder="0" shrinkToFit="0" vertical="center" wrapText="1"/>
    </xf>
    <xf borderId="2" fillId="5" fontId="6" numFmtId="0" xfId="0" applyAlignment="1" applyBorder="1" applyFont="1">
      <alignment horizontal="center" readingOrder="0" shrinkToFit="0" vertical="center" wrapText="1"/>
    </xf>
    <xf borderId="1" fillId="7" fontId="5" numFmtId="0" xfId="0" applyAlignment="1" applyBorder="1" applyFont="1">
      <alignment horizontal="center" shrinkToFit="0" vertical="bottom" wrapText="1"/>
    </xf>
    <xf borderId="4" fillId="7" fontId="5" numFmtId="0" xfId="0" applyAlignment="1" applyBorder="1" applyFont="1">
      <alignment horizontal="center" shrinkToFit="0" vertical="bottom" wrapText="1"/>
    </xf>
    <xf borderId="11" fillId="0" fontId="2" numFmtId="0" xfId="0" applyBorder="1" applyFont="1"/>
    <xf borderId="1" fillId="0" fontId="7" numFmtId="9" xfId="0" applyAlignment="1" applyBorder="1" applyFont="1" applyNumberFormat="1">
      <alignment horizontal="center" readingOrder="0" shrinkToFit="0" vertical="center" wrapText="1"/>
    </xf>
    <xf borderId="1" fillId="0" fontId="2" numFmtId="0" xfId="0" applyAlignment="1" applyBorder="1" applyFont="1">
      <alignment horizontal="left" readingOrder="0" shrinkToFit="0" vertical="center" wrapText="1"/>
    </xf>
    <xf borderId="1" fillId="0" fontId="7" numFmtId="49" xfId="0" applyAlignment="1" applyBorder="1" applyFont="1" applyNumberFormat="1">
      <alignment horizontal="center" readingOrder="0" shrinkToFit="0" vertical="center" wrapText="1"/>
    </xf>
    <xf borderId="11" fillId="0" fontId="5" numFmtId="9" xfId="0" applyAlignment="1" applyBorder="1" applyFont="1" applyNumberFormat="1">
      <alignment horizontal="center" shrinkToFit="0" vertical="center" wrapText="1"/>
    </xf>
    <xf borderId="1" fillId="0" fontId="7" numFmtId="9" xfId="0" applyAlignment="1" applyBorder="1" applyFont="1" applyNumberFormat="1">
      <alignment horizontal="center" shrinkToFit="0" vertical="center" wrapText="1"/>
    </xf>
    <xf borderId="12" fillId="0" fontId="5" numFmtId="9" xfId="0" applyAlignment="1" applyBorder="1" applyFont="1" applyNumberFormat="1">
      <alignment horizontal="center"/>
    </xf>
    <xf borderId="13" fillId="0" fontId="2" numFmtId="0" xfId="0" applyBorder="1" applyFont="1"/>
    <xf borderId="14" fillId="0" fontId="6" numFmtId="0" xfId="0" applyAlignment="1" applyBorder="1" applyFont="1">
      <alignment horizontal="right" readingOrder="0" shrinkToFit="0" vertical="center" wrapText="1"/>
    </xf>
    <xf borderId="14" fillId="0" fontId="2" numFmtId="0" xfId="0" applyBorder="1" applyFont="1"/>
    <xf borderId="15" fillId="0" fontId="5" numFmtId="9" xfId="0" applyBorder="1" applyFont="1" applyNumberFormat="1"/>
    <xf borderId="7" fillId="8" fontId="8" numFmtId="9" xfId="0" applyAlignment="1" applyBorder="1" applyFont="1" applyNumberFormat="1">
      <alignment horizontal="center" shrinkToFit="0" wrapText="1"/>
    </xf>
    <xf borderId="12" fillId="0" fontId="2" numFmtId="0" xfId="0" applyBorder="1" applyFont="1"/>
    <xf borderId="1" fillId="0" fontId="5" numFmtId="9" xfId="0" applyAlignment="1" applyBorder="1" applyFont="1" applyNumberFormat="1">
      <alignment horizontal="center" shrinkToFit="0" wrapText="1"/>
    </xf>
    <xf borderId="4" fillId="0" fontId="5" numFmtId="9" xfId="0" applyAlignment="1" applyBorder="1" applyFont="1" applyNumberFormat="1">
      <alignment horizontal="center" shrinkToFit="0" wrapText="1"/>
    </xf>
    <xf borderId="12" fillId="0" fontId="7" numFmtId="9" xfId="0" applyAlignment="1" applyBorder="1" applyFont="1" applyNumberFormat="1">
      <alignment horizontal="center" shrinkToFit="0" vertical="center"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0"/>
  </cols>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28.71"/>
    <col customWidth="1" min="3" max="6" width="43.0"/>
  </cols>
  <sheetData>
    <row r="1">
      <c r="A1" s="3" t="s">
        <v>2</v>
      </c>
      <c r="B1" s="4"/>
      <c r="C1" s="4"/>
      <c r="D1" s="4"/>
      <c r="E1" s="4"/>
      <c r="F1" s="5"/>
    </row>
    <row r="2">
      <c r="A2" s="6" t="s">
        <v>3</v>
      </c>
      <c r="B2" s="5"/>
      <c r="C2" s="7"/>
      <c r="D2" s="8" t="s">
        <v>4</v>
      </c>
      <c r="E2" s="7"/>
      <c r="F2" s="5"/>
    </row>
    <row r="3">
      <c r="A3" s="6" t="s">
        <v>5</v>
      </c>
      <c r="B3" s="5"/>
      <c r="C3" s="7"/>
      <c r="D3" s="8" t="s">
        <v>6</v>
      </c>
      <c r="E3" s="7"/>
      <c r="F3" s="5"/>
    </row>
    <row r="4">
      <c r="A4" s="6" t="s">
        <v>7</v>
      </c>
      <c r="B4" s="5"/>
      <c r="C4" s="7" t="s">
        <v>8</v>
      </c>
      <c r="D4" s="8" t="s">
        <v>9</v>
      </c>
      <c r="E4" s="7" t="s">
        <v>10</v>
      </c>
      <c r="F4" s="5"/>
    </row>
    <row r="5">
      <c r="A5" s="9" t="s">
        <v>11</v>
      </c>
      <c r="B5" s="10"/>
      <c r="C5" s="11" t="s">
        <v>12</v>
      </c>
      <c r="D5" s="4"/>
      <c r="E5" s="4"/>
      <c r="F5" s="5"/>
    </row>
    <row r="6">
      <c r="A6" s="12"/>
      <c r="B6" s="13"/>
      <c r="C6" s="14" t="s">
        <v>13</v>
      </c>
      <c r="D6" s="14" t="s">
        <v>14</v>
      </c>
      <c r="E6" s="14" t="s">
        <v>15</v>
      </c>
      <c r="F6" s="14" t="s">
        <v>16</v>
      </c>
    </row>
    <row r="7">
      <c r="A7" s="15">
        <v>0.2</v>
      </c>
      <c r="B7" s="2" t="s">
        <v>17</v>
      </c>
      <c r="C7" s="2" t="s">
        <v>18</v>
      </c>
      <c r="D7" s="2" t="s">
        <v>19</v>
      </c>
      <c r="E7" s="2" t="s">
        <v>20</v>
      </c>
      <c r="F7" s="2" t="s">
        <v>21</v>
      </c>
    </row>
    <row r="8">
      <c r="A8" s="15">
        <v>0.2</v>
      </c>
      <c r="B8" s="2" t="s">
        <v>22</v>
      </c>
      <c r="C8" s="2" t="s">
        <v>23</v>
      </c>
      <c r="D8" s="2" t="s">
        <v>24</v>
      </c>
      <c r="E8" s="2" t="s">
        <v>25</v>
      </c>
      <c r="F8" s="2" t="s">
        <v>26</v>
      </c>
    </row>
    <row r="9">
      <c r="A9" s="15">
        <v>0.25</v>
      </c>
      <c r="B9" s="2" t="s">
        <v>27</v>
      </c>
      <c r="C9" s="2" t="s">
        <v>28</v>
      </c>
      <c r="D9" s="2" t="s">
        <v>29</v>
      </c>
      <c r="E9" s="2" t="s">
        <v>30</v>
      </c>
      <c r="F9" s="2" t="s">
        <v>31</v>
      </c>
    </row>
    <row r="10">
      <c r="A10" s="15">
        <v>0.2</v>
      </c>
      <c r="B10" s="2" t="s">
        <v>32</v>
      </c>
      <c r="C10" s="2" t="s">
        <v>33</v>
      </c>
      <c r="D10" s="2" t="s">
        <v>34</v>
      </c>
      <c r="E10" s="2" t="s">
        <v>35</v>
      </c>
      <c r="F10" s="2" t="s">
        <v>36</v>
      </c>
    </row>
    <row r="11">
      <c r="A11" s="15">
        <v>0.15</v>
      </c>
      <c r="B11" s="2" t="s">
        <v>37</v>
      </c>
      <c r="C11" s="2" t="s">
        <v>38</v>
      </c>
      <c r="D11" s="2" t="s">
        <v>39</v>
      </c>
      <c r="E11" s="2" t="s">
        <v>40</v>
      </c>
      <c r="F11" s="2" t="s">
        <v>41</v>
      </c>
    </row>
    <row r="12" ht="11.25" customHeight="1">
      <c r="A12" s="16"/>
      <c r="B12" s="4"/>
      <c r="C12" s="4"/>
      <c r="D12" s="4"/>
      <c r="E12" s="4"/>
      <c r="F12" s="5"/>
    </row>
  </sheetData>
  <mergeCells count="10">
    <mergeCell ref="E4:F4"/>
    <mergeCell ref="C5:F5"/>
    <mergeCell ref="A1:F1"/>
    <mergeCell ref="A2:B2"/>
    <mergeCell ref="E2:F2"/>
    <mergeCell ref="A3:B3"/>
    <mergeCell ref="E3:F3"/>
    <mergeCell ref="A4:B4"/>
    <mergeCell ref="A5:B6"/>
    <mergeCell ref="A12:F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27.57"/>
    <col customWidth="1" min="3" max="6" width="43.0"/>
  </cols>
  <sheetData>
    <row r="1">
      <c r="A1" s="3" t="s">
        <v>2</v>
      </c>
      <c r="B1" s="4"/>
      <c r="C1" s="4"/>
      <c r="D1" s="4"/>
      <c r="E1" s="4"/>
      <c r="F1" s="5"/>
    </row>
    <row r="2">
      <c r="A2" s="6" t="s">
        <v>3</v>
      </c>
      <c r="B2" s="5"/>
      <c r="C2" s="7"/>
      <c r="D2" s="8" t="s">
        <v>4</v>
      </c>
      <c r="E2" s="7"/>
      <c r="F2" s="5"/>
    </row>
    <row r="3">
      <c r="A3" s="6" t="s">
        <v>5</v>
      </c>
      <c r="B3" s="5"/>
      <c r="C3" s="7"/>
      <c r="D3" s="8" t="s">
        <v>6</v>
      </c>
      <c r="E3" s="7"/>
      <c r="F3" s="5"/>
    </row>
    <row r="4">
      <c r="A4" s="6" t="s">
        <v>7</v>
      </c>
      <c r="B4" s="5"/>
      <c r="C4" s="7" t="s">
        <v>42</v>
      </c>
      <c r="D4" s="8" t="s">
        <v>9</v>
      </c>
      <c r="E4" s="7" t="s">
        <v>10</v>
      </c>
      <c r="F4" s="5"/>
    </row>
    <row r="5">
      <c r="A5" s="9" t="s">
        <v>11</v>
      </c>
      <c r="B5" s="10"/>
      <c r="C5" s="11" t="s">
        <v>12</v>
      </c>
      <c r="D5" s="4"/>
      <c r="E5" s="4"/>
      <c r="F5" s="5"/>
    </row>
    <row r="6">
      <c r="A6" s="12"/>
      <c r="B6" s="13"/>
      <c r="C6" s="14" t="s">
        <v>13</v>
      </c>
      <c r="D6" s="14" t="s">
        <v>14</v>
      </c>
      <c r="E6" s="14" t="s">
        <v>15</v>
      </c>
      <c r="F6" s="14" t="s">
        <v>16</v>
      </c>
    </row>
    <row r="7">
      <c r="A7" s="15">
        <v>0.25</v>
      </c>
      <c r="B7" s="2" t="s">
        <v>43</v>
      </c>
      <c r="C7" s="2" t="s">
        <v>44</v>
      </c>
      <c r="D7" s="2" t="s">
        <v>45</v>
      </c>
      <c r="E7" s="2" t="s">
        <v>46</v>
      </c>
      <c r="F7" s="2" t="s">
        <v>47</v>
      </c>
    </row>
    <row r="8">
      <c r="A8" s="15">
        <v>0.25</v>
      </c>
      <c r="B8" s="2" t="s">
        <v>48</v>
      </c>
      <c r="C8" s="2" t="s">
        <v>49</v>
      </c>
      <c r="D8" s="2" t="s">
        <v>50</v>
      </c>
      <c r="E8" s="2" t="s">
        <v>51</v>
      </c>
      <c r="F8" s="2" t="s">
        <v>52</v>
      </c>
    </row>
    <row r="9">
      <c r="A9" s="15">
        <v>0.25</v>
      </c>
      <c r="B9" s="2" t="s">
        <v>53</v>
      </c>
      <c r="C9" s="2" t="s">
        <v>54</v>
      </c>
      <c r="D9" s="2" t="s">
        <v>55</v>
      </c>
      <c r="E9" s="2" t="s">
        <v>56</v>
      </c>
      <c r="F9" s="2" t="s">
        <v>57</v>
      </c>
    </row>
    <row r="10">
      <c r="A10" s="15">
        <v>0.25</v>
      </c>
      <c r="B10" s="2" t="s">
        <v>58</v>
      </c>
      <c r="C10" s="2" t="s">
        <v>59</v>
      </c>
      <c r="D10" s="2" t="s">
        <v>60</v>
      </c>
      <c r="E10" s="2" t="s">
        <v>61</v>
      </c>
      <c r="F10" s="2" t="s">
        <v>62</v>
      </c>
    </row>
  </sheetData>
  <mergeCells count="9">
    <mergeCell ref="E4:F4"/>
    <mergeCell ref="C5:F5"/>
    <mergeCell ref="A1:F1"/>
    <mergeCell ref="A2:B2"/>
    <mergeCell ref="E2:F2"/>
    <mergeCell ref="A3:B3"/>
    <mergeCell ref="E3:F3"/>
    <mergeCell ref="A4:B4"/>
    <mergeCell ref="A5:B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28.71"/>
    <col customWidth="1" min="3" max="5" width="11.57"/>
    <col customWidth="1" min="6" max="6" width="13.71"/>
    <col customWidth="1" min="7" max="7" width="13.43"/>
  </cols>
  <sheetData>
    <row r="1">
      <c r="A1" s="17" t="s">
        <v>2</v>
      </c>
      <c r="B1" s="4"/>
      <c r="C1" s="4"/>
      <c r="D1" s="4"/>
      <c r="E1" s="4"/>
      <c r="F1" s="5"/>
      <c r="G1" s="18"/>
    </row>
    <row r="2">
      <c r="A2" s="19" t="s">
        <v>4</v>
      </c>
      <c r="B2" s="5"/>
      <c r="C2" s="20"/>
      <c r="D2" s="4"/>
      <c r="E2" s="4"/>
      <c r="F2" s="5"/>
      <c r="G2" s="21"/>
    </row>
    <row r="3">
      <c r="A3" s="19" t="s">
        <v>63</v>
      </c>
      <c r="B3" s="5"/>
      <c r="C3" s="20"/>
      <c r="D3" s="4"/>
      <c r="E3" s="4"/>
      <c r="F3" s="5"/>
      <c r="G3" s="21"/>
    </row>
    <row r="4">
      <c r="A4" s="19" t="s">
        <v>6</v>
      </c>
      <c r="B4" s="5"/>
      <c r="C4" s="20"/>
      <c r="D4" s="4"/>
      <c r="E4" s="4"/>
      <c r="F4" s="5"/>
      <c r="G4" s="21"/>
    </row>
    <row r="5">
      <c r="A5" s="19" t="s">
        <v>3</v>
      </c>
      <c r="B5" s="5"/>
      <c r="C5" s="20"/>
      <c r="D5" s="4"/>
      <c r="E5" s="4"/>
      <c r="F5" s="5"/>
      <c r="G5" s="21"/>
    </row>
    <row r="6">
      <c r="A6" s="19" t="s">
        <v>64</v>
      </c>
      <c r="B6" s="5"/>
      <c r="C6" s="20"/>
      <c r="D6" s="4"/>
      <c r="E6" s="4"/>
      <c r="F6" s="5"/>
      <c r="G6" s="21"/>
    </row>
    <row r="7">
      <c r="A7" s="19" t="s">
        <v>7</v>
      </c>
      <c r="B7" s="5"/>
      <c r="C7" s="20" t="s">
        <v>8</v>
      </c>
      <c r="D7" s="4"/>
      <c r="E7" s="4"/>
      <c r="F7" s="5"/>
      <c r="G7" s="21"/>
    </row>
    <row r="8">
      <c r="A8" s="22" t="s">
        <v>65</v>
      </c>
      <c r="B8" s="10"/>
      <c r="C8" s="23" t="s">
        <v>66</v>
      </c>
      <c r="D8" s="4"/>
      <c r="E8" s="4"/>
      <c r="F8" s="5"/>
      <c r="G8" s="21"/>
    </row>
    <row r="9">
      <c r="A9" s="12"/>
      <c r="B9" s="13"/>
      <c r="C9" s="24" t="s">
        <v>67</v>
      </c>
      <c r="D9" s="25" t="s">
        <v>68</v>
      </c>
      <c r="E9" s="25" t="s">
        <v>69</v>
      </c>
      <c r="F9" s="25" t="s">
        <v>70</v>
      </c>
      <c r="G9" s="26"/>
    </row>
    <row r="10">
      <c r="A10" s="27">
        <v>0.2</v>
      </c>
      <c r="B10" s="28" t="s">
        <v>17</v>
      </c>
      <c r="C10" s="29"/>
      <c r="D10" s="29"/>
      <c r="E10" s="29"/>
      <c r="F10" s="29"/>
      <c r="G10" s="30" t="str">
        <f t="shared" ref="G10:G14" si="1">IF((C10+D10+E10+F10)=0,"",IF((C10+D10+E10+F10)=$C$6,"",IF((C10+D10+E10+F10)&lt;$C$6,"La suma total de estudiantes es inferior al número total de estudiantes del curso",IF((C10+D10+E10+F10)&gt;$C$6,"La suma total de estudiantes es superior al número total de estudiantes del curso",""))))</f>
        <v/>
      </c>
    </row>
    <row r="11">
      <c r="A11" s="27">
        <v>0.2</v>
      </c>
      <c r="B11" s="28" t="s">
        <v>22</v>
      </c>
      <c r="C11" s="29"/>
      <c r="D11" s="29"/>
      <c r="E11" s="29"/>
      <c r="F11" s="29"/>
      <c r="G11" s="30" t="str">
        <f t="shared" si="1"/>
        <v/>
      </c>
    </row>
    <row r="12">
      <c r="A12" s="27">
        <v>0.25</v>
      </c>
      <c r="B12" s="28" t="s">
        <v>27</v>
      </c>
      <c r="C12" s="29"/>
      <c r="D12" s="29"/>
      <c r="E12" s="29"/>
      <c r="F12" s="29"/>
      <c r="G12" s="30" t="str">
        <f t="shared" si="1"/>
        <v/>
      </c>
    </row>
    <row r="13">
      <c r="A13" s="27">
        <v>0.2</v>
      </c>
      <c r="B13" s="28" t="s">
        <v>71</v>
      </c>
      <c r="C13" s="29"/>
      <c r="D13" s="29"/>
      <c r="E13" s="29"/>
      <c r="F13" s="29"/>
      <c r="G13" s="30" t="str">
        <f t="shared" si="1"/>
        <v/>
      </c>
    </row>
    <row r="14">
      <c r="A14" s="27">
        <v>0.15</v>
      </c>
      <c r="B14" s="28" t="s">
        <v>37</v>
      </c>
      <c r="C14" s="29"/>
      <c r="D14" s="29"/>
      <c r="E14" s="29"/>
      <c r="F14" s="29"/>
      <c r="G14" s="30" t="str">
        <f t="shared" si="1"/>
        <v/>
      </c>
    </row>
    <row r="15">
      <c r="A15" s="19" t="s">
        <v>72</v>
      </c>
      <c r="B15" s="5"/>
      <c r="C15" s="31">
        <f>(IFERROR(C10/$C$6,"")*A10)+(IFERROR(C11/$C$6,"")*A11)+(IFERROR(C12/$C$6,"")*A12)+(IFERROR(C13/$C$6,"")*A13)+(IFERROR(C14/$C$6,"")*A14)</f>
        <v>0</v>
      </c>
      <c r="D15" s="31">
        <f>(IFERROR(D10/$C$6,"")*A10)+(IFERROR(D11/$C$6,"")*A11)+(IFERROR(D12/$C$6,"")*A12)+(IFERROR(D13/$C$6,"")*A13)+(IFERROR(D14/$C$6,"")*A14)</f>
        <v>0</v>
      </c>
      <c r="E15" s="31">
        <f>(IFERROR(E10/$C$6,"")*A10)+(IFERROR(E11/$C$6,"")*A11)+(IFERROR(E12/$C$6,"")*A12)+(IFERROR(E13/$C$6,"")*A13)+(IFERROR(E14/$C$6,"")*A14)</f>
        <v>0</v>
      </c>
      <c r="F15" s="31">
        <f>(IFERROR(F10/$C$6,"")*A10)+(IFERROR(F11/$C$6,"")*A11)+(IFERROR(F12/$C$6,"")*A12)+(IFERROR(F13/$C$6,"")*A13)+(IFERROR(F14/$C$6,"")*A14)</f>
        <v>0</v>
      </c>
      <c r="G15" s="32"/>
    </row>
    <row r="16">
      <c r="A16" s="19" t="s">
        <v>73</v>
      </c>
      <c r="B16" s="5"/>
      <c r="C16" s="31">
        <f>F15+E15+D15+C15</f>
        <v>0</v>
      </c>
      <c r="D16" s="31">
        <f>D15+E15+F15</f>
        <v>0</v>
      </c>
      <c r="E16" s="31">
        <f>E15+F15</f>
        <v>0</v>
      </c>
      <c r="F16" s="31">
        <f>F15</f>
        <v>0</v>
      </c>
      <c r="G16" s="33"/>
    </row>
    <row r="17">
      <c r="A17" s="34"/>
      <c r="B17" s="35"/>
      <c r="C17" s="35"/>
      <c r="D17" s="35"/>
      <c r="E17" s="35"/>
      <c r="F17" s="13"/>
      <c r="G17" s="36"/>
    </row>
    <row r="18">
      <c r="A18" s="37" t="s">
        <v>74</v>
      </c>
      <c r="B18" s="35"/>
      <c r="C18" s="35"/>
      <c r="D18" s="35"/>
      <c r="E18" s="35"/>
      <c r="F18" s="13"/>
      <c r="G18" s="38"/>
    </row>
    <row r="19" ht="75.0" customHeight="1">
      <c r="A19" s="34"/>
      <c r="B19" s="35"/>
      <c r="C19" s="35"/>
      <c r="D19" s="35"/>
      <c r="E19" s="35"/>
      <c r="F19" s="13"/>
      <c r="G19" s="38"/>
    </row>
    <row r="20">
      <c r="A20" s="37" t="s">
        <v>75</v>
      </c>
      <c r="B20" s="35"/>
      <c r="C20" s="35"/>
      <c r="D20" s="35"/>
      <c r="E20" s="35"/>
      <c r="F20" s="13"/>
      <c r="G20" s="38"/>
    </row>
    <row r="21" ht="75.0" customHeight="1">
      <c r="A21" s="34"/>
      <c r="B21" s="35"/>
      <c r="C21" s="35"/>
      <c r="D21" s="35"/>
      <c r="E21" s="35"/>
      <c r="F21" s="13"/>
      <c r="G21" s="33"/>
    </row>
  </sheetData>
  <mergeCells count="25">
    <mergeCell ref="A4:B4"/>
    <mergeCell ref="A5:B5"/>
    <mergeCell ref="A3:B3"/>
    <mergeCell ref="A6:B6"/>
    <mergeCell ref="A15:B15"/>
    <mergeCell ref="C6:F6"/>
    <mergeCell ref="A7:B7"/>
    <mergeCell ref="C7:F7"/>
    <mergeCell ref="A8:B9"/>
    <mergeCell ref="C8:F8"/>
    <mergeCell ref="G15:G16"/>
    <mergeCell ref="A16:B16"/>
    <mergeCell ref="A17:F17"/>
    <mergeCell ref="G17:G21"/>
    <mergeCell ref="A18:F18"/>
    <mergeCell ref="A19:F19"/>
    <mergeCell ref="A20:F20"/>
    <mergeCell ref="A21:F21"/>
    <mergeCell ref="A1:F1"/>
    <mergeCell ref="G1:G9"/>
    <mergeCell ref="A2:B2"/>
    <mergeCell ref="C2:F2"/>
    <mergeCell ref="C3:F3"/>
    <mergeCell ref="C4:F4"/>
    <mergeCell ref="C5:F5"/>
  </mergeCells>
  <conditionalFormatting sqref="G10:G14">
    <cfRule type="notContainsBlanks" dxfId="0" priority="1">
      <formula>LEN(TRIM(G10))&gt;0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28.71"/>
    <col customWidth="1" min="3" max="5" width="11.57"/>
    <col customWidth="1" min="6" max="6" width="12.57"/>
    <col customWidth="1" min="7" max="7" width="13.43"/>
  </cols>
  <sheetData>
    <row r="1">
      <c r="A1" s="17" t="s">
        <v>2</v>
      </c>
      <c r="B1" s="4"/>
      <c r="C1" s="4"/>
      <c r="D1" s="4"/>
      <c r="E1" s="4"/>
      <c r="F1" s="5"/>
      <c r="G1" s="18"/>
    </row>
    <row r="2">
      <c r="A2" s="19" t="s">
        <v>4</v>
      </c>
      <c r="B2" s="5"/>
      <c r="C2" s="20"/>
      <c r="D2" s="4"/>
      <c r="E2" s="4"/>
      <c r="F2" s="5"/>
      <c r="G2" s="21"/>
    </row>
    <row r="3">
      <c r="A3" s="19" t="s">
        <v>63</v>
      </c>
      <c r="B3" s="5"/>
      <c r="C3" s="20"/>
      <c r="D3" s="4"/>
      <c r="E3" s="4"/>
      <c r="F3" s="5"/>
      <c r="G3" s="21"/>
    </row>
    <row r="4">
      <c r="A4" s="19" t="s">
        <v>6</v>
      </c>
      <c r="B4" s="5"/>
      <c r="C4" s="20"/>
      <c r="D4" s="4"/>
      <c r="E4" s="4"/>
      <c r="F4" s="5"/>
      <c r="G4" s="21"/>
    </row>
    <row r="5">
      <c r="A5" s="19" t="s">
        <v>3</v>
      </c>
      <c r="B5" s="5"/>
      <c r="C5" s="20"/>
      <c r="D5" s="4"/>
      <c r="E5" s="4"/>
      <c r="F5" s="5"/>
      <c r="G5" s="21"/>
    </row>
    <row r="6">
      <c r="A6" s="19" t="s">
        <v>64</v>
      </c>
      <c r="B6" s="5"/>
      <c r="C6" s="20"/>
      <c r="D6" s="4"/>
      <c r="E6" s="4"/>
      <c r="F6" s="5"/>
      <c r="G6" s="21"/>
    </row>
    <row r="7">
      <c r="A7" s="19" t="s">
        <v>7</v>
      </c>
      <c r="B7" s="5"/>
      <c r="C7" s="20" t="s">
        <v>42</v>
      </c>
      <c r="D7" s="4"/>
      <c r="E7" s="4"/>
      <c r="F7" s="5"/>
      <c r="G7" s="21"/>
    </row>
    <row r="8">
      <c r="A8" s="22" t="s">
        <v>65</v>
      </c>
      <c r="B8" s="10"/>
      <c r="C8" s="23" t="s">
        <v>66</v>
      </c>
      <c r="D8" s="4"/>
      <c r="E8" s="4"/>
      <c r="F8" s="5"/>
      <c r="G8" s="21"/>
    </row>
    <row r="9">
      <c r="A9" s="12"/>
      <c r="B9" s="13"/>
      <c r="C9" s="24" t="s">
        <v>67</v>
      </c>
      <c r="D9" s="25" t="s">
        <v>68</v>
      </c>
      <c r="E9" s="25" t="s">
        <v>69</v>
      </c>
      <c r="F9" s="25" t="s">
        <v>70</v>
      </c>
      <c r="G9" s="26"/>
    </row>
    <row r="10">
      <c r="A10" s="27">
        <v>0.25</v>
      </c>
      <c r="B10" s="28" t="s">
        <v>43</v>
      </c>
      <c r="C10" s="29"/>
      <c r="D10" s="29"/>
      <c r="E10" s="29"/>
      <c r="F10" s="29"/>
      <c r="G10" s="30" t="str">
        <f t="shared" ref="G10:G13" si="1">IF((C10+D10+E10+F10)=0,"",IF((C10+D10+E10+F10)=$C$6,"",IF((C10+D10+E10+F10)&lt;$C$6,"La suma total de estudiantes es inferior al número total de estudiantes del curso",IF((C10+D10+E10+F10)&gt;$C$6,"La suma total de estudiantes es superior al número total de estudiantes del curso",""))))</f>
        <v/>
      </c>
    </row>
    <row r="11">
      <c r="A11" s="27">
        <v>0.25</v>
      </c>
      <c r="B11" s="28" t="s">
        <v>48</v>
      </c>
      <c r="C11" s="29"/>
      <c r="D11" s="29"/>
      <c r="E11" s="29"/>
      <c r="F11" s="29"/>
      <c r="G11" s="30" t="str">
        <f t="shared" si="1"/>
        <v/>
      </c>
    </row>
    <row r="12">
      <c r="A12" s="27">
        <v>0.25</v>
      </c>
      <c r="B12" s="28" t="s">
        <v>53</v>
      </c>
      <c r="C12" s="29"/>
      <c r="D12" s="29"/>
      <c r="E12" s="29"/>
      <c r="F12" s="29"/>
      <c r="G12" s="30" t="str">
        <f t="shared" si="1"/>
        <v/>
      </c>
    </row>
    <row r="13">
      <c r="A13" s="27">
        <v>0.25</v>
      </c>
      <c r="B13" s="28" t="s">
        <v>58</v>
      </c>
      <c r="C13" s="29"/>
      <c r="D13" s="29"/>
      <c r="E13" s="29"/>
      <c r="F13" s="29"/>
      <c r="G13" s="30" t="str">
        <f t="shared" si="1"/>
        <v/>
      </c>
    </row>
    <row r="14">
      <c r="A14" s="19" t="s">
        <v>72</v>
      </c>
      <c r="B14" s="5"/>
      <c r="C14" s="39">
        <f>(IFERROR(C10/$C$6,"")*A10)+(IFERROR(C11/$C$6,"")*A11)+(IFERROR(C12/$C$6,"")*A12)+(IFERROR(C13/$C$6,"")*A13)</f>
        <v>0</v>
      </c>
      <c r="D14" s="40">
        <f>(IFERROR(D10/$C$6,"")*A10)+(IFERROR(D11/$C$6,"")*A11)+(IFERROR(D12/$C$6,"")*A12)+(IFERROR(D13/$C$6,"")*A13)</f>
        <v>0</v>
      </c>
      <c r="E14" s="40">
        <f>(IFERROR(E10/$C$6,"")*A10)+(IFERROR(E11/$C$6,"")*A11)+(IFERROR(E12/$C$6,"")*A12)+(IFERROR(E13/$C$6,"")*A13)</f>
        <v>0</v>
      </c>
      <c r="F14" s="40">
        <f>(IFERROR(F10/$C$6,"")*A10)+(IFERROR(F11/$C$6,"")*A11)+(IFERROR(F12/$C$6,"")*A12)+(IFERROR(F13/$C$6,"")*A13)</f>
        <v>0</v>
      </c>
      <c r="G14" s="41"/>
    </row>
    <row r="15">
      <c r="A15" s="19" t="s">
        <v>73</v>
      </c>
      <c r="B15" s="5"/>
      <c r="C15" s="31">
        <f>F14+E14+D14+C14</f>
        <v>0</v>
      </c>
      <c r="D15" s="31">
        <f>D14+E14+F14</f>
        <v>0</v>
      </c>
      <c r="E15" s="31">
        <f>E14+F14</f>
        <v>0</v>
      </c>
      <c r="F15" s="31">
        <f>F14</f>
        <v>0</v>
      </c>
      <c r="G15" s="33"/>
    </row>
    <row r="16">
      <c r="A16" s="34"/>
      <c r="B16" s="35"/>
      <c r="C16" s="35"/>
      <c r="D16" s="35"/>
      <c r="E16" s="35"/>
      <c r="F16" s="13"/>
      <c r="G16" s="36"/>
    </row>
    <row r="17">
      <c r="A17" s="37" t="s">
        <v>74</v>
      </c>
      <c r="B17" s="35"/>
      <c r="C17" s="35"/>
      <c r="D17" s="35"/>
      <c r="E17" s="35"/>
      <c r="F17" s="13"/>
      <c r="G17" s="38"/>
    </row>
    <row r="18" ht="75.0" customHeight="1">
      <c r="A18" s="34"/>
      <c r="B18" s="35"/>
      <c r="C18" s="35"/>
      <c r="D18" s="35"/>
      <c r="E18" s="35"/>
      <c r="F18" s="13"/>
      <c r="G18" s="38"/>
    </row>
    <row r="19">
      <c r="A19" s="37" t="s">
        <v>75</v>
      </c>
      <c r="B19" s="35"/>
      <c r="C19" s="35"/>
      <c r="D19" s="35"/>
      <c r="E19" s="35"/>
      <c r="F19" s="13"/>
      <c r="G19" s="38"/>
    </row>
    <row r="20" ht="75.0" customHeight="1">
      <c r="A20" s="34"/>
      <c r="B20" s="35"/>
      <c r="C20" s="35"/>
      <c r="D20" s="35"/>
      <c r="E20" s="35"/>
      <c r="F20" s="13"/>
      <c r="G20" s="33"/>
    </row>
  </sheetData>
  <mergeCells count="25">
    <mergeCell ref="A4:B4"/>
    <mergeCell ref="A5:B5"/>
    <mergeCell ref="A3:B3"/>
    <mergeCell ref="A6:B6"/>
    <mergeCell ref="A14:B14"/>
    <mergeCell ref="C6:F6"/>
    <mergeCell ref="A7:B7"/>
    <mergeCell ref="C7:F7"/>
    <mergeCell ref="A8:B9"/>
    <mergeCell ref="C8:F8"/>
    <mergeCell ref="G14:G15"/>
    <mergeCell ref="A15:B15"/>
    <mergeCell ref="A16:F16"/>
    <mergeCell ref="G16:G20"/>
    <mergeCell ref="A17:F17"/>
    <mergeCell ref="A18:F18"/>
    <mergeCell ref="A19:F19"/>
    <mergeCell ref="A20:F20"/>
    <mergeCell ref="A1:F1"/>
    <mergeCell ref="G1:G9"/>
    <mergeCell ref="A2:B2"/>
    <mergeCell ref="C2:F2"/>
    <mergeCell ref="C3:F3"/>
    <mergeCell ref="C4:F4"/>
    <mergeCell ref="C5:F5"/>
  </mergeCells>
  <conditionalFormatting sqref="G10:G13">
    <cfRule type="notContainsBlanks" dxfId="0" priority="1">
      <formula>LEN(TRIM(G10))&gt;0</formula>
    </cfRule>
  </conditionalFormatting>
  <drawing r:id="rId1"/>
</worksheet>
</file>