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25"/>
  <workbookPr filterPrivacy="1" defaultThemeVersion="124226"/>
  <xr:revisionPtr revIDLastSave="327" documentId="11_16B1441878F410980A591A404DBA953889C0FC1D" xr6:coauthVersionLast="47" xr6:coauthVersionMax="47" xr10:uidLastSave="{D95B27A9-1AAE-42FA-9CB1-E7B26000BB0C}"/>
  <bookViews>
    <workbookView xWindow="240" yWindow="108" windowWidth="14808" windowHeight="8016" firstSheet="3" activeTab="2" xr2:uid="{00000000-000D-0000-FFFF-FFFF00000000}"/>
  </bookViews>
  <sheets>
    <sheet name="Cerinta" sheetId="1" r:id="rId1"/>
    <sheet name="CFG-Paths" sheetId="10" r:id="rId2"/>
    <sheet name="TCs" sheetId="11" r:id="rId3"/>
    <sheet name="WBT-TCs" sheetId="4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9" i="10" l="1"/>
  <c r="R8" i="10"/>
  <c r="N17" i="4"/>
  <c r="I17" i="4"/>
</calcChain>
</file>

<file path=xl/sharedStrings.xml><?xml version="1.0" encoding="utf-8"?>
<sst xmlns="http://schemas.openxmlformats.org/spreadsheetml/2006/main" count="192" uniqueCount="124">
  <si>
    <t>VVTA, PPFDP Informatica, 2022-2023</t>
  </si>
  <si>
    <t xml:space="preserve">Lab03. White-box Testing. Code Coverage </t>
  </si>
  <si>
    <t>Student Name</t>
  </si>
  <si>
    <t>Diana Hategan</t>
  </si>
  <si>
    <t>Delivery Date</t>
  </si>
  <si>
    <t>Group</t>
  </si>
  <si>
    <t>add the source code for the tested method</t>
  </si>
  <si>
    <t>/**</t>
  </si>
  <si>
    <t> * Modifica atributul 'functia didactica' pentru un angajat dat</t>
  </si>
  <si>
    <r>
      <t xml:space="preserve"> * </t>
    </r>
    <r>
      <rPr>
        <b/>
        <i/>
        <sz val="8"/>
        <color rgb="FF000000"/>
        <rFont val="Courier New"/>
        <charset val="1"/>
      </rPr>
      <t xml:space="preserve">@param employee </t>
    </r>
    <r>
      <rPr>
        <i/>
        <sz val="8"/>
        <color rgb="FF000000"/>
        <rFont val="Courier New"/>
        <charset val="1"/>
      </rPr>
      <t>- angajatul pentru care se modifica atributul 'functia didactica'</t>
    </r>
  </si>
  <si>
    <r>
      <t xml:space="preserve"> * </t>
    </r>
    <r>
      <rPr>
        <b/>
        <i/>
        <sz val="8"/>
        <color rgb="FF000000"/>
        <rFont val="Courier New"/>
        <charset val="1"/>
      </rPr>
      <t xml:space="preserve">@param newFunction </t>
    </r>
    <r>
      <rPr>
        <i/>
        <sz val="8"/>
        <color rgb="FF000000"/>
        <rFont val="Courier New"/>
        <charset val="1"/>
      </rPr>
      <t>- noua functie didactica (ASISTENT, LECTOR, CONFERENTIAR, PROFESOR)</t>
    </r>
  </si>
  <si>
    <t> */</t>
  </si>
  <si>
    <t>@Override</t>
  </si>
  <si>
    <r>
      <t xml:space="preserve">public void </t>
    </r>
    <r>
      <rPr>
        <sz val="8"/>
        <color rgb="FF000000"/>
        <rFont val="Courier New"/>
        <charset val="1"/>
      </rPr>
      <t>modifyEmployeeFunction(Employee employee, DidacticFunction newFunction) {</t>
    </r>
  </si>
  <si>
    <r>
      <t xml:space="preserve">   </t>
    </r>
    <r>
      <rPr>
        <b/>
        <sz val="8"/>
        <color rgb="FF000000"/>
        <rFont val="Courier New"/>
        <charset val="1"/>
      </rPr>
      <t xml:space="preserve">if </t>
    </r>
    <r>
      <rPr>
        <sz val="8"/>
        <color rgb="FF000000"/>
        <rFont val="Courier New"/>
        <charset val="1"/>
      </rPr>
      <t>(employee!=</t>
    </r>
    <r>
      <rPr>
        <b/>
        <sz val="8"/>
        <color rgb="FF000000"/>
        <rFont val="Courier New"/>
        <charset val="1"/>
      </rPr>
      <t>null</t>
    </r>
    <r>
      <rPr>
        <sz val="8"/>
        <color rgb="FF000000"/>
        <rFont val="Courier New"/>
        <charset val="1"/>
      </rPr>
      <t>) {</t>
    </r>
  </si>
  <si>
    <r>
      <t xml:space="preserve">      </t>
    </r>
    <r>
      <rPr>
        <b/>
        <sz val="8"/>
        <color rgb="FF000000"/>
        <rFont val="Courier New"/>
        <charset val="1"/>
      </rPr>
      <t xml:space="preserve">int </t>
    </r>
    <r>
      <rPr>
        <sz val="8"/>
        <color rgb="FF000000"/>
        <rFont val="Courier New"/>
        <charset val="1"/>
      </rPr>
      <t>i = 0;</t>
    </r>
  </si>
  <si>
    <r>
      <t xml:space="preserve">      </t>
    </r>
    <r>
      <rPr>
        <b/>
        <sz val="8"/>
        <color rgb="FF000000"/>
        <rFont val="Courier New"/>
        <charset val="1"/>
      </rPr>
      <t xml:space="preserve">while </t>
    </r>
    <r>
      <rPr>
        <sz val="8"/>
        <color rgb="FF000000"/>
        <rFont val="Courier New"/>
        <charset val="1"/>
      </rPr>
      <t xml:space="preserve">(i &lt; </t>
    </r>
    <r>
      <rPr>
        <b/>
        <sz val="8"/>
        <color rgb="FF000000"/>
        <rFont val="Courier New"/>
        <charset val="1"/>
      </rPr>
      <t>employeeList</t>
    </r>
    <r>
      <rPr>
        <sz val="8"/>
        <color rgb="FF000000"/>
        <rFont val="Courier New"/>
        <charset val="1"/>
      </rPr>
      <t>.size()) {</t>
    </r>
  </si>
  <si>
    <r>
      <t xml:space="preserve">         </t>
    </r>
    <r>
      <rPr>
        <b/>
        <sz val="8"/>
        <color rgb="FF000000"/>
        <rFont val="Courier New"/>
        <charset val="1"/>
      </rPr>
      <t xml:space="preserve">if </t>
    </r>
    <r>
      <rPr>
        <sz val="8"/>
        <color rgb="FF000000"/>
        <rFont val="Courier New"/>
        <charset val="1"/>
      </rPr>
      <t>(</t>
    </r>
    <r>
      <rPr>
        <b/>
        <sz val="8"/>
        <color rgb="FF000000"/>
        <rFont val="Courier New"/>
        <charset val="1"/>
      </rPr>
      <t>employeeList</t>
    </r>
    <r>
      <rPr>
        <sz val="8"/>
        <color rgb="FF000000"/>
        <rFont val="Courier New"/>
        <charset val="1"/>
      </rPr>
      <t>.get(i).getId() == employee.getId())</t>
    </r>
  </si>
  <si>
    <r>
      <t xml:space="preserve">            </t>
    </r>
    <r>
      <rPr>
        <b/>
        <sz val="8"/>
        <color rgb="FF000000"/>
        <rFont val="Courier New"/>
        <charset val="1"/>
      </rPr>
      <t>employeeList</t>
    </r>
    <r>
      <rPr>
        <sz val="8"/>
        <color rgb="FF000000"/>
        <rFont val="Courier New"/>
        <charset val="1"/>
      </rPr>
      <t>.get(i).setFunction(newFunction);</t>
    </r>
  </si>
  <si>
    <t>         i++;</t>
  </si>
  <si>
    <t>      }</t>
  </si>
  <si>
    <t>   }</t>
  </si>
  <si>
    <t>}</t>
  </si>
  <si>
    <t xml:space="preserve">Covered source code </t>
  </si>
  <si>
    <t>Control Flow Graph (CFG)</t>
  </si>
  <si>
    <t>Cyclomatic Complexity (CC)</t>
  </si>
  <si>
    <t>Line No.</t>
  </si>
  <si>
    <t>Source code</t>
  </si>
  <si>
    <t>please insert the CFG for tested method</t>
  </si>
  <si>
    <t>CC1 = No. of regions =</t>
  </si>
  <si>
    <t>It may be a screen capture, image, picture taken by phone, etc.</t>
  </si>
  <si>
    <t>CC2 = Edges - Nodes + 2 =</t>
  </si>
  <si>
    <r>
      <rPr>
        <sz val="8"/>
        <color rgb="FF000000"/>
        <rFont val="Courier New"/>
      </rPr>
      <t xml:space="preserve">   </t>
    </r>
    <r>
      <rPr>
        <b/>
        <sz val="8"/>
        <color rgb="FF000000"/>
        <rFont val="Courier New"/>
      </rPr>
      <t xml:space="preserve">if </t>
    </r>
    <r>
      <rPr>
        <sz val="8"/>
        <color rgb="FF000000"/>
        <rFont val="Courier New"/>
      </rPr>
      <t>(employee!=</t>
    </r>
    <r>
      <rPr>
        <b/>
        <sz val="8"/>
        <color rgb="FF000000"/>
        <rFont val="Courier New"/>
      </rPr>
      <t>null</t>
    </r>
    <r>
      <rPr>
        <sz val="8"/>
        <color rgb="FF000000"/>
        <rFont val="Courier New"/>
      </rPr>
      <t>) {</t>
    </r>
  </si>
  <si>
    <t>&lt;CFG &gt;</t>
  </si>
  <si>
    <t>CC3 = No. of Conditions + 1 =</t>
  </si>
  <si>
    <t>Predicate+1</t>
  </si>
  <si>
    <r>
      <rPr>
        <sz val="8"/>
        <color rgb="FF000000"/>
        <rFont val="Courier New"/>
      </rPr>
      <t xml:space="preserve">      </t>
    </r>
    <r>
      <rPr>
        <b/>
        <sz val="8"/>
        <color rgb="FF000000"/>
        <rFont val="Courier New"/>
      </rPr>
      <t xml:space="preserve">while </t>
    </r>
    <r>
      <rPr>
        <sz val="8"/>
        <color rgb="FF000000"/>
        <rFont val="Courier New"/>
      </rPr>
      <t xml:space="preserve">(i &lt; </t>
    </r>
    <r>
      <rPr>
        <b/>
        <sz val="8"/>
        <color rgb="FF000000"/>
        <rFont val="Courier New"/>
      </rPr>
      <t>employeeList</t>
    </r>
    <r>
      <rPr>
        <sz val="8"/>
        <color rgb="FF000000"/>
        <rFont val="Courier New"/>
      </rPr>
      <t>.size()) {</t>
    </r>
  </si>
  <si>
    <r>
      <rPr>
        <sz val="8"/>
        <color rgb="FF000000"/>
        <rFont val="Courier New"/>
      </rPr>
      <t xml:space="preserve">         </t>
    </r>
    <r>
      <rPr>
        <b/>
        <sz val="8"/>
        <color rgb="FF000000"/>
        <rFont val="Courier New"/>
      </rPr>
      <t xml:space="preserve">if </t>
    </r>
    <r>
      <rPr>
        <sz val="8"/>
        <color rgb="FF000000"/>
        <rFont val="Courier New"/>
      </rPr>
      <t>(</t>
    </r>
    <r>
      <rPr>
        <b/>
        <sz val="8"/>
        <color rgb="FF000000"/>
        <rFont val="Courier New"/>
      </rPr>
      <t>employeeList</t>
    </r>
    <r>
      <rPr>
        <sz val="8"/>
        <color rgb="FF000000"/>
        <rFont val="Courier New"/>
      </rPr>
      <t>.get(i).getId() == employee.getId())</t>
    </r>
  </si>
  <si>
    <t xml:space="preserve"> Individual Paths</t>
  </si>
  <si>
    <t>Path No.</t>
  </si>
  <si>
    <t>Path</t>
  </si>
  <si>
    <t>P01</t>
  </si>
  <si>
    <t>1-2F-8</t>
  </si>
  <si>
    <t>P02</t>
  </si>
  <si>
    <t>1-2T-3-4T-5T-6-7-4F-8</t>
  </si>
  <si>
    <t>P03</t>
  </si>
  <si>
    <t>1-2T-3-4F-8</t>
  </si>
  <si>
    <t>P04</t>
  </si>
  <si>
    <t>1-2T-3-4T-5F-7-4F-8</t>
  </si>
  <si>
    <t>se vor proiecta cazuri de testare pentru acoperirea tuturor criteriilor</t>
  </si>
  <si>
    <t>&lt;tested method name and signature&gt;</t>
  </si>
  <si>
    <t>TC No.</t>
  </si>
  <si>
    <t>Input</t>
  </si>
  <si>
    <t xml:space="preserve">Input </t>
  </si>
  <si>
    <t>Output</t>
  </si>
  <si>
    <t>Coverage</t>
  </si>
  <si>
    <t>Statement (sc)</t>
  </si>
  <si>
    <t>Condition/ decision (dc, cc, dcc, mcc)</t>
  </si>
  <si>
    <t>Path (pc)</t>
  </si>
  <si>
    <t>Loop (lc)</t>
  </si>
  <si>
    <t>employee</t>
  </si>
  <si>
    <t>didactic function</t>
  </si>
  <si>
    <t>employee List</t>
  </si>
  <si>
    <t>didactic function changed</t>
  </si>
  <si>
    <t>c2: employee!=null</t>
  </si>
  <si>
    <t>c4: i &lt; employeeList.size()</t>
  </si>
  <si>
    <t>c5: employeeList.get(i).getId() == employee.getId()</t>
  </si>
  <si>
    <t>n-1</t>
  </si>
  <si>
    <t>n</t>
  </si>
  <si>
    <t>n+1</t>
  </si>
  <si>
    <t>m&lt;n</t>
  </si>
  <si>
    <t>T</t>
  </si>
  <si>
    <t>F</t>
  </si>
  <si>
    <t>TC01</t>
  </si>
  <si>
    <t>null</t>
  </si>
  <si>
    <t>CONFERENTIAR</t>
  </si>
  <si>
    <t>employee list1</t>
  </si>
  <si>
    <t>1-2</t>
  </si>
  <si>
    <t>*</t>
  </si>
  <si>
    <t>TC02</t>
  </si>
  <si>
    <t>"employee id 0"</t>
  </si>
  <si>
    <t>1-2-3-4-5-6-7-8</t>
  </si>
  <si>
    <t>TC03</t>
  </si>
  <si>
    <t>"employee id 8"</t>
  </si>
  <si>
    <t>1-2-3-8</t>
  </si>
  <si>
    <t>Remarks</t>
  </si>
  <si>
    <t>1) TCs: … are not possible to be created</t>
  </si>
  <si>
    <t>2) TCaa is redundant to the TCbb and will be ignored</t>
  </si>
  <si>
    <t>3) TCs: ... are not possible to simulate; compile time checking</t>
  </si>
  <si>
    <t>§</t>
  </si>
  <si>
    <t>Employee Ionel = new Employee("Marius", "Pacuraru", "1234567890876", DidacticFunction.ASISTENT, 2500d);</t>
  </si>
  <si>
    <t>Employee Mihai = new Employee("Ion", "Dumitrescu", "1234567890876", DidacticFunction.LECTURER, 2500d);</t>
  </si>
  <si>
    <t>Employee Ionela = new Employee("Gicu", "Ionescu", "1234567890876", DidacticFunction.LECTURER, 2500d);</t>
  </si>
  <si>
    <t>Employee Mihaela = new Employee("Dodel", "Pacuraru", "1234567890876", DidacticFunction.ASISTENT, 2500d);</t>
  </si>
  <si>
    <t>Employee Vasile = new Employee("Dorel", "Georgescu", "1234567890876", DidacticFunction.TEACHER, 2500d);</t>
  </si>
  <si>
    <t>Employee Marin   = new Employee("Larson", "Puscas", "1234567890876", DidacticFunction.TEACHER,  2500d);</t>
  </si>
  <si>
    <t>employee list2</t>
  </si>
  <si>
    <t>empty list</t>
  </si>
  <si>
    <t>WBT Implemented TCs</t>
  </si>
  <si>
    <t>Final        TC No.</t>
  </si>
  <si>
    <t>TC No</t>
  </si>
  <si>
    <t>input data</t>
  </si>
  <si>
    <t>expected</t>
  </si>
  <si>
    <t>actual result</t>
  </si>
  <si>
    <t>output data</t>
  </si>
  <si>
    <t>no change</t>
  </si>
  <si>
    <t>IndexOutOfBoundsException</t>
  </si>
  <si>
    <t>Statistics</t>
  </si>
  <si>
    <t>Testare</t>
  </si>
  <si>
    <t>Depanare</t>
  </si>
  <si>
    <t>Re-testare</t>
  </si>
  <si>
    <t>Testare de regresie</t>
  </si>
  <si>
    <t>#TCs run</t>
  </si>
  <si>
    <r>
      <t xml:space="preserve">#TCs </t>
    </r>
    <r>
      <rPr>
        <b/>
        <sz val="11"/>
        <color indexed="17"/>
        <rFont val="Calibri"/>
        <family val="2"/>
      </rPr>
      <t>passed</t>
    </r>
  </si>
  <si>
    <r>
      <t xml:space="preserve">#TCs </t>
    </r>
    <r>
      <rPr>
        <b/>
        <sz val="11"/>
        <color indexed="10"/>
        <rFont val="Calibri"/>
        <family val="2"/>
      </rPr>
      <t>falied</t>
    </r>
  </si>
  <si>
    <r>
      <t>Coverage (%)</t>
    </r>
    <r>
      <rPr>
        <b/>
        <i/>
        <sz val="8"/>
        <color theme="1"/>
        <rFont val="Calibri"/>
        <family val="2"/>
        <scheme val="minor"/>
      </rPr>
      <t>[se va prelua valoarea indicata in raportul de acoperire pentru metoda testata]</t>
    </r>
  </si>
  <si>
    <r>
      <t xml:space="preserve">#Bugs </t>
    </r>
    <r>
      <rPr>
        <b/>
        <i/>
        <sz val="8"/>
        <color theme="1"/>
        <rFont val="Calibri"/>
        <family val="2"/>
        <scheme val="minor"/>
      </rPr>
      <t>[se va indica numarul de bug-uri identificate prin depanare, la nivelul metodei testate]</t>
    </r>
  </si>
  <si>
    <r>
      <t xml:space="preserve">#Bugs Fixed </t>
    </r>
    <r>
      <rPr>
        <b/>
        <i/>
        <sz val="8"/>
        <color theme="1"/>
        <rFont val="Calibri"/>
        <family val="2"/>
        <scheme val="minor"/>
      </rPr>
      <t>[se va completa cu 'da' dupa depanare]</t>
    </r>
  </si>
  <si>
    <r>
      <rPr>
        <b/>
        <sz val="11"/>
        <color theme="1"/>
        <rFont val="Calibri"/>
        <family val="2"/>
        <scheme val="minor"/>
      </rPr>
      <t xml:space="preserve">Re-testare </t>
    </r>
    <r>
      <rPr>
        <i/>
        <sz val="8"/>
        <color theme="1"/>
        <rFont val="Calibri"/>
        <family val="2"/>
        <scheme val="minor"/>
      </rPr>
      <t>[se va completa cu 'da' dupa retestare]</t>
    </r>
  </si>
  <si>
    <r>
      <t xml:space="preserve">#TCs  </t>
    </r>
    <r>
      <rPr>
        <b/>
        <sz val="11"/>
        <color indexed="10"/>
        <rFont val="Calibri"/>
        <family val="2"/>
      </rPr>
      <t>failed</t>
    </r>
  </si>
  <si>
    <r>
      <t xml:space="preserve">Coverage (%) </t>
    </r>
    <r>
      <rPr>
        <b/>
        <i/>
        <sz val="8"/>
        <color theme="1"/>
        <rFont val="Calibri"/>
        <family val="2"/>
        <scheme val="minor"/>
      </rPr>
      <t>[se va prelua valoarea indicata in raportul de acoperire pentru metoda testata]</t>
    </r>
  </si>
  <si>
    <r>
      <t xml:space="preserve">Testare de regresie </t>
    </r>
    <r>
      <rPr>
        <b/>
        <i/>
        <sz val="8"/>
        <color theme="1"/>
        <rFont val="Calibri"/>
        <family val="2"/>
        <scheme val="minor"/>
      </rPr>
      <t>[se va completa cu 'da' dupa testarea de regresie]</t>
    </r>
  </si>
  <si>
    <r>
      <t xml:space="preserve">#TCs </t>
    </r>
    <r>
      <rPr>
        <b/>
        <sz val="11"/>
        <color indexed="17"/>
        <rFont val="Calibri"/>
        <family val="2"/>
      </rPr>
      <t>passed</t>
    </r>
    <r>
      <rPr>
        <b/>
        <sz val="11"/>
        <color indexed="8"/>
        <rFont val="Calibri"/>
        <family val="2"/>
      </rPr>
      <t xml:space="preserve"> </t>
    </r>
    <r>
      <rPr>
        <b/>
        <i/>
        <sz val="8"/>
        <color indexed="8"/>
        <rFont val="Calibri"/>
        <family val="2"/>
      </rPr>
      <t>[de executat in testarea de regresie]</t>
    </r>
  </si>
  <si>
    <t>nu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</si>
</sst>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2">
    <font>
      <sz val="11"/>
      <color theme="1"/>
      <name val="Calibri"/>
      <family val="2"/>
      <scheme val="minor"/>
    </font>
    <font>
      <b/>
      <sz val="11"/>
      <color indexed="17"/>
      <name val="Calibri"/>
      <family val="2"/>
    </font>
    <font>
      <b/>
      <sz val="11"/>
      <color indexed="10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rgb="FF0070C0"/>
      <name val="Calibri"/>
      <family val="2"/>
      <scheme val="minor"/>
    </font>
    <font>
      <i/>
      <sz val="9"/>
      <color rgb="FFC00000"/>
      <name val="Candara"/>
      <family val="2"/>
    </font>
    <font>
      <sz val="12"/>
      <color rgb="FF000000"/>
      <name val="Candara"/>
      <family val="2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b/>
      <i/>
      <sz val="12"/>
      <color rgb="FF000000"/>
      <name val="Calibri"/>
      <family val="2"/>
      <scheme val="minor"/>
    </font>
    <font>
      <b/>
      <sz val="11"/>
      <color indexed="8"/>
      <name val="Calibri"/>
      <family val="2"/>
    </font>
    <font>
      <i/>
      <sz val="11"/>
      <name val="Calibri"/>
      <family val="2"/>
      <scheme val="minor"/>
    </font>
    <font>
      <b/>
      <i/>
      <sz val="8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b/>
      <i/>
      <sz val="8"/>
      <color indexed="8"/>
      <name val="Calibri"/>
      <family val="2"/>
    </font>
    <font>
      <i/>
      <sz val="8"/>
      <color rgb="FF000000"/>
      <name val="Courier New"/>
      <charset val="1"/>
    </font>
    <font>
      <b/>
      <i/>
      <sz val="8"/>
      <color rgb="FF000000"/>
      <name val="Courier New"/>
      <charset val="1"/>
    </font>
    <font>
      <sz val="8"/>
      <color rgb="FF000000"/>
      <name val="Courier New"/>
      <charset val="1"/>
    </font>
    <font>
      <b/>
      <sz val="8"/>
      <color rgb="FF000000"/>
      <name val="Courier New"/>
      <charset val="1"/>
    </font>
    <font>
      <sz val="8"/>
      <color rgb="FF000000"/>
      <name val="Courier New"/>
    </font>
    <font>
      <b/>
      <sz val="8"/>
      <color rgb="FF000000"/>
      <name val="Courier New"/>
    </font>
    <font>
      <b/>
      <sz val="11"/>
      <color rgb="FF0000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</borders>
  <cellStyleXfs count="2">
    <xf numFmtId="0" fontId="0" fillId="0" borderId="0"/>
    <xf numFmtId="0" fontId="10" fillId="12" borderId="0" applyNumberFormat="0" applyBorder="0" applyAlignment="0" applyProtection="0"/>
  </cellStyleXfs>
  <cellXfs count="134">
    <xf numFmtId="0" fontId="0" fillId="0" borderId="0" xfId="0"/>
    <xf numFmtId="0" fontId="3" fillId="0" borderId="0" xfId="0" applyFont="1"/>
    <xf numFmtId="0" fontId="4" fillId="0" borderId="1" xfId="0" applyFont="1" applyBorder="1" applyAlignment="1">
      <alignment horizontal="center" vertical="center"/>
    </xf>
    <xf numFmtId="0" fontId="5" fillId="0" borderId="1" xfId="0" applyFont="1" applyBorder="1"/>
    <xf numFmtId="0" fontId="4" fillId="0" borderId="4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6" fillId="0" borderId="0" xfId="0" applyFont="1"/>
    <xf numFmtId="0" fontId="5" fillId="0" borderId="6" xfId="0" applyFont="1" applyBorder="1"/>
    <xf numFmtId="0" fontId="8" fillId="9" borderId="10" xfId="0" applyFont="1" applyFill="1" applyBorder="1" applyAlignment="1">
      <alignment horizontal="center"/>
    </xf>
    <xf numFmtId="49" fontId="7" fillId="0" borderId="1" xfId="0" applyNumberFormat="1" applyFont="1" applyBorder="1" applyAlignment="1">
      <alignment vertical="center" wrapText="1"/>
    </xf>
    <xf numFmtId="49" fontId="7" fillId="0" borderId="1" xfId="0" applyNumberFormat="1" applyFont="1" applyBorder="1" applyAlignment="1">
      <alignment horizontal="left" vertical="center" wrapText="1"/>
    </xf>
    <xf numFmtId="49" fontId="11" fillId="0" borderId="0" xfId="0" applyNumberFormat="1" applyFont="1"/>
    <xf numFmtId="0" fontId="10" fillId="0" borderId="1" xfId="1" applyFill="1" applyBorder="1" applyAlignment="1">
      <alignment horizontal="center"/>
    </xf>
    <xf numFmtId="0" fontId="13" fillId="0" borderId="0" xfId="0" applyFont="1"/>
    <xf numFmtId="0" fontId="3" fillId="2" borderId="1" xfId="0" applyFont="1" applyFill="1" applyBorder="1" applyAlignment="1">
      <alignment horizontal="center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49" fontId="0" fillId="0" borderId="0" xfId="0" applyNumberFormat="1"/>
    <xf numFmtId="49" fontId="0" fillId="0" borderId="0" xfId="0" applyNumberFormat="1" applyAlignment="1">
      <alignment vertical="center"/>
    </xf>
    <xf numFmtId="49" fontId="15" fillId="5" borderId="1" xfId="0" applyNumberFormat="1" applyFont="1" applyFill="1" applyBorder="1" applyAlignment="1">
      <alignment horizontal="center" vertical="center" wrapText="1"/>
    </xf>
    <xf numFmtId="49" fontId="16" fillId="0" borderId="1" xfId="0" applyNumberFormat="1" applyFont="1" applyBorder="1" applyAlignment="1">
      <alignment vertical="center" wrapText="1"/>
    </xf>
    <xf numFmtId="49" fontId="16" fillId="4" borderId="1" xfId="0" applyNumberFormat="1" applyFont="1" applyFill="1" applyBorder="1" applyAlignment="1">
      <alignment vertical="center" wrapText="1"/>
    </xf>
    <xf numFmtId="49" fontId="16" fillId="5" borderId="1" xfId="0" applyNumberFormat="1" applyFont="1" applyFill="1" applyBorder="1" applyAlignment="1">
      <alignment horizontal="center" vertical="center" wrapText="1"/>
    </xf>
    <xf numFmtId="49" fontId="16" fillId="6" borderId="1" xfId="0" applyNumberFormat="1" applyFont="1" applyFill="1" applyBorder="1" applyAlignment="1">
      <alignment horizontal="center" vertical="center" wrapText="1"/>
    </xf>
    <xf numFmtId="49" fontId="16" fillId="0" borderId="0" xfId="0" applyNumberFormat="1" applyFont="1" applyAlignment="1">
      <alignment vertical="center"/>
    </xf>
    <xf numFmtId="0" fontId="12" fillId="0" borderId="0" xfId="0" applyFont="1"/>
    <xf numFmtId="0" fontId="0" fillId="9" borderId="1" xfId="0" applyFill="1" applyBorder="1"/>
    <xf numFmtId="0" fontId="0" fillId="9" borderId="8" xfId="0" applyFill="1" applyBorder="1"/>
    <xf numFmtId="0" fontId="8" fillId="9" borderId="30" xfId="0" applyFont="1" applyFill="1" applyBorder="1"/>
    <xf numFmtId="0" fontId="21" fillId="9" borderId="10" xfId="0" applyFont="1" applyFill="1" applyBorder="1"/>
    <xf numFmtId="0" fontId="0" fillId="0" borderId="1" xfId="0" applyBorder="1"/>
    <xf numFmtId="0" fontId="0" fillId="9" borderId="9" xfId="0" applyFill="1" applyBorder="1"/>
    <xf numFmtId="0" fontId="0" fillId="7" borderId="8" xfId="0" applyFill="1" applyBorder="1"/>
    <xf numFmtId="0" fontId="0" fillId="9" borderId="11" xfId="0" applyFill="1" applyBorder="1"/>
    <xf numFmtId="0" fontId="8" fillId="0" borderId="0" xfId="0" applyFont="1" applyAlignment="1">
      <alignment wrapText="1"/>
    </xf>
    <xf numFmtId="49" fontId="15" fillId="0" borderId="19" xfId="0" applyNumberFormat="1" applyFont="1" applyBorder="1" applyAlignment="1">
      <alignment horizontal="center" vertical="center" wrapText="1"/>
    </xf>
    <xf numFmtId="49" fontId="15" fillId="0" borderId="3" xfId="0" applyNumberFormat="1" applyFont="1" applyBorder="1" applyAlignment="1">
      <alignment horizontal="center" vertical="center" wrapText="1"/>
    </xf>
    <xf numFmtId="49" fontId="12" fillId="0" borderId="0" xfId="0" applyNumberFormat="1" applyFont="1" applyAlignment="1">
      <alignment horizontal="center"/>
    </xf>
    <xf numFmtId="0" fontId="25" fillId="14" borderId="0" xfId="0" applyFont="1" applyFill="1"/>
    <xf numFmtId="0" fontId="25" fillId="0" borderId="0" xfId="0" applyFont="1"/>
    <xf numFmtId="0" fontId="27" fillId="14" borderId="0" xfId="0" applyFont="1" applyFill="1"/>
    <xf numFmtId="0" fontId="27" fillId="14" borderId="0" xfId="0" quotePrefix="1" applyFont="1" applyFill="1"/>
    <xf numFmtId="0" fontId="28" fillId="0" borderId="0" xfId="0" applyFont="1"/>
    <xf numFmtId="0" fontId="27" fillId="0" borderId="0" xfId="0" applyFont="1"/>
    <xf numFmtId="14" fontId="9" fillId="0" borderId="2" xfId="0" applyNumberFormat="1" applyFont="1" applyBorder="1"/>
    <xf numFmtId="0" fontId="29" fillId="14" borderId="0" xfId="0" applyFont="1" applyFill="1"/>
    <xf numFmtId="49" fontId="0" fillId="0" borderId="0" xfId="0" applyNumberFormat="1" applyAlignment="1">
      <alignment horizontal="center"/>
    </xf>
    <xf numFmtId="49" fontId="16" fillId="3" borderId="1" xfId="0" applyNumberFormat="1" applyFont="1" applyFill="1" applyBorder="1" applyAlignment="1">
      <alignment horizontal="center" vertical="center" wrapText="1"/>
    </xf>
    <xf numFmtId="49" fontId="8" fillId="0" borderId="0" xfId="0" applyNumberFormat="1" applyFont="1"/>
    <xf numFmtId="49" fontId="3" fillId="0" borderId="0" xfId="0" applyNumberFormat="1" applyFont="1"/>
    <xf numFmtId="49" fontId="31" fillId="0" borderId="19" xfId="0" applyNumberFormat="1" applyFont="1" applyBorder="1" applyAlignment="1">
      <alignment horizontal="center" vertical="center" wrapText="1"/>
    </xf>
    <xf numFmtId="0" fontId="3" fillId="0" borderId="5" xfId="0" applyFont="1" applyBorder="1" applyAlignment="1">
      <alignment horizontal="left" vertical="center"/>
    </xf>
    <xf numFmtId="9" fontId="0" fillId="7" borderId="1" xfId="0" applyNumberFormat="1" applyFill="1" applyBorder="1"/>
    <xf numFmtId="0" fontId="5" fillId="0" borderId="9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9" fillId="0" borderId="12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3" fillId="8" borderId="9" xfId="0" applyFont="1" applyFill="1" applyBorder="1" applyAlignment="1">
      <alignment horizontal="center"/>
    </xf>
    <xf numFmtId="0" fontId="3" fillId="8" borderId="12" xfId="0" applyFont="1" applyFill="1" applyBorder="1" applyAlignment="1">
      <alignment horizontal="center"/>
    </xf>
    <xf numFmtId="0" fontId="3" fillId="8" borderId="2" xfId="0" applyFont="1" applyFill="1" applyBorder="1" applyAlignment="1">
      <alignment horizontal="center"/>
    </xf>
    <xf numFmtId="0" fontId="0" fillId="0" borderId="9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" xfId="0" applyBorder="1" applyAlignment="1">
      <alignment horizontal="left"/>
    </xf>
    <xf numFmtId="0" fontId="13" fillId="0" borderId="13" xfId="0" applyFont="1" applyBorder="1" applyAlignment="1">
      <alignment horizontal="center" vertical="center"/>
    </xf>
    <xf numFmtId="0" fontId="13" fillId="0" borderId="14" xfId="0" applyFont="1" applyBorder="1" applyAlignment="1">
      <alignment horizontal="center" vertical="center"/>
    </xf>
    <xf numFmtId="0" fontId="13" fillId="0" borderId="15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17" xfId="0" applyFont="1" applyBorder="1" applyAlignment="1">
      <alignment horizontal="center" vertical="center"/>
    </xf>
    <xf numFmtId="0" fontId="13" fillId="0" borderId="18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2" borderId="1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49" fontId="15" fillId="0" borderId="1" xfId="0" applyNumberFormat="1" applyFont="1" applyBorder="1" applyAlignment="1">
      <alignment horizontal="center" vertical="center" wrapText="1"/>
    </xf>
    <xf numFmtId="49" fontId="14" fillId="8" borderId="9" xfId="0" applyNumberFormat="1" applyFont="1" applyFill="1" applyBorder="1" applyAlignment="1">
      <alignment horizontal="center"/>
    </xf>
    <xf numFmtId="49" fontId="14" fillId="8" borderId="12" xfId="0" applyNumberFormat="1" applyFont="1" applyFill="1" applyBorder="1" applyAlignment="1">
      <alignment horizontal="center"/>
    </xf>
    <xf numFmtId="49" fontId="0" fillId="8" borderId="12" xfId="0" applyNumberFormat="1" applyFill="1" applyBorder="1" applyAlignment="1">
      <alignment horizontal="center"/>
    </xf>
    <xf numFmtId="49" fontId="0" fillId="8" borderId="2" xfId="0" applyNumberFormat="1" applyFill="1" applyBorder="1" applyAlignment="1">
      <alignment horizontal="center"/>
    </xf>
    <xf numFmtId="49" fontId="15" fillId="0" borderId="19" xfId="0" applyNumberFormat="1" applyFont="1" applyBorder="1" applyAlignment="1">
      <alignment horizontal="center" vertical="center" wrapText="1"/>
    </xf>
    <xf numFmtId="49" fontId="15" fillId="0" borderId="3" xfId="0" applyNumberFormat="1" applyFont="1" applyBorder="1" applyAlignment="1">
      <alignment horizontal="center" vertical="center" wrapText="1"/>
    </xf>
    <xf numFmtId="49" fontId="15" fillId="4" borderId="1" xfId="0" applyNumberFormat="1" applyFont="1" applyFill="1" applyBorder="1" applyAlignment="1">
      <alignment horizontal="center" vertical="center" wrapText="1"/>
    </xf>
    <xf numFmtId="49" fontId="15" fillId="5" borderId="1" xfId="0" applyNumberFormat="1" applyFont="1" applyFill="1" applyBorder="1" applyAlignment="1">
      <alignment horizontal="center" vertical="center" wrapText="1"/>
    </xf>
    <xf numFmtId="49" fontId="15" fillId="6" borderId="1" xfId="0" applyNumberFormat="1" applyFont="1" applyFill="1" applyBorder="1" applyAlignment="1">
      <alignment horizontal="center" vertical="center" wrapText="1"/>
    </xf>
    <xf numFmtId="49" fontId="15" fillId="3" borderId="1" xfId="0" applyNumberFormat="1" applyFont="1" applyFill="1" applyBorder="1" applyAlignment="1">
      <alignment horizontal="center" vertical="center" wrapText="1"/>
    </xf>
    <xf numFmtId="49" fontId="18" fillId="0" borderId="9" xfId="0" applyNumberFormat="1" applyFont="1" applyBorder="1" applyAlignment="1">
      <alignment horizontal="left"/>
    </xf>
    <xf numFmtId="49" fontId="18" fillId="0" borderId="12" xfId="0" applyNumberFormat="1" applyFont="1" applyBorder="1" applyAlignment="1">
      <alignment horizontal="left"/>
    </xf>
    <xf numFmtId="49" fontId="17" fillId="0" borderId="1" xfId="0" applyNumberFormat="1" applyFont="1" applyBorder="1" applyAlignment="1">
      <alignment horizontal="left"/>
    </xf>
    <xf numFmtId="49" fontId="12" fillId="0" borderId="1" xfId="0" applyNumberFormat="1" applyFont="1" applyBorder="1" applyAlignment="1">
      <alignment horizontal="left"/>
    </xf>
    <xf numFmtId="49" fontId="19" fillId="13" borderId="1" xfId="0" applyNumberFormat="1" applyFont="1" applyFill="1" applyBorder="1" applyAlignment="1">
      <alignment horizontal="center" vertical="center" wrapText="1"/>
    </xf>
    <xf numFmtId="0" fontId="3" fillId="0" borderId="31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11" borderId="23" xfId="0" applyFont="1" applyFill="1" applyBorder="1" applyAlignment="1">
      <alignment horizontal="center" vertical="center"/>
    </xf>
    <xf numFmtId="0" fontId="3" fillId="11" borderId="24" xfId="0" applyFont="1" applyFill="1" applyBorder="1" applyAlignment="1">
      <alignment horizontal="center" vertical="center"/>
    </xf>
    <xf numFmtId="0" fontId="3" fillId="8" borderId="32" xfId="0" applyFont="1" applyFill="1" applyBorder="1" applyAlignment="1">
      <alignment horizontal="center" vertical="center"/>
    </xf>
    <xf numFmtId="0" fontId="3" fillId="8" borderId="28" xfId="0" applyFont="1" applyFill="1" applyBorder="1" applyAlignment="1">
      <alignment horizontal="center" vertical="center"/>
    </xf>
    <xf numFmtId="0" fontId="3" fillId="11" borderId="25" xfId="0" applyFont="1" applyFill="1" applyBorder="1" applyAlignment="1">
      <alignment horizontal="center" vertical="center"/>
    </xf>
    <xf numFmtId="0" fontId="3" fillId="10" borderId="27" xfId="0" applyFont="1" applyFill="1" applyBorder="1" applyAlignment="1">
      <alignment horizontal="center" vertical="center"/>
    </xf>
    <xf numFmtId="0" fontId="3" fillId="10" borderId="28" xfId="0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7" borderId="29" xfId="0" applyFont="1" applyFill="1" applyBorder="1" applyAlignment="1">
      <alignment horizontal="center" vertical="center" wrapText="1"/>
    </xf>
    <xf numFmtId="0" fontId="3" fillId="7" borderId="3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30" xfId="0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7" borderId="26" xfId="0" applyFont="1" applyFill="1" applyBorder="1" applyAlignment="1">
      <alignment horizontal="center" vertical="center" wrapText="1"/>
    </xf>
    <xf numFmtId="0" fontId="3" fillId="7" borderId="20" xfId="0" applyFont="1" applyFill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/>
    </xf>
    <xf numFmtId="0" fontId="3" fillId="0" borderId="34" xfId="0" applyFont="1" applyBorder="1" applyAlignment="1">
      <alignment horizontal="center" vertical="center"/>
    </xf>
    <xf numFmtId="0" fontId="3" fillId="11" borderId="9" xfId="0" applyFont="1" applyFill="1" applyBorder="1" applyAlignment="1">
      <alignment horizontal="center"/>
    </xf>
    <xf numFmtId="0" fontId="3" fillId="11" borderId="12" xfId="0" applyFont="1" applyFill="1" applyBorder="1" applyAlignment="1">
      <alignment horizontal="center"/>
    </xf>
    <xf numFmtId="0" fontId="3" fillId="0" borderId="13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35" xfId="0" applyFont="1" applyBorder="1" applyAlignment="1">
      <alignment horizontal="center" vertical="center"/>
    </xf>
    <xf numFmtId="0" fontId="3" fillId="0" borderId="33" xfId="0" applyFont="1" applyBorder="1" applyAlignment="1">
      <alignment horizontal="center" vertical="center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95250</xdr:colOff>
      <xdr:row>8</xdr:row>
      <xdr:rowOff>0</xdr:rowOff>
    </xdr:from>
    <xdr:to>
      <xdr:col>13</xdr:col>
      <xdr:colOff>0</xdr:colOff>
      <xdr:row>26</xdr:row>
      <xdr:rowOff>123825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5986DB10-A7DA-3168-FC47-7055555216E7}"/>
            </a:ext>
            <a:ext uri="{147F2762-F138-4A5C-976F-8EAC2B608ADB}">
              <a16:predDERef xmlns:a16="http://schemas.microsoft.com/office/drawing/2014/main" pred="{7B80962D-0FCF-40F9-A171-2F72344C27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39000" y="1476375"/>
          <a:ext cx="6105525" cy="3533775"/>
        </a:xfrm>
        <a:prstGeom prst="rect">
          <a:avLst/>
        </a:prstGeom>
      </xdr:spPr>
    </xdr:pic>
    <xdr:clientData/>
  </xdr:twoCellAnchor>
  <xdr:twoCellAnchor>
    <xdr:from>
      <xdr:col>12</xdr:col>
      <xdr:colOff>523875</xdr:colOff>
      <xdr:row>13</xdr:row>
      <xdr:rowOff>57150</xdr:rowOff>
    </xdr:from>
    <xdr:to>
      <xdr:col>12</xdr:col>
      <xdr:colOff>923925</xdr:colOff>
      <xdr:row>14</xdr:row>
      <xdr:rowOff>142875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78D979D4-7078-10E9-7131-CF446B14FAAE}"/>
            </a:ext>
            <a:ext uri="{147F2762-F138-4A5C-976F-8EAC2B608ADB}">
              <a16:predDERef xmlns:a16="http://schemas.microsoft.com/office/drawing/2014/main" pred="{5986DB10-A7DA-3168-FC47-7055555216E7}"/>
            </a:ext>
          </a:extLst>
        </xdr:cNvPr>
        <xdr:cNvSpPr txBox="1"/>
      </xdr:nvSpPr>
      <xdr:spPr>
        <a:xfrm>
          <a:off x="11382375" y="2486025"/>
          <a:ext cx="400050" cy="2762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R1</a:t>
          </a:r>
        </a:p>
      </xdr:txBody>
    </xdr:sp>
    <xdr:clientData/>
  </xdr:twoCellAnchor>
  <xdr:twoCellAnchor>
    <xdr:from>
      <xdr:col>11</xdr:col>
      <xdr:colOff>295275</xdr:colOff>
      <xdr:row>15</xdr:row>
      <xdr:rowOff>76200</xdr:rowOff>
    </xdr:from>
    <xdr:to>
      <xdr:col>12</xdr:col>
      <xdr:colOff>104775</xdr:colOff>
      <xdr:row>16</xdr:row>
      <xdr:rowOff>161925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47D12E4C-0B7F-4A7A-A3F6-5CC5A32C9518}"/>
            </a:ext>
            <a:ext uri="{147F2762-F138-4A5C-976F-8EAC2B608ADB}">
              <a16:predDERef xmlns:a16="http://schemas.microsoft.com/office/drawing/2014/main" pred="{78D979D4-7078-10E9-7131-CF446B14FAAE}"/>
            </a:ext>
          </a:extLst>
        </xdr:cNvPr>
        <xdr:cNvSpPr txBox="1"/>
      </xdr:nvSpPr>
      <xdr:spPr>
        <a:xfrm>
          <a:off x="10563225" y="2886075"/>
          <a:ext cx="400050" cy="2762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R2</a:t>
          </a:r>
        </a:p>
      </xdr:txBody>
    </xdr:sp>
    <xdr:clientData/>
  </xdr:twoCellAnchor>
  <xdr:twoCellAnchor>
    <xdr:from>
      <xdr:col>6</xdr:col>
      <xdr:colOff>361950</xdr:colOff>
      <xdr:row>20</xdr:row>
      <xdr:rowOff>95250</xdr:rowOff>
    </xdr:from>
    <xdr:to>
      <xdr:col>7</xdr:col>
      <xdr:colOff>171450</xdr:colOff>
      <xdr:row>21</xdr:row>
      <xdr:rowOff>180975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3FC9C53A-3F81-43BF-BB65-8CC07DBD34A2}"/>
            </a:ext>
            <a:ext uri="{147F2762-F138-4A5C-976F-8EAC2B608ADB}">
              <a16:predDERef xmlns:a16="http://schemas.microsoft.com/office/drawing/2014/main" pred="{47D12E4C-0B7F-4A7A-A3F6-5CC5A32C9518}"/>
            </a:ext>
          </a:extLst>
        </xdr:cNvPr>
        <xdr:cNvSpPr txBox="1"/>
      </xdr:nvSpPr>
      <xdr:spPr>
        <a:xfrm>
          <a:off x="7677150" y="3857625"/>
          <a:ext cx="400050" cy="2762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R3</a:t>
          </a:r>
        </a:p>
      </xdr:txBody>
    </xdr:sp>
    <xdr:clientData/>
  </xdr:twoCellAnchor>
  <xdr:twoCellAnchor>
    <xdr:from>
      <xdr:col>8</xdr:col>
      <xdr:colOff>180975</xdr:colOff>
      <xdr:row>24</xdr:row>
      <xdr:rowOff>19050</xdr:rowOff>
    </xdr:from>
    <xdr:to>
      <xdr:col>8</xdr:col>
      <xdr:colOff>581025</xdr:colOff>
      <xdr:row>25</xdr:row>
      <xdr:rowOff>114300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7B80962D-0FCF-40F9-A171-2F72344C277C}"/>
            </a:ext>
            <a:ext uri="{147F2762-F138-4A5C-976F-8EAC2B608ADB}">
              <a16:predDERef xmlns:a16="http://schemas.microsoft.com/office/drawing/2014/main" pred="{3FC9C53A-3F81-43BF-BB65-8CC07DBD34A2}"/>
            </a:ext>
          </a:extLst>
        </xdr:cNvPr>
        <xdr:cNvSpPr txBox="1"/>
      </xdr:nvSpPr>
      <xdr:spPr>
        <a:xfrm>
          <a:off x="8677275" y="4543425"/>
          <a:ext cx="400050" cy="2762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R4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39997558519241921"/>
  </sheetPr>
  <dimension ref="B1:Q27"/>
  <sheetViews>
    <sheetView topLeftCell="A8" workbookViewId="0">
      <selection activeCell="D32" sqref="D32"/>
    </sheetView>
  </sheetViews>
  <sheetFormatPr defaultRowHeight="14.45"/>
  <cols>
    <col min="14" max="14" width="11" bestFit="1" customWidth="1"/>
  </cols>
  <sheetData>
    <row r="1" spans="2:17" ht="15">
      <c r="B1" s="8"/>
      <c r="D1" s="62" t="s">
        <v>0</v>
      </c>
      <c r="E1" s="63"/>
      <c r="F1" s="63"/>
      <c r="G1" s="64"/>
    </row>
    <row r="2" spans="2:17">
      <c r="L2" s="9" t="s">
        <v>1</v>
      </c>
      <c r="M2" s="9"/>
      <c r="N2" s="9"/>
      <c r="O2" s="9"/>
    </row>
    <row r="3" spans="2:17">
      <c r="L3" s="56" t="s">
        <v>2</v>
      </c>
      <c r="M3" s="57"/>
      <c r="N3" s="58" t="s">
        <v>3</v>
      </c>
      <c r="O3" s="59"/>
      <c r="P3" s="59"/>
      <c r="Q3" s="60"/>
    </row>
    <row r="4" spans="2:17" ht="15" customHeight="1">
      <c r="B4" s="1"/>
      <c r="L4" s="61" t="s">
        <v>4</v>
      </c>
      <c r="M4" s="61"/>
      <c r="N4" s="47">
        <v>44861</v>
      </c>
      <c r="O4" s="3" t="s">
        <v>5</v>
      </c>
      <c r="P4" s="58">
        <v>1211</v>
      </c>
      <c r="Q4" s="60"/>
    </row>
    <row r="5" spans="2:17">
      <c r="B5" s="1"/>
    </row>
    <row r="6" spans="2:17">
      <c r="B6" s="1"/>
    </row>
    <row r="7" spans="2:17">
      <c r="B7" s="1"/>
      <c r="C7" s="1"/>
      <c r="D7" s="1"/>
      <c r="E7" s="1"/>
    </row>
    <row r="8" spans="2:17" ht="15" customHeight="1">
      <c r="B8" s="8" t="s">
        <v>6</v>
      </c>
      <c r="C8" s="1"/>
      <c r="D8" s="1"/>
      <c r="E8" s="1"/>
    </row>
    <row r="9" spans="2:17">
      <c r="C9" s="1"/>
      <c r="D9" s="1"/>
      <c r="E9" s="1"/>
    </row>
    <row r="10" spans="2:17" ht="15">
      <c r="C10" s="1"/>
      <c r="D10" s="1"/>
      <c r="E10" s="1"/>
    </row>
    <row r="11" spans="2:17" ht="15">
      <c r="B11" s="41" t="s">
        <v>7</v>
      </c>
      <c r="C11" s="1"/>
      <c r="D11" s="1"/>
      <c r="E11" s="1"/>
    </row>
    <row r="12" spans="2:17" ht="15">
      <c r="B12" s="42" t="s">
        <v>8</v>
      </c>
      <c r="C12" s="1"/>
      <c r="D12" s="1"/>
      <c r="E12" s="1"/>
    </row>
    <row r="13" spans="2:17" ht="15">
      <c r="B13" s="42" t="s">
        <v>9</v>
      </c>
    </row>
    <row r="14" spans="2:17" ht="15">
      <c r="B14" s="42" t="s">
        <v>10</v>
      </c>
    </row>
    <row r="15" spans="2:17" ht="15">
      <c r="B15" s="42" t="s">
        <v>11</v>
      </c>
    </row>
    <row r="16" spans="2:17" ht="15">
      <c r="B16" s="44" t="s">
        <v>12</v>
      </c>
    </row>
    <row r="17" spans="2:2" ht="15">
      <c r="B17" s="45" t="s">
        <v>13</v>
      </c>
    </row>
    <row r="18" spans="2:2" ht="15"/>
    <row r="19" spans="2:2" ht="15">
      <c r="B19" s="46" t="s">
        <v>14</v>
      </c>
    </row>
    <row r="20" spans="2:2" ht="15">
      <c r="B20" s="46" t="s">
        <v>15</v>
      </c>
    </row>
    <row r="21" spans="2:2" ht="15">
      <c r="B21" s="46" t="s">
        <v>16</v>
      </c>
    </row>
    <row r="22" spans="2:2" ht="15">
      <c r="B22" s="46" t="s">
        <v>17</v>
      </c>
    </row>
    <row r="23" spans="2:2" ht="15">
      <c r="B23" s="46" t="s">
        <v>18</v>
      </c>
    </row>
    <row r="24" spans="2:2" ht="15">
      <c r="B24" s="46" t="s">
        <v>19</v>
      </c>
    </row>
    <row r="25" spans="2:2" ht="15">
      <c r="B25" s="46" t="s">
        <v>20</v>
      </c>
    </row>
    <row r="26" spans="2:2" ht="15">
      <c r="B26" s="46" t="s">
        <v>21</v>
      </c>
    </row>
    <row r="27" spans="2:2" ht="15">
      <c r="B27" s="43" t="s">
        <v>22</v>
      </c>
    </row>
  </sheetData>
  <mergeCells count="5">
    <mergeCell ref="L3:M3"/>
    <mergeCell ref="N3:Q3"/>
    <mergeCell ref="P4:Q4"/>
    <mergeCell ref="L4:M4"/>
    <mergeCell ref="D1:G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7" tint="0.59999389629810485"/>
  </sheetPr>
  <dimension ref="B1:R30"/>
  <sheetViews>
    <sheetView topLeftCell="H6" workbookViewId="0">
      <selection activeCell="R9" sqref="R9"/>
    </sheetView>
  </sheetViews>
  <sheetFormatPr defaultColWidth="8.85546875" defaultRowHeight="14.45"/>
  <cols>
    <col min="1" max="1" width="2" customWidth="1"/>
    <col min="2" max="2" width="16.140625" bestFit="1" customWidth="1"/>
    <col min="3" max="3" width="44.5703125" customWidth="1"/>
    <col min="5" max="5" width="35.5703125" customWidth="1"/>
    <col min="6" max="6" width="2.5703125" customWidth="1"/>
    <col min="13" max="13" width="37.28515625" customWidth="1"/>
    <col min="14" max="14" width="2" customWidth="1"/>
    <col min="15" max="15" width="11.140625" bestFit="1" customWidth="1"/>
    <col min="16" max="16" width="57.42578125" customWidth="1"/>
  </cols>
  <sheetData>
    <row r="1" spans="2:18">
      <c r="B1" s="15"/>
      <c r="C1" s="62" t="s">
        <v>0</v>
      </c>
      <c r="D1" s="63"/>
      <c r="E1" s="63"/>
      <c r="F1" s="64"/>
    </row>
    <row r="5" spans="2:18">
      <c r="B5" s="62" t="s">
        <v>23</v>
      </c>
      <c r="C5" s="63"/>
      <c r="D5" s="63"/>
      <c r="E5" s="64"/>
      <c r="G5" s="62" t="s">
        <v>24</v>
      </c>
      <c r="H5" s="63"/>
      <c r="I5" s="63"/>
      <c r="J5" s="63"/>
      <c r="K5" s="63"/>
      <c r="L5" s="63"/>
      <c r="M5" s="63"/>
      <c r="O5" s="80" t="s">
        <v>25</v>
      </c>
      <c r="P5" s="80"/>
      <c r="Q5" s="80"/>
      <c r="R5" s="80"/>
    </row>
    <row r="6" spans="2:18" ht="15"/>
    <row r="7" spans="2:18" ht="15">
      <c r="B7" s="16" t="s">
        <v>26</v>
      </c>
      <c r="C7" s="16" t="s">
        <v>27</v>
      </c>
      <c r="D7" s="16"/>
      <c r="E7" s="16"/>
      <c r="G7" s="15" t="s">
        <v>28</v>
      </c>
      <c r="O7" s="78" t="s">
        <v>29</v>
      </c>
      <c r="P7" s="78"/>
      <c r="Q7" s="78"/>
      <c r="R7" s="17">
        <v>4</v>
      </c>
    </row>
    <row r="8" spans="2:18" ht="15">
      <c r="B8" s="18">
        <v>1</v>
      </c>
      <c r="C8" s="43" t="s">
        <v>13</v>
      </c>
      <c r="D8" s="43"/>
      <c r="E8" s="43"/>
      <c r="G8" s="15" t="s">
        <v>30</v>
      </c>
      <c r="O8" s="78" t="s">
        <v>31</v>
      </c>
      <c r="P8" s="78"/>
      <c r="Q8" s="78"/>
      <c r="R8" s="17">
        <f>10-8+2</f>
        <v>4</v>
      </c>
    </row>
    <row r="9" spans="2:18" ht="15">
      <c r="B9" s="18">
        <v>2</v>
      </c>
      <c r="C9" s="48" t="s">
        <v>32</v>
      </c>
      <c r="D9" s="43"/>
      <c r="E9" s="43"/>
      <c r="G9" s="69" t="s">
        <v>33</v>
      </c>
      <c r="H9" s="70"/>
      <c r="I9" s="70"/>
      <c r="J9" s="70"/>
      <c r="K9" s="70"/>
      <c r="L9" s="70"/>
      <c r="M9" s="71"/>
      <c r="O9" s="78" t="s">
        <v>34</v>
      </c>
      <c r="P9" s="78" t="s">
        <v>35</v>
      </c>
      <c r="Q9" s="78"/>
      <c r="R9" s="17">
        <f>3+1</f>
        <v>4</v>
      </c>
    </row>
    <row r="10" spans="2:18" ht="15">
      <c r="B10" s="18">
        <v>3</v>
      </c>
      <c r="C10" s="43" t="s">
        <v>15</v>
      </c>
      <c r="D10" s="43"/>
      <c r="E10" s="43"/>
      <c r="G10" s="72"/>
      <c r="H10" s="73"/>
      <c r="I10" s="73"/>
      <c r="J10" s="73"/>
      <c r="K10" s="73"/>
      <c r="L10" s="73"/>
      <c r="M10" s="74"/>
    </row>
    <row r="11" spans="2:18" ht="15">
      <c r="B11" s="18">
        <v>4</v>
      </c>
      <c r="C11" s="48" t="s">
        <v>36</v>
      </c>
      <c r="D11" s="43"/>
      <c r="E11" s="43"/>
      <c r="G11" s="72"/>
      <c r="H11" s="73"/>
      <c r="I11" s="73"/>
      <c r="J11" s="73"/>
      <c r="K11" s="73"/>
      <c r="L11" s="73"/>
      <c r="M11" s="74"/>
    </row>
    <row r="12" spans="2:18" ht="15">
      <c r="B12" s="18">
        <v>5</v>
      </c>
      <c r="C12" s="48" t="s">
        <v>37</v>
      </c>
      <c r="D12" s="43"/>
      <c r="E12" s="43"/>
      <c r="G12" s="72"/>
      <c r="H12" s="73"/>
      <c r="I12" s="73"/>
      <c r="J12" s="73"/>
      <c r="K12" s="73"/>
      <c r="L12" s="73"/>
      <c r="M12" s="74"/>
      <c r="O12" s="80" t="s">
        <v>38</v>
      </c>
      <c r="P12" s="80"/>
      <c r="Q12" s="80"/>
      <c r="R12" s="80"/>
    </row>
    <row r="13" spans="2:18" ht="15">
      <c r="B13" s="18">
        <v>6</v>
      </c>
      <c r="C13" s="43" t="s">
        <v>18</v>
      </c>
      <c r="D13" s="43"/>
      <c r="E13" s="43"/>
      <c r="G13" s="72"/>
      <c r="H13" s="73"/>
      <c r="I13" s="73"/>
      <c r="J13" s="73"/>
      <c r="K13" s="73"/>
      <c r="L13" s="73"/>
      <c r="M13" s="74"/>
    </row>
    <row r="14" spans="2:18" ht="15">
      <c r="B14" s="18">
        <v>7</v>
      </c>
      <c r="C14" s="43" t="s">
        <v>19</v>
      </c>
      <c r="D14" s="43"/>
      <c r="E14" s="43"/>
      <c r="G14" s="72"/>
      <c r="H14" s="73"/>
      <c r="I14" s="73"/>
      <c r="J14" s="73"/>
      <c r="K14" s="73"/>
      <c r="L14" s="73"/>
      <c r="M14" s="74"/>
      <c r="O14" s="16" t="s">
        <v>39</v>
      </c>
      <c r="P14" s="79" t="s">
        <v>40</v>
      </c>
      <c r="Q14" s="79"/>
      <c r="R14" s="79"/>
    </row>
    <row r="15" spans="2:18" ht="15">
      <c r="B15" s="18">
        <v>8</v>
      </c>
      <c r="C15" s="43" t="s">
        <v>20</v>
      </c>
      <c r="D15" s="43"/>
      <c r="E15" s="43"/>
      <c r="G15" s="72"/>
      <c r="H15" s="73"/>
      <c r="I15" s="73"/>
      <c r="J15" s="73"/>
      <c r="K15" s="73"/>
      <c r="L15" s="73"/>
      <c r="M15" s="74"/>
      <c r="O15" s="19" t="s">
        <v>41</v>
      </c>
      <c r="P15" s="68" t="s">
        <v>42</v>
      </c>
      <c r="Q15" s="68"/>
      <c r="R15" s="68"/>
    </row>
    <row r="16" spans="2:18" ht="15">
      <c r="B16" s="18">
        <v>9</v>
      </c>
      <c r="C16" s="43" t="s">
        <v>21</v>
      </c>
      <c r="D16" s="43"/>
      <c r="E16" s="43"/>
      <c r="G16" s="72"/>
      <c r="H16" s="73"/>
      <c r="I16" s="73"/>
      <c r="J16" s="73"/>
      <c r="K16" s="73"/>
      <c r="L16" s="73"/>
      <c r="M16" s="74"/>
      <c r="O16" s="19" t="s">
        <v>43</v>
      </c>
      <c r="P16" s="19" t="s">
        <v>44</v>
      </c>
      <c r="Q16" s="19"/>
      <c r="R16" s="19"/>
    </row>
    <row r="17" spans="2:18" ht="15">
      <c r="B17" s="18">
        <v>10</v>
      </c>
      <c r="C17" s="43" t="s">
        <v>22</v>
      </c>
      <c r="D17" s="43"/>
      <c r="E17" s="43"/>
      <c r="G17" s="72"/>
      <c r="H17" s="73"/>
      <c r="I17" s="73"/>
      <c r="J17" s="73"/>
      <c r="K17" s="73"/>
      <c r="L17" s="73"/>
      <c r="M17" s="74"/>
      <c r="O17" s="19" t="s">
        <v>45</v>
      </c>
      <c r="P17" s="68" t="s">
        <v>46</v>
      </c>
      <c r="Q17" s="68"/>
      <c r="R17" s="68"/>
    </row>
    <row r="18" spans="2:18" ht="15">
      <c r="B18" s="18">
        <v>11</v>
      </c>
      <c r="D18" s="43"/>
      <c r="E18" s="43"/>
      <c r="G18" s="72"/>
      <c r="H18" s="73"/>
      <c r="I18" s="73"/>
      <c r="J18" s="73"/>
      <c r="K18" s="73"/>
      <c r="L18" s="73"/>
      <c r="M18" s="74"/>
      <c r="O18" s="19" t="s">
        <v>47</v>
      </c>
      <c r="P18" s="19" t="s">
        <v>48</v>
      </c>
    </row>
    <row r="19" spans="2:18" ht="15">
      <c r="B19" s="18">
        <v>12</v>
      </c>
      <c r="C19" s="65"/>
      <c r="D19" s="66"/>
      <c r="E19" s="67"/>
      <c r="G19" s="72"/>
      <c r="H19" s="73"/>
      <c r="I19" s="73"/>
      <c r="J19" s="73"/>
      <c r="K19" s="73"/>
      <c r="L19" s="73"/>
      <c r="M19" s="74"/>
      <c r="O19" s="14"/>
    </row>
    <row r="20" spans="2:18" ht="15">
      <c r="B20" s="18">
        <v>13</v>
      </c>
      <c r="C20" s="65"/>
      <c r="D20" s="66"/>
      <c r="E20" s="67"/>
      <c r="G20" s="72"/>
      <c r="H20" s="73"/>
      <c r="I20" s="73"/>
      <c r="J20" s="73"/>
      <c r="K20" s="73"/>
      <c r="L20" s="73"/>
      <c r="M20" s="74"/>
      <c r="O20" s="19"/>
      <c r="Q20" s="19"/>
      <c r="R20" s="19"/>
    </row>
    <row r="21" spans="2:18" ht="15">
      <c r="B21" s="18">
        <v>14</v>
      </c>
      <c r="C21" s="65"/>
      <c r="D21" s="66"/>
      <c r="E21" s="67"/>
      <c r="G21" s="72"/>
      <c r="H21" s="73"/>
      <c r="I21" s="73"/>
      <c r="J21" s="73"/>
      <c r="K21" s="73"/>
      <c r="L21" s="73"/>
      <c r="M21" s="74"/>
      <c r="O21" s="14"/>
      <c r="P21" s="68"/>
      <c r="Q21" s="68"/>
      <c r="R21" s="68"/>
    </row>
    <row r="22" spans="2:18" ht="15">
      <c r="B22" s="18">
        <v>15</v>
      </c>
      <c r="C22" s="65"/>
      <c r="D22" s="66"/>
      <c r="E22" s="67"/>
      <c r="G22" s="72"/>
      <c r="H22" s="73"/>
      <c r="I22" s="73"/>
      <c r="J22" s="73"/>
      <c r="K22" s="73"/>
      <c r="L22" s="73"/>
      <c r="M22" s="74"/>
      <c r="O22" s="14"/>
      <c r="P22" s="68"/>
      <c r="Q22" s="68"/>
      <c r="R22" s="68"/>
    </row>
    <row r="23" spans="2:18" ht="15">
      <c r="B23" s="18">
        <v>16</v>
      </c>
      <c r="C23" s="65"/>
      <c r="D23" s="66"/>
      <c r="E23" s="67"/>
      <c r="G23" s="75"/>
      <c r="H23" s="76"/>
      <c r="I23" s="76"/>
      <c r="J23" s="76"/>
      <c r="K23" s="76"/>
      <c r="L23" s="76"/>
      <c r="M23" s="77"/>
    </row>
    <row r="24" spans="2:18" ht="15">
      <c r="B24" s="18">
        <v>17</v>
      </c>
      <c r="C24" s="65"/>
      <c r="D24" s="66"/>
      <c r="E24" s="67"/>
    </row>
    <row r="25" spans="2:18">
      <c r="B25" s="18">
        <v>18</v>
      </c>
      <c r="C25" s="65"/>
      <c r="D25" s="66"/>
      <c r="E25" s="67"/>
    </row>
    <row r="26" spans="2:18">
      <c r="B26" s="18">
        <v>19</v>
      </c>
      <c r="C26" s="65"/>
      <c r="D26" s="66"/>
      <c r="E26" s="67"/>
    </row>
    <row r="27" spans="2:18">
      <c r="B27" s="18">
        <v>20</v>
      </c>
      <c r="C27" s="65"/>
      <c r="D27" s="66"/>
      <c r="E27" s="67"/>
    </row>
    <row r="28" spans="2:18">
      <c r="B28" s="18">
        <v>21</v>
      </c>
      <c r="C28" s="65"/>
      <c r="D28" s="66"/>
      <c r="E28" s="67"/>
    </row>
    <row r="29" spans="2:18">
      <c r="B29" s="18">
        <v>22</v>
      </c>
      <c r="C29" s="65"/>
      <c r="D29" s="66"/>
      <c r="E29" s="67"/>
    </row>
    <row r="30" spans="2:18">
      <c r="B30" s="18">
        <v>23</v>
      </c>
      <c r="C30" s="65"/>
      <c r="D30" s="66"/>
      <c r="E30" s="67"/>
    </row>
  </sheetData>
  <mergeCells count="26">
    <mergeCell ref="O7:Q7"/>
    <mergeCell ref="P14:R14"/>
    <mergeCell ref="C19:E19"/>
    <mergeCell ref="B5:E5"/>
    <mergeCell ref="G5:M5"/>
    <mergeCell ref="O5:R5"/>
    <mergeCell ref="P17:R17"/>
    <mergeCell ref="O8:Q8"/>
    <mergeCell ref="P15:R15"/>
    <mergeCell ref="O12:R12"/>
    <mergeCell ref="C1:F1"/>
    <mergeCell ref="C24:E24"/>
    <mergeCell ref="C30:E30"/>
    <mergeCell ref="P21:R21"/>
    <mergeCell ref="P22:R22"/>
    <mergeCell ref="C25:E25"/>
    <mergeCell ref="C26:E26"/>
    <mergeCell ref="C27:E27"/>
    <mergeCell ref="C28:E28"/>
    <mergeCell ref="C29:E29"/>
    <mergeCell ref="G9:M23"/>
    <mergeCell ref="O9:Q9"/>
    <mergeCell ref="C20:E20"/>
    <mergeCell ref="C21:E21"/>
    <mergeCell ref="C22:E22"/>
    <mergeCell ref="C23:E23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7" tint="0.59999389629810485"/>
  </sheetPr>
  <dimension ref="B1:X36"/>
  <sheetViews>
    <sheetView tabSelected="1" topLeftCell="A5" workbookViewId="0">
      <selection activeCell="Q12" sqref="Q12"/>
    </sheetView>
  </sheetViews>
  <sheetFormatPr defaultColWidth="9.140625" defaultRowHeight="15"/>
  <cols>
    <col min="1" max="1" width="9.140625" style="20"/>
    <col min="2" max="2" width="16.140625" style="20" bestFit="1" customWidth="1"/>
    <col min="3" max="3" width="16.140625" style="20" customWidth="1"/>
    <col min="4" max="4" width="18.28515625" style="20" bestFit="1" customWidth="1"/>
    <col min="5" max="6" width="18.28515625" style="20" customWidth="1"/>
    <col min="7" max="7" width="18.85546875" style="20" customWidth="1"/>
    <col min="8" max="13" width="11.7109375" style="20" customWidth="1"/>
    <col min="14" max="17" width="7.7109375" style="20" customWidth="1"/>
    <col min="18" max="24" width="7.7109375" style="49" customWidth="1"/>
    <col min="25" max="25" width="5.28515625" style="20" bestFit="1" customWidth="1"/>
    <col min="26" max="16384" width="9.140625" style="20"/>
  </cols>
  <sheetData>
    <row r="1" spans="2:24">
      <c r="B1" s="62" t="s">
        <v>0</v>
      </c>
      <c r="C1" s="63"/>
      <c r="D1" s="63"/>
      <c r="E1" s="63"/>
      <c r="F1" s="63"/>
      <c r="G1" s="63"/>
      <c r="H1" s="64"/>
    </row>
    <row r="2" spans="2:24">
      <c r="I2" s="13" t="s">
        <v>49</v>
      </c>
    </row>
    <row r="3" spans="2:24">
      <c r="B3" s="82" t="s">
        <v>50</v>
      </c>
      <c r="C3" s="83"/>
      <c r="D3" s="84"/>
      <c r="E3" s="84"/>
      <c r="F3" s="84"/>
      <c r="G3" s="84"/>
      <c r="H3" s="84"/>
      <c r="I3" s="85"/>
    </row>
    <row r="5" spans="2:24">
      <c r="B5" s="21"/>
      <c r="C5" s="21"/>
    </row>
    <row r="6" spans="2:24" ht="15.75" customHeight="1">
      <c r="B6" s="81" t="s">
        <v>51</v>
      </c>
      <c r="C6" s="81" t="s">
        <v>52</v>
      </c>
      <c r="D6" s="81" t="s">
        <v>53</v>
      </c>
      <c r="E6" s="81" t="s">
        <v>53</v>
      </c>
      <c r="F6" s="86" t="s">
        <v>54</v>
      </c>
      <c r="G6" s="81" t="s">
        <v>55</v>
      </c>
      <c r="H6" s="81"/>
      <c r="I6" s="81"/>
      <c r="J6" s="81"/>
      <c r="K6" s="81"/>
      <c r="L6" s="81"/>
      <c r="M6" s="81"/>
      <c r="N6" s="81"/>
      <c r="O6" s="81"/>
      <c r="P6" s="81"/>
      <c r="Q6" s="81"/>
      <c r="R6" s="81"/>
      <c r="S6" s="81"/>
      <c r="T6" s="81"/>
      <c r="U6" s="81"/>
      <c r="V6" s="81"/>
      <c r="W6" s="81"/>
      <c r="X6" s="81"/>
    </row>
    <row r="7" spans="2:24" ht="15.75">
      <c r="B7" s="81"/>
      <c r="C7" s="81"/>
      <c r="D7" s="81"/>
      <c r="E7" s="81"/>
      <c r="F7" s="87"/>
      <c r="G7" s="88" t="s">
        <v>56</v>
      </c>
      <c r="H7" s="89" t="s">
        <v>57</v>
      </c>
      <c r="I7" s="89"/>
      <c r="J7" s="89"/>
      <c r="K7" s="89"/>
      <c r="L7" s="89"/>
      <c r="M7" s="89"/>
      <c r="N7" s="90" t="s">
        <v>58</v>
      </c>
      <c r="O7" s="90"/>
      <c r="P7" s="90"/>
      <c r="Q7" s="90"/>
      <c r="R7" s="91" t="s">
        <v>59</v>
      </c>
      <c r="S7" s="91"/>
      <c r="T7" s="91"/>
      <c r="U7" s="91"/>
      <c r="V7" s="91"/>
      <c r="W7" s="91"/>
      <c r="X7" s="91"/>
    </row>
    <row r="8" spans="2:24" ht="57" customHeight="1">
      <c r="B8" s="81"/>
      <c r="C8" s="38" t="s">
        <v>60</v>
      </c>
      <c r="D8" s="86" t="s">
        <v>61</v>
      </c>
      <c r="E8" s="86" t="s">
        <v>62</v>
      </c>
      <c r="F8" s="86" t="s">
        <v>63</v>
      </c>
      <c r="G8" s="88"/>
      <c r="H8" s="96" t="s">
        <v>64</v>
      </c>
      <c r="I8" s="96"/>
      <c r="J8" s="96" t="s">
        <v>65</v>
      </c>
      <c r="K8" s="96"/>
      <c r="L8" s="96" t="s">
        <v>66</v>
      </c>
      <c r="M8" s="96"/>
      <c r="N8" s="90" t="s">
        <v>41</v>
      </c>
      <c r="O8" s="90" t="s">
        <v>43</v>
      </c>
      <c r="P8" s="90" t="s">
        <v>45</v>
      </c>
      <c r="Q8" s="90" t="s">
        <v>47</v>
      </c>
      <c r="R8" s="91">
        <v>0</v>
      </c>
      <c r="S8" s="91">
        <v>1</v>
      </c>
      <c r="T8" s="91">
        <v>2</v>
      </c>
      <c r="U8" s="91" t="s">
        <v>67</v>
      </c>
      <c r="V8" s="91" t="s">
        <v>68</v>
      </c>
      <c r="W8" s="91" t="s">
        <v>69</v>
      </c>
      <c r="X8" s="91" t="s">
        <v>70</v>
      </c>
    </row>
    <row r="9" spans="2:24" ht="16.5">
      <c r="B9" s="81"/>
      <c r="C9" s="39"/>
      <c r="D9" s="87"/>
      <c r="E9" s="87"/>
      <c r="F9" s="87"/>
      <c r="G9" s="88"/>
      <c r="H9" s="22" t="s">
        <v>71</v>
      </c>
      <c r="I9" s="22" t="s">
        <v>72</v>
      </c>
      <c r="J9" s="22" t="s">
        <v>71</v>
      </c>
      <c r="K9" s="22" t="s">
        <v>72</v>
      </c>
      <c r="L9" s="22" t="s">
        <v>71</v>
      </c>
      <c r="M9" s="22" t="s">
        <v>72</v>
      </c>
      <c r="N9" s="90"/>
      <c r="O9" s="90"/>
      <c r="P9" s="90"/>
      <c r="Q9" s="90"/>
      <c r="R9" s="91"/>
      <c r="S9" s="91"/>
      <c r="T9" s="91"/>
      <c r="U9" s="91"/>
      <c r="V9" s="91"/>
      <c r="W9" s="91"/>
      <c r="X9" s="91"/>
    </row>
    <row r="10" spans="2:24" ht="16.5">
      <c r="B10" s="23" t="s">
        <v>73</v>
      </c>
      <c r="C10" s="23" t="s">
        <v>74</v>
      </c>
      <c r="D10" s="23" t="s">
        <v>75</v>
      </c>
      <c r="E10" s="23" t="s">
        <v>76</v>
      </c>
      <c r="F10" s="23" t="s">
        <v>75</v>
      </c>
      <c r="G10" s="24" t="s">
        <v>77</v>
      </c>
      <c r="H10" s="25"/>
      <c r="I10" s="25" t="s">
        <v>78</v>
      </c>
      <c r="J10" s="25"/>
      <c r="K10" s="25"/>
      <c r="L10" s="25"/>
      <c r="M10" s="25"/>
      <c r="N10" s="26" t="s">
        <v>78</v>
      </c>
      <c r="O10" s="26"/>
      <c r="P10" s="26"/>
      <c r="Q10" s="26"/>
      <c r="R10" s="50" t="s">
        <v>78</v>
      </c>
      <c r="S10" s="50"/>
      <c r="T10" s="50"/>
      <c r="U10" s="50"/>
      <c r="V10" s="50"/>
      <c r="W10" s="50"/>
      <c r="X10" s="50"/>
    </row>
    <row r="11" spans="2:24" ht="16.5">
      <c r="B11" s="23" t="s">
        <v>79</v>
      </c>
      <c r="C11" s="23" t="s">
        <v>80</v>
      </c>
      <c r="D11" s="23" t="s">
        <v>75</v>
      </c>
      <c r="E11" s="23" t="s">
        <v>76</v>
      </c>
      <c r="F11" s="23" t="s">
        <v>75</v>
      </c>
      <c r="G11" s="24" t="s">
        <v>81</v>
      </c>
      <c r="H11" s="25" t="s">
        <v>78</v>
      </c>
      <c r="I11" s="25"/>
      <c r="J11" s="25" t="s">
        <v>78</v>
      </c>
      <c r="K11" s="25" t="s">
        <v>78</v>
      </c>
      <c r="L11" s="25" t="s">
        <v>78</v>
      </c>
      <c r="M11" s="25" t="s">
        <v>78</v>
      </c>
      <c r="N11" s="26"/>
      <c r="O11" s="26" t="s">
        <v>78</v>
      </c>
      <c r="P11" s="26"/>
      <c r="Q11" s="26" t="s">
        <v>78</v>
      </c>
      <c r="R11" s="50" t="s">
        <v>78</v>
      </c>
      <c r="S11" s="50" t="s">
        <v>78</v>
      </c>
      <c r="T11" s="50" t="s">
        <v>78</v>
      </c>
      <c r="U11" s="50" t="s">
        <v>78</v>
      </c>
      <c r="V11" s="50" t="s">
        <v>78</v>
      </c>
      <c r="W11" s="50"/>
      <c r="X11" s="50"/>
    </row>
    <row r="12" spans="2:24" ht="16.5">
      <c r="B12" s="23" t="s">
        <v>82</v>
      </c>
      <c r="C12" s="23" t="s">
        <v>83</v>
      </c>
      <c r="D12" s="23" t="s">
        <v>75</v>
      </c>
      <c r="E12" s="23" t="s">
        <v>76</v>
      </c>
      <c r="F12" s="23" t="s">
        <v>75</v>
      </c>
      <c r="G12" s="24" t="s">
        <v>84</v>
      </c>
      <c r="H12" s="25" t="s">
        <v>78</v>
      </c>
      <c r="I12" s="25"/>
      <c r="J12" s="25"/>
      <c r="K12" s="25" t="s">
        <v>78</v>
      </c>
      <c r="L12" s="25"/>
      <c r="M12" s="25"/>
      <c r="N12" s="26"/>
      <c r="O12" s="26"/>
      <c r="P12" s="26" t="s">
        <v>78</v>
      </c>
      <c r="Q12" s="26" t="s">
        <v>78</v>
      </c>
      <c r="R12" s="50" t="s">
        <v>78</v>
      </c>
      <c r="S12" s="50"/>
      <c r="T12" s="50"/>
      <c r="U12" s="50"/>
      <c r="V12" s="50"/>
      <c r="W12" s="50"/>
      <c r="X12" s="50"/>
    </row>
    <row r="13" spans="2:24" ht="15.75">
      <c r="B13" s="23"/>
      <c r="D13" s="23"/>
      <c r="E13" s="23"/>
      <c r="F13" s="23"/>
      <c r="G13" s="24"/>
      <c r="H13" s="25"/>
      <c r="I13" s="25"/>
      <c r="J13" s="25"/>
      <c r="K13" s="25"/>
      <c r="L13" s="25"/>
      <c r="M13" s="25"/>
      <c r="N13" s="26"/>
      <c r="O13" s="26"/>
      <c r="P13" s="26"/>
      <c r="Q13" s="26"/>
      <c r="R13" s="50"/>
      <c r="S13" s="50"/>
      <c r="T13" s="50"/>
      <c r="U13" s="50"/>
      <c r="V13" s="50"/>
      <c r="W13" s="50"/>
      <c r="X13" s="50"/>
    </row>
    <row r="14" spans="2:24" ht="15.75">
      <c r="B14" s="23"/>
      <c r="C14" s="23"/>
      <c r="D14" s="23"/>
      <c r="E14" s="23"/>
      <c r="F14" s="23"/>
      <c r="G14" s="23"/>
      <c r="H14" s="25"/>
      <c r="I14" s="25"/>
      <c r="J14" s="25"/>
      <c r="K14" s="25"/>
      <c r="L14" s="25"/>
      <c r="M14" s="25"/>
      <c r="N14" s="26"/>
      <c r="O14" s="26"/>
      <c r="P14" s="26"/>
      <c r="Q14" s="26"/>
      <c r="R14" s="50"/>
      <c r="S14" s="50"/>
      <c r="T14" s="50"/>
      <c r="U14" s="50"/>
      <c r="V14" s="50"/>
      <c r="W14" s="50"/>
      <c r="X14" s="50"/>
    </row>
    <row r="16" spans="2:24" ht="15.75">
      <c r="B16" s="27"/>
      <c r="C16" s="27"/>
    </row>
    <row r="18" spans="3:17">
      <c r="D18" s="40"/>
      <c r="E18" s="40"/>
      <c r="F18" s="40" t="s">
        <v>85</v>
      </c>
      <c r="G18" s="95" t="s">
        <v>86</v>
      </c>
      <c r="H18" s="95"/>
      <c r="I18" s="95"/>
      <c r="J18" s="95"/>
      <c r="K18" s="95"/>
      <c r="L18" s="95"/>
      <c r="M18" s="95"/>
    </row>
    <row r="19" spans="3:17">
      <c r="G19" s="94" t="s">
        <v>87</v>
      </c>
      <c r="H19" s="94"/>
      <c r="I19" s="94"/>
      <c r="J19" s="94"/>
      <c r="K19" s="94"/>
      <c r="L19" s="94"/>
      <c r="M19" s="94"/>
    </row>
    <row r="20" spans="3:17">
      <c r="G20" s="92" t="s">
        <v>88</v>
      </c>
      <c r="H20" s="93"/>
      <c r="I20" s="93"/>
      <c r="J20" s="93"/>
      <c r="K20" s="93"/>
      <c r="L20" s="93"/>
      <c r="M20" s="93"/>
      <c r="Q20" s="20" t="s">
        <v>89</v>
      </c>
    </row>
    <row r="27" spans="3:17">
      <c r="C27" s="52" t="s">
        <v>76</v>
      </c>
    </row>
    <row r="28" spans="3:17">
      <c r="C28" s="51" t="s">
        <v>90</v>
      </c>
    </row>
    <row r="29" spans="3:17">
      <c r="C29" s="51" t="s">
        <v>91</v>
      </c>
    </row>
    <row r="30" spans="3:17">
      <c r="C30" s="51" t="s">
        <v>92</v>
      </c>
    </row>
    <row r="31" spans="3:17">
      <c r="C31" s="51" t="s">
        <v>93</v>
      </c>
    </row>
    <row r="32" spans="3:17">
      <c r="C32" s="51" t="s">
        <v>94</v>
      </c>
    </row>
    <row r="33" spans="3:3">
      <c r="C33" s="51" t="s">
        <v>95</v>
      </c>
    </row>
    <row r="35" spans="3:3">
      <c r="C35" s="52" t="s">
        <v>96</v>
      </c>
    </row>
    <row r="36" spans="3:3">
      <c r="C36" s="51" t="s">
        <v>97</v>
      </c>
    </row>
  </sheetData>
  <mergeCells count="32">
    <mergeCell ref="E8:E9"/>
    <mergeCell ref="E6:E7"/>
    <mergeCell ref="G20:M20"/>
    <mergeCell ref="R8:R9"/>
    <mergeCell ref="S8:S9"/>
    <mergeCell ref="G19:M19"/>
    <mergeCell ref="G18:M18"/>
    <mergeCell ref="J8:K8"/>
    <mergeCell ref="L8:M8"/>
    <mergeCell ref="F8:F9"/>
    <mergeCell ref="H8:I8"/>
    <mergeCell ref="U8:U9"/>
    <mergeCell ref="N8:N9"/>
    <mergeCell ref="O8:O9"/>
    <mergeCell ref="P8:P9"/>
    <mergeCell ref="Q8:Q9"/>
    <mergeCell ref="C6:C7"/>
    <mergeCell ref="B1:H1"/>
    <mergeCell ref="B3:I3"/>
    <mergeCell ref="B6:B9"/>
    <mergeCell ref="D6:D7"/>
    <mergeCell ref="F6:F7"/>
    <mergeCell ref="G6:X6"/>
    <mergeCell ref="G7:G9"/>
    <mergeCell ref="H7:M7"/>
    <mergeCell ref="N7:Q7"/>
    <mergeCell ref="R7:X7"/>
    <mergeCell ref="D8:D9"/>
    <mergeCell ref="X8:X9"/>
    <mergeCell ref="V8:V9"/>
    <mergeCell ref="W8:W9"/>
    <mergeCell ref="T8:T9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 tint="0.59999389629810485"/>
  </sheetPr>
  <dimension ref="B1:N18"/>
  <sheetViews>
    <sheetView workbookViewId="0">
      <selection activeCell="E25" sqref="E25"/>
    </sheetView>
  </sheetViews>
  <sheetFormatPr defaultRowHeight="14.45"/>
  <cols>
    <col min="2" max="8" width="19.85546875" customWidth="1"/>
    <col min="9" max="9" width="10.5703125" customWidth="1"/>
    <col min="10" max="10" width="8.5703125" customWidth="1"/>
    <col min="12" max="12" width="21.28515625" customWidth="1"/>
    <col min="13" max="13" width="18.28515625" customWidth="1"/>
    <col min="14" max="14" width="13.7109375" customWidth="1"/>
  </cols>
  <sheetData>
    <row r="1" spans="2:14" ht="15" customHeight="1">
      <c r="B1" s="8"/>
      <c r="D1" s="62" t="s">
        <v>0</v>
      </c>
      <c r="E1" s="63"/>
      <c r="F1" s="63"/>
      <c r="G1" s="64"/>
    </row>
    <row r="3" spans="2:14" ht="15">
      <c r="B3" s="125" t="s">
        <v>98</v>
      </c>
      <c r="C3" s="126"/>
      <c r="D3" s="126"/>
      <c r="E3" s="126"/>
      <c r="F3" s="126"/>
    </row>
    <row r="4" spans="2:14" ht="15">
      <c r="B4" s="121" t="s">
        <v>99</v>
      </c>
      <c r="C4" s="123" t="s">
        <v>100</v>
      </c>
      <c r="D4" s="127" t="s">
        <v>101</v>
      </c>
      <c r="E4" s="128"/>
      <c r="F4" s="129" t="s">
        <v>102</v>
      </c>
      <c r="G4" s="131" t="s">
        <v>103</v>
      </c>
      <c r="H4" s="133" t="s">
        <v>104</v>
      </c>
    </row>
    <row r="5" spans="2:14" ht="15">
      <c r="B5" s="122"/>
      <c r="C5" s="124"/>
      <c r="D5" s="53" t="s">
        <v>60</v>
      </c>
      <c r="E5" s="53" t="s">
        <v>61</v>
      </c>
      <c r="F5" s="130"/>
      <c r="G5" s="132"/>
      <c r="H5" s="133"/>
    </row>
    <row r="6" spans="2:14" ht="16.5">
      <c r="B6" s="2">
        <v>1</v>
      </c>
      <c r="C6" s="23" t="s">
        <v>73</v>
      </c>
      <c r="D6" s="23" t="s">
        <v>74</v>
      </c>
      <c r="E6" s="23" t="s">
        <v>75</v>
      </c>
      <c r="F6" s="23" t="s">
        <v>105</v>
      </c>
      <c r="G6" s="23" t="s">
        <v>105</v>
      </c>
      <c r="H6" s="23" t="s">
        <v>105</v>
      </c>
    </row>
    <row r="7" spans="2:14" ht="16.5">
      <c r="B7" s="2">
        <v>2</v>
      </c>
      <c r="C7" s="23" t="s">
        <v>79</v>
      </c>
      <c r="D7" s="23" t="s">
        <v>80</v>
      </c>
      <c r="E7" s="23" t="s">
        <v>75</v>
      </c>
      <c r="F7" s="23" t="s">
        <v>75</v>
      </c>
      <c r="G7" s="23" t="s">
        <v>75</v>
      </c>
      <c r="H7" s="23" t="s">
        <v>75</v>
      </c>
    </row>
    <row r="8" spans="2:14" ht="32.25">
      <c r="B8" s="2">
        <v>3</v>
      </c>
      <c r="C8" s="54" t="s">
        <v>82</v>
      </c>
      <c r="D8" s="23" t="s">
        <v>83</v>
      </c>
      <c r="E8" s="23" t="s">
        <v>75</v>
      </c>
      <c r="F8" s="12" t="s">
        <v>106</v>
      </c>
      <c r="G8" s="12" t="s">
        <v>106</v>
      </c>
      <c r="H8" s="12" t="s">
        <v>106</v>
      </c>
    </row>
    <row r="9" spans="2:14" ht="15.75">
      <c r="B9" s="2"/>
      <c r="C9" s="7"/>
      <c r="D9" s="7"/>
      <c r="E9" s="11"/>
      <c r="F9" s="12"/>
      <c r="G9" s="2"/>
      <c r="H9" s="2"/>
    </row>
    <row r="10" spans="2:14" ht="15.75">
      <c r="B10" s="4"/>
      <c r="C10" s="7"/>
      <c r="D10" s="7"/>
      <c r="E10" s="11"/>
      <c r="F10" s="12"/>
      <c r="G10" s="4"/>
      <c r="H10" s="4"/>
    </row>
    <row r="11" spans="2:14" ht="15">
      <c r="B11" s="5"/>
      <c r="C11" s="5"/>
      <c r="D11" s="6"/>
      <c r="E11" s="5"/>
      <c r="F11" s="5"/>
      <c r="G11" s="5"/>
    </row>
    <row r="13" spans="2:14" ht="14.65" thickBot="1">
      <c r="B13" s="6" t="s">
        <v>107</v>
      </c>
      <c r="K13" s="28"/>
    </row>
    <row r="14" spans="2:14" ht="15" thickTop="1" thickBot="1">
      <c r="B14" s="99" t="s">
        <v>108</v>
      </c>
      <c r="C14" s="100"/>
      <c r="D14" s="100"/>
      <c r="E14" s="100"/>
      <c r="F14" s="101" t="s">
        <v>109</v>
      </c>
      <c r="G14" s="102"/>
      <c r="H14" s="99" t="s">
        <v>110</v>
      </c>
      <c r="I14" s="100"/>
      <c r="J14" s="100"/>
      <c r="K14" s="100"/>
      <c r="L14" s="103"/>
      <c r="M14" s="104" t="s">
        <v>111</v>
      </c>
      <c r="N14" s="105"/>
    </row>
    <row r="15" spans="2:14" ht="14.65" thickTop="1">
      <c r="B15" s="106" t="s">
        <v>112</v>
      </c>
      <c r="C15" s="108" t="s">
        <v>113</v>
      </c>
      <c r="D15" s="108" t="s">
        <v>114</v>
      </c>
      <c r="E15" s="110" t="s">
        <v>115</v>
      </c>
      <c r="F15" s="98" t="s">
        <v>116</v>
      </c>
      <c r="G15" s="113" t="s">
        <v>117</v>
      </c>
      <c r="H15" s="114" t="s">
        <v>118</v>
      </c>
      <c r="I15" s="108" t="s">
        <v>112</v>
      </c>
      <c r="J15" s="108" t="s">
        <v>113</v>
      </c>
      <c r="K15" s="116" t="s">
        <v>119</v>
      </c>
      <c r="L15" s="118" t="s">
        <v>120</v>
      </c>
      <c r="M15" s="120" t="s">
        <v>121</v>
      </c>
      <c r="N15" s="97" t="s">
        <v>122</v>
      </c>
    </row>
    <row r="16" spans="2:14" ht="25.9" customHeight="1">
      <c r="B16" s="107"/>
      <c r="C16" s="109"/>
      <c r="D16" s="109"/>
      <c r="E16" s="111"/>
      <c r="F16" s="112"/>
      <c r="G16" s="113"/>
      <c r="H16" s="115"/>
      <c r="I16" s="109"/>
      <c r="J16" s="109"/>
      <c r="K16" s="117"/>
      <c r="L16" s="119"/>
      <c r="M16" s="106"/>
      <c r="N16" s="98"/>
    </row>
    <row r="17" spans="2:14">
      <c r="B17" s="33">
        <v>3</v>
      </c>
      <c r="C17" s="29">
        <v>3</v>
      </c>
      <c r="D17" s="29">
        <v>0</v>
      </c>
      <c r="E17" s="55">
        <v>1</v>
      </c>
      <c r="F17" s="30">
        <v>0</v>
      </c>
      <c r="G17" s="31" t="s">
        <v>123</v>
      </c>
      <c r="H17" s="32" t="s">
        <v>123</v>
      </c>
      <c r="I17" s="33">
        <f>SUM(J17:K17)</f>
        <v>0</v>
      </c>
      <c r="J17" s="29">
        <v>0</v>
      </c>
      <c r="K17" s="34">
        <v>0</v>
      </c>
      <c r="L17" s="35"/>
      <c r="M17" s="10" t="s">
        <v>123</v>
      </c>
      <c r="N17" s="36">
        <f>C17</f>
        <v>3</v>
      </c>
    </row>
    <row r="18" spans="2:14">
      <c r="E18" s="37"/>
    </row>
  </sheetData>
  <mergeCells count="25">
    <mergeCell ref="M15:M16"/>
    <mergeCell ref="D1:G1"/>
    <mergeCell ref="B4:B5"/>
    <mergeCell ref="C4:C5"/>
    <mergeCell ref="B3:F3"/>
    <mergeCell ref="D4:E4"/>
    <mergeCell ref="F4:F5"/>
    <mergeCell ref="G4:G5"/>
    <mergeCell ref="H4:H5"/>
    <mergeCell ref="N15:N16"/>
    <mergeCell ref="B14:E14"/>
    <mergeCell ref="F14:G14"/>
    <mergeCell ref="H14:L14"/>
    <mergeCell ref="M14:N14"/>
    <mergeCell ref="B15:B16"/>
    <mergeCell ref="C15:C16"/>
    <mergeCell ref="D15:D16"/>
    <mergeCell ref="E15:E16"/>
    <mergeCell ref="F15:F16"/>
    <mergeCell ref="G15:G16"/>
    <mergeCell ref="H15:H16"/>
    <mergeCell ref="I15:I16"/>
    <mergeCell ref="J15:J16"/>
    <mergeCell ref="K15:K16"/>
    <mergeCell ref="L15:L16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276E578212D6F4DAC13DE2BDB632D99" ma:contentTypeVersion="2" ma:contentTypeDescription="Create a new document." ma:contentTypeScope="" ma:versionID="95b503bd88e770708ece5f67e0ac593f">
  <xsd:schema xmlns:xsd="http://www.w3.org/2001/XMLSchema" xmlns:xs="http://www.w3.org/2001/XMLSchema" xmlns:p="http://schemas.microsoft.com/office/2006/metadata/properties" xmlns:ns2="b852056b-7bae-4ed5-8da6-ebb18f6eced8" targetNamespace="http://schemas.microsoft.com/office/2006/metadata/properties" ma:root="true" ma:fieldsID="1a129b49b9ab64774807da9d6a5f31d9" ns2:_="">
    <xsd:import namespace="b852056b-7bae-4ed5-8da6-ebb18f6ece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852056b-7bae-4ed5-8da6-ebb18f6eced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026628D-90E0-4BF2-B9C8-DFD59B8A8DA5}"/>
</file>

<file path=customXml/itemProps2.xml><?xml version="1.0" encoding="utf-8"?>
<ds:datastoreItem xmlns:ds="http://schemas.openxmlformats.org/officeDocument/2006/customXml" ds:itemID="{6B74BF37-79AC-4B36-AA3F-5C8A48A04908}"/>
</file>

<file path=customXml/itemProps3.xml><?xml version="1.0" encoding="utf-8"?>
<ds:datastoreItem xmlns:ds="http://schemas.openxmlformats.org/officeDocument/2006/customXml" ds:itemID="{CF4776DE-C19A-4E88-8C8E-1114DE8D171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Diana Hategan</cp:lastModifiedBy>
  <cp:revision/>
  <dcterms:created xsi:type="dcterms:W3CDTF">2006-09-16T00:00:00Z</dcterms:created>
  <dcterms:modified xsi:type="dcterms:W3CDTF">2022-10-30T06:09:57Z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0x0101005276E578212D6F4DAC13DE2BDB632D99</vt:lpwstr>
  </property>
  <property fmtid="{D5CDD505-2E9C-101B-9397-08002B2CF9AE}" pid="3" name="Order">
    <vt:r8>12600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ExtendedDescription">
    <vt:lpwstr/>
  </property>
  <property fmtid="{D5CDD505-2E9C-101B-9397-08002B2CF9AE}" pid="7" name="TriggerFlowInfo">
    <vt:lpwstr/>
  </property>
  <property fmtid="{D5CDD505-2E9C-101B-9397-08002B2CF9AE}" pid="8" name="_SourceUrl">
    <vt:lpwstr/>
  </property>
  <property fmtid="{D5CDD505-2E9C-101B-9397-08002B2CF9AE}" pid="9" name="_SharedFileIndex">
    <vt:lpwstr/>
  </property>
  <property fmtid="{D5CDD505-2E9C-101B-9397-08002B2CF9AE}" pid="10" name="TemplateUrl">
    <vt:lpwstr/>
  </property>
  <property fmtid="{D5CDD505-2E9C-101B-9397-08002B2CF9AE}" pid="11" name="ComplianceAssetId">
    <vt:lpwstr/>
  </property>
</Properties>
</file>