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335" yWindow="0" windowWidth="18630" windowHeight="9300" activeTab="2"/>
  </bookViews>
  <sheets>
    <sheet name="Sheet1 (2)" sheetId="4" r:id="rId1"/>
    <sheet name="Sheet2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3" l="1"/>
  <c r="H2" i="3"/>
  <c r="H4" i="3"/>
  <c r="H10" i="3"/>
  <c r="H14" i="3"/>
  <c r="H17" i="3"/>
  <c r="D3" i="2" l="1"/>
  <c r="D4" i="2"/>
  <c r="D5" i="2"/>
  <c r="D6" i="2"/>
  <c r="D7" i="2"/>
  <c r="D8" i="2"/>
  <c r="D9" i="2"/>
  <c r="D10" i="2"/>
  <c r="D11" i="2"/>
  <c r="D12" i="2"/>
  <c r="D2" i="2"/>
</calcChain>
</file>

<file path=xl/sharedStrings.xml><?xml version="1.0" encoding="utf-8"?>
<sst xmlns="http://schemas.openxmlformats.org/spreadsheetml/2006/main" count="146" uniqueCount="114">
  <si>
    <t>压缩方式</t>
    <phoneticPr fontId="1" type="noConversion"/>
  </si>
  <si>
    <t>size</t>
    <phoneticPr fontId="1" type="noConversion"/>
  </si>
  <si>
    <t xml:space="preserve"> 52991Usec</t>
  </si>
  <si>
    <t xml:space="preserve"> 29996Usec</t>
  </si>
  <si>
    <t xml:space="preserve"> 53990Usec</t>
  </si>
  <si>
    <t>99984Usec</t>
  </si>
  <si>
    <t>unlzma</t>
    <phoneticPr fontId="1" type="noConversion"/>
  </si>
  <si>
    <t>29995Usec</t>
  </si>
  <si>
    <t>20996Usec</t>
  </si>
  <si>
    <t>74988Usec</t>
  </si>
  <si>
    <t>403937Usec</t>
  </si>
  <si>
    <t>12997Usec</t>
  </si>
  <si>
    <t>11997Usec</t>
  </si>
  <si>
    <t>8998Usec</t>
  </si>
  <si>
    <t>rar</t>
    <phoneticPr fontId="1" type="noConversion"/>
  </si>
  <si>
    <t xml:space="preserve"> 724889Usec</t>
  </si>
  <si>
    <t>unrar</t>
    <phoneticPr fontId="1" type="noConversion"/>
  </si>
  <si>
    <t>54991Usec</t>
  </si>
  <si>
    <t>32994Usec</t>
  </si>
  <si>
    <t>31995Usec</t>
  </si>
  <si>
    <t>105983Usec</t>
  </si>
  <si>
    <t>33994Usec</t>
  </si>
  <si>
    <t>55991Usec</t>
  </si>
  <si>
    <t>31994Usec</t>
  </si>
  <si>
    <t>radio</t>
    <phoneticPr fontId="1" type="noConversion"/>
  </si>
  <si>
    <t>time/Usec</t>
    <phoneticPr fontId="1" type="noConversion"/>
  </si>
  <si>
    <t>解压方式</t>
    <phoneticPr fontId="1" type="noConversion"/>
  </si>
  <si>
    <t>gzip-d</t>
    <phoneticPr fontId="1" type="noConversion"/>
  </si>
  <si>
    <t>time/Usec</t>
    <phoneticPr fontId="1" type="noConversion"/>
  </si>
  <si>
    <t>lz4-d</t>
    <phoneticPr fontId="1" type="noConversion"/>
  </si>
  <si>
    <t>lzop-d</t>
    <phoneticPr fontId="1" type="noConversion"/>
  </si>
  <si>
    <t>gzip-1</t>
    <phoneticPr fontId="1" type="noConversion"/>
  </si>
  <si>
    <t>gzip-5</t>
    <phoneticPr fontId="1" type="noConversion"/>
  </si>
  <si>
    <t>pigz-0</t>
    <phoneticPr fontId="1" type="noConversion"/>
  </si>
  <si>
    <t>lzma-0</t>
    <phoneticPr fontId="1" type="noConversion"/>
  </si>
  <si>
    <t>pxz-0</t>
    <phoneticPr fontId="1" type="noConversion"/>
  </si>
  <si>
    <t>lz4-1</t>
    <phoneticPr fontId="1" type="noConversion"/>
  </si>
  <si>
    <t>lz4-4</t>
    <phoneticPr fontId="1" type="noConversion"/>
  </si>
  <si>
    <t>lz4-9</t>
    <phoneticPr fontId="1" type="noConversion"/>
  </si>
  <si>
    <t>lzop-1</t>
    <phoneticPr fontId="1" type="noConversion"/>
  </si>
  <si>
    <t>lzop-5</t>
    <phoneticPr fontId="1" type="noConversion"/>
  </si>
  <si>
    <t>压缩方式</t>
    <phoneticPr fontId="1" type="noConversion"/>
  </si>
  <si>
    <t>文件大小</t>
    <phoneticPr fontId="1" type="noConversion"/>
  </si>
  <si>
    <t>参数</t>
    <phoneticPr fontId="1" type="noConversion"/>
  </si>
  <si>
    <t>time</t>
    <phoneticPr fontId="1" type="noConversion"/>
  </si>
  <si>
    <t>size</t>
    <phoneticPr fontId="1" type="noConversion"/>
  </si>
  <si>
    <t>总大小</t>
    <phoneticPr fontId="1" type="noConversion"/>
  </si>
  <si>
    <t>radio</t>
    <phoneticPr fontId="1" type="noConversion"/>
  </si>
  <si>
    <t>其他说明</t>
    <phoneticPr fontId="1" type="noConversion"/>
  </si>
  <si>
    <t>gzip</t>
    <phoneticPr fontId="1" type="noConversion"/>
  </si>
  <si>
    <t>整个文件--连续</t>
    <phoneticPr fontId="1" type="noConversion"/>
  </si>
  <si>
    <t>102983Usec</t>
    <phoneticPr fontId="1" type="noConversion"/>
  </si>
  <si>
    <t>2933553Usec</t>
    <phoneticPr fontId="1" type="noConversion"/>
  </si>
  <si>
    <t>d</t>
    <phoneticPr fontId="1" type="noConversion"/>
  </si>
  <si>
    <t>pigz</t>
    <phoneticPr fontId="1" type="noConversion"/>
  </si>
  <si>
    <t>是gzip的并发代表，但是测的是所有进程程的时间</t>
    <phoneticPr fontId="1" type="noConversion"/>
  </si>
  <si>
    <t>（虚拟机cpu：3）</t>
    <phoneticPr fontId="1" type="noConversion"/>
  </si>
  <si>
    <t>21.41767ms</t>
    <phoneticPr fontId="1" type="noConversion"/>
  </si>
  <si>
    <t>系统时间</t>
    <phoneticPr fontId="1" type="noConversion"/>
  </si>
  <si>
    <t>lzma</t>
    <phoneticPr fontId="1" type="noConversion"/>
  </si>
  <si>
    <t>unlzma</t>
    <phoneticPr fontId="1" type="noConversion"/>
  </si>
  <si>
    <t>pxz</t>
    <phoneticPr fontId="1" type="noConversion"/>
  </si>
  <si>
    <t>254961Usec</t>
    <phoneticPr fontId="1" type="noConversion"/>
  </si>
  <si>
    <t>getrusage</t>
    <phoneticPr fontId="1" type="noConversion"/>
  </si>
  <si>
    <t>79.208154ms</t>
    <phoneticPr fontId="1" type="noConversion"/>
  </si>
  <si>
    <t>系统时间</t>
    <phoneticPr fontId="1" type="noConversion"/>
  </si>
  <si>
    <t>lz4</t>
    <phoneticPr fontId="1" type="noConversion"/>
  </si>
  <si>
    <t>d</t>
    <phoneticPr fontId="1" type="noConversion"/>
  </si>
  <si>
    <t>lzop</t>
    <phoneticPr fontId="1" type="noConversion"/>
  </si>
  <si>
    <t>4355337Usec</t>
    <phoneticPr fontId="1" type="noConversion"/>
  </si>
  <si>
    <t>rar</t>
    <phoneticPr fontId="1" type="noConversion"/>
  </si>
  <si>
    <t xml:space="preserve">165.272458ms
</t>
    <phoneticPr fontId="1" type="noConversion"/>
  </si>
  <si>
    <t>unrar</t>
    <phoneticPr fontId="1" type="noConversion"/>
  </si>
  <si>
    <t xml:space="preserve"> 26995Usec</t>
    <phoneticPr fontId="1" type="noConversion"/>
  </si>
  <si>
    <t>分块压缩与解压</t>
    <phoneticPr fontId="1" type="noConversion"/>
  </si>
  <si>
    <t>分3块：split -a 2 -d -b 2m hexzijie.bin</t>
    <phoneticPr fontId="1" type="noConversion"/>
  </si>
  <si>
    <t>gzip</t>
    <phoneticPr fontId="1" type="noConversion"/>
  </si>
  <si>
    <t>lzma</t>
    <phoneticPr fontId="1" type="noConversion"/>
  </si>
  <si>
    <t>104983Usec</t>
    <phoneticPr fontId="1" type="noConversion"/>
  </si>
  <si>
    <t>5块：split -a 2 -d -b 1m hexzijie.bin</t>
    <phoneticPr fontId="1" type="noConversion"/>
  </si>
  <si>
    <t>60990Usec</t>
    <phoneticPr fontId="1" type="noConversion"/>
  </si>
  <si>
    <t xml:space="preserve">16块：split -a 2 -d -b 300k hexzijie.bin </t>
    <phoneticPr fontId="1" type="noConversion"/>
  </si>
  <si>
    <t>36994Usec</t>
  </si>
  <si>
    <t>121981Usec</t>
  </si>
  <si>
    <t>47992Usec</t>
  </si>
  <si>
    <t>gzip-1</t>
    <phoneticPr fontId="1" type="noConversion"/>
  </si>
  <si>
    <t>method</t>
    <phoneticPr fontId="1" type="noConversion"/>
  </si>
  <si>
    <t>time/Usec</t>
    <phoneticPr fontId="1" type="noConversion"/>
  </si>
  <si>
    <t>54991Usec</t>
    <phoneticPr fontId="1" type="noConversion"/>
  </si>
  <si>
    <t>104983Usec</t>
    <phoneticPr fontId="1" type="noConversion"/>
  </si>
  <si>
    <t>raido</t>
    <phoneticPr fontId="1" type="noConversion"/>
  </si>
  <si>
    <t>Five pieces</t>
    <phoneticPr fontId="1" type="noConversion"/>
  </si>
  <si>
    <t>three pieces</t>
    <phoneticPr fontId="1" type="noConversion"/>
  </si>
  <si>
    <t>radio</t>
    <phoneticPr fontId="1" type="noConversion"/>
  </si>
  <si>
    <t>105983Usec</t>
    <phoneticPr fontId="1" type="noConversion"/>
  </si>
  <si>
    <t>16 pieces</t>
    <phoneticPr fontId="1" type="noConversion"/>
  </si>
  <si>
    <t>60990Usec</t>
    <phoneticPr fontId="1" type="noConversion"/>
  </si>
  <si>
    <t>radio</t>
    <phoneticPr fontId="1" type="noConversion"/>
  </si>
  <si>
    <t>121981Usec</t>
    <phoneticPr fontId="1" type="noConversion"/>
  </si>
  <si>
    <t>gzip-1 time(Usec)</t>
    <phoneticPr fontId="1" type="noConversion"/>
  </si>
  <si>
    <t>lzma-0</t>
    <phoneticPr fontId="1" type="noConversion"/>
  </si>
  <si>
    <t>lzma-0 time(Usec)</t>
    <phoneticPr fontId="1" type="noConversion"/>
  </si>
  <si>
    <t>gzip-1 radio</t>
    <phoneticPr fontId="1" type="noConversion"/>
  </si>
  <si>
    <t>lzma-0 radio</t>
    <phoneticPr fontId="1" type="noConversion"/>
  </si>
  <si>
    <t>pieces</t>
    <phoneticPr fontId="1" type="noConversion"/>
  </si>
  <si>
    <t>gzip-d time(Usec)</t>
    <phoneticPr fontId="1" type="noConversion"/>
  </si>
  <si>
    <t>lzma-d time(Usec)</t>
    <phoneticPr fontId="1" type="noConversion"/>
  </si>
  <si>
    <t>32994Usec</t>
    <phoneticPr fontId="1" type="noConversion"/>
  </si>
  <si>
    <t>31995Usec</t>
    <phoneticPr fontId="1" type="noConversion"/>
  </si>
  <si>
    <t>55991Usec</t>
    <phoneticPr fontId="1" type="noConversion"/>
  </si>
  <si>
    <t>31994Usec</t>
    <phoneticPr fontId="1" type="noConversion"/>
  </si>
  <si>
    <t>33994Usec</t>
    <phoneticPr fontId="1" type="noConversion"/>
  </si>
  <si>
    <t>36994Usec</t>
    <phoneticPr fontId="1" type="noConversion"/>
  </si>
  <si>
    <t>47992Usec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</si>
</sst>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压缩方式</a:t>
            </a:r>
            <a:r>
              <a:rPr lang="en-US" altLang="zh-CN"/>
              <a:t>-</a:t>
            </a:r>
            <a:r>
              <a:rPr lang="zh-CN" altLang="en-US"/>
              <a:t>时间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time/Usec</c:v>
                </c:pt>
              </c:strCache>
            </c:strRef>
          </c:tx>
          <c:invertIfNegative val="0"/>
          <c:dLbls>
            <c:dLbl>
              <c:idx val="9"/>
              <c:layout>
                <c:manualLayout>
                  <c:x val="1.6666666666666666E-2"/>
                  <c:y val="-4.16666666666667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5.5555555555555558E-3"/>
                  <c:y val="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Sheet2!$A$2:$A$12</c:f>
              <c:strCache>
                <c:ptCount val="11"/>
                <c:pt idx="0">
                  <c:v>gzip-1</c:v>
                </c:pt>
                <c:pt idx="1">
                  <c:v>gzip-5</c:v>
                </c:pt>
                <c:pt idx="2">
                  <c:v>pigz-0</c:v>
                </c:pt>
                <c:pt idx="3">
                  <c:v>lzma-0</c:v>
                </c:pt>
                <c:pt idx="4">
                  <c:v>pxz-0</c:v>
                </c:pt>
                <c:pt idx="5">
                  <c:v>lz4-1</c:v>
                </c:pt>
                <c:pt idx="6">
                  <c:v>lz4-4</c:v>
                </c:pt>
                <c:pt idx="7">
                  <c:v>lz4-9</c:v>
                </c:pt>
                <c:pt idx="8">
                  <c:v>lzop-1</c:v>
                </c:pt>
                <c:pt idx="9">
                  <c:v>lzop-5</c:v>
                </c:pt>
                <c:pt idx="10">
                  <c:v>rar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1"/>
                <c:pt idx="0">
                  <c:v>52991</c:v>
                </c:pt>
                <c:pt idx="1">
                  <c:v>102983</c:v>
                </c:pt>
                <c:pt idx="2">
                  <c:v>53990</c:v>
                </c:pt>
                <c:pt idx="3">
                  <c:v>99984</c:v>
                </c:pt>
                <c:pt idx="4">
                  <c:v>254961</c:v>
                </c:pt>
                <c:pt idx="5">
                  <c:v>20996</c:v>
                </c:pt>
                <c:pt idx="6">
                  <c:v>74988</c:v>
                </c:pt>
                <c:pt idx="7">
                  <c:v>403937</c:v>
                </c:pt>
                <c:pt idx="8">
                  <c:v>11997</c:v>
                </c:pt>
                <c:pt idx="9">
                  <c:v>11997</c:v>
                </c:pt>
                <c:pt idx="10">
                  <c:v>724889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264896"/>
        <c:axId val="244737152"/>
      </c:barChart>
      <c:catAx>
        <c:axId val="24326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44737152"/>
        <c:crosses val="autoZero"/>
        <c:auto val="1"/>
        <c:lblAlgn val="ctr"/>
        <c:lblOffset val="100"/>
        <c:noMultiLvlLbl val="0"/>
      </c:catAx>
      <c:valAx>
        <c:axId val="24473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26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压缩方式</a:t>
            </a:r>
            <a:r>
              <a:rPr lang="en-US" altLang="zh-CN"/>
              <a:t>-</a:t>
            </a:r>
            <a:r>
              <a:rPr lang="zh-CN" altLang="en-US"/>
              <a:t>压缩率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radio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Sheet2!$A$2:$A$12</c:f>
              <c:strCache>
                <c:ptCount val="11"/>
                <c:pt idx="0">
                  <c:v>gzip-1</c:v>
                </c:pt>
                <c:pt idx="1">
                  <c:v>gzip-5</c:v>
                </c:pt>
                <c:pt idx="2">
                  <c:v>pigz-0</c:v>
                </c:pt>
                <c:pt idx="3">
                  <c:v>lzma-0</c:v>
                </c:pt>
                <c:pt idx="4">
                  <c:v>pxz-0</c:v>
                </c:pt>
                <c:pt idx="5">
                  <c:v>lz4-1</c:v>
                </c:pt>
                <c:pt idx="6">
                  <c:v>lz4-4</c:v>
                </c:pt>
                <c:pt idx="7">
                  <c:v>lz4-9</c:v>
                </c:pt>
                <c:pt idx="8">
                  <c:v>lzop-1</c:v>
                </c:pt>
                <c:pt idx="9">
                  <c:v>lzop-5</c:v>
                </c:pt>
                <c:pt idx="10">
                  <c:v>rar</c:v>
                </c:pt>
              </c:strCache>
            </c:strRef>
          </c:cat>
          <c:val>
            <c:numRef>
              <c:f>Sheet2!$D$2:$D$12</c:f>
              <c:numCache>
                <c:formatCode>General</c:formatCode>
                <c:ptCount val="11"/>
                <c:pt idx="0">
                  <c:v>7.17</c:v>
                </c:pt>
                <c:pt idx="1">
                  <c:v>7.82</c:v>
                </c:pt>
                <c:pt idx="2">
                  <c:v>1</c:v>
                </c:pt>
                <c:pt idx="3">
                  <c:v>23.15</c:v>
                </c:pt>
                <c:pt idx="4">
                  <c:v>21.95</c:v>
                </c:pt>
                <c:pt idx="5">
                  <c:v>3.83</c:v>
                </c:pt>
                <c:pt idx="6">
                  <c:v>4.7</c:v>
                </c:pt>
                <c:pt idx="7">
                  <c:v>4.88</c:v>
                </c:pt>
                <c:pt idx="8">
                  <c:v>3.96</c:v>
                </c:pt>
                <c:pt idx="9">
                  <c:v>3.97</c:v>
                </c:pt>
                <c:pt idx="10">
                  <c:v>63.52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774400"/>
        <c:axId val="244775936"/>
      </c:barChart>
      <c:catAx>
        <c:axId val="244774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44775936"/>
        <c:crosses val="autoZero"/>
        <c:auto val="1"/>
        <c:lblAlgn val="ctr"/>
        <c:lblOffset val="100"/>
        <c:noMultiLvlLbl val="0"/>
      </c:catAx>
      <c:valAx>
        <c:axId val="24477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774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解压方式</a:t>
            </a:r>
            <a:r>
              <a:rPr lang="en-US" altLang="zh-CN"/>
              <a:t>-</a:t>
            </a:r>
            <a:r>
              <a:rPr lang="zh-CN" altLang="en-US"/>
              <a:t>时间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time/Usec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Sheet2!$F$2:$F$6</c:f>
              <c:strCache>
                <c:ptCount val="5"/>
                <c:pt idx="0">
                  <c:v>gzip-d</c:v>
                </c:pt>
                <c:pt idx="1">
                  <c:v>unlzma</c:v>
                </c:pt>
                <c:pt idx="2">
                  <c:v>lz4-d</c:v>
                </c:pt>
                <c:pt idx="3">
                  <c:v>lzop-d</c:v>
                </c:pt>
                <c:pt idx="4">
                  <c:v>unrar</c:v>
                </c:pt>
              </c:strCache>
            </c:strRef>
          </c:cat>
          <c:val>
            <c:numRef>
              <c:f>Sheet2!$G$2:$G$6</c:f>
              <c:numCache>
                <c:formatCode>General</c:formatCode>
                <c:ptCount val="5"/>
                <c:pt idx="0">
                  <c:v>29996</c:v>
                </c:pt>
                <c:pt idx="1">
                  <c:v>29995</c:v>
                </c:pt>
                <c:pt idx="2">
                  <c:v>12997</c:v>
                </c:pt>
                <c:pt idx="3">
                  <c:v>8998</c:v>
                </c:pt>
                <c:pt idx="4">
                  <c:v>26995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596096"/>
        <c:axId val="244614272"/>
      </c:barChart>
      <c:catAx>
        <c:axId val="244596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44614272"/>
        <c:crosses val="autoZero"/>
        <c:auto val="1"/>
        <c:lblAlgn val="ctr"/>
        <c:lblOffset val="100"/>
        <c:noMultiLvlLbl val="0"/>
      </c:catAx>
      <c:valAx>
        <c:axId val="24461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59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Sheet3!$B$24</c:f>
              <c:strCache>
                <c:ptCount val="1"/>
                <c:pt idx="0">
                  <c:v>gzip-1 time(Usec)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Sheet3!$A$25:$A$28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16</c:v>
                </c:pt>
              </c:numCache>
            </c:numRef>
          </c:cat>
          <c:val>
            <c:numRef>
              <c:f>Sheet3!$B$25:$B$28</c:f>
              <c:numCache>
                <c:formatCode>General</c:formatCode>
                <c:ptCount val="4"/>
                <c:pt idx="0">
                  <c:v>52991</c:v>
                </c:pt>
                <c:pt idx="1">
                  <c:v>54991</c:v>
                </c:pt>
                <c:pt idx="2">
                  <c:v>55991</c:v>
                </c:pt>
                <c:pt idx="3">
                  <c:v>60990</c:v>
                </c:pt>
              </c:numCache>
            </c:numRef>
          </c:val>
        </c:ser>
        <c:ser>
          <c:idx val="2"/>
          <c:order val="1"/>
          <c:tx>
            <c:strRef>
              <c:f>Sheet3!$C$24</c:f>
              <c:strCache>
                <c:ptCount val="1"/>
                <c:pt idx="0">
                  <c:v>lzma-0 time(Usec)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Sheet3!$A$25:$A$28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16</c:v>
                </c:pt>
              </c:numCache>
            </c:numRef>
          </c:cat>
          <c:val>
            <c:numRef>
              <c:f>Sheet3!$C$25:$C$28</c:f>
              <c:numCache>
                <c:formatCode>General</c:formatCode>
                <c:ptCount val="4"/>
                <c:pt idx="0">
                  <c:v>99984</c:v>
                </c:pt>
                <c:pt idx="1">
                  <c:v>104983</c:v>
                </c:pt>
                <c:pt idx="2">
                  <c:v>105983</c:v>
                </c:pt>
                <c:pt idx="3">
                  <c:v>121981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380672"/>
        <c:axId val="208382208"/>
      </c:barChart>
      <c:catAx>
        <c:axId val="20838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82208"/>
        <c:crosses val="autoZero"/>
        <c:auto val="1"/>
        <c:lblAlgn val="ctr"/>
        <c:lblOffset val="100"/>
        <c:noMultiLvlLbl val="0"/>
      </c:catAx>
      <c:valAx>
        <c:axId val="20838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380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Sheet3!$D$24</c:f>
              <c:strCache>
                <c:ptCount val="1"/>
                <c:pt idx="0">
                  <c:v>gzip-1 radio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Sheet3!$A$25:$A$28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16</c:v>
                </c:pt>
              </c:numCache>
            </c:numRef>
          </c:cat>
          <c:val>
            <c:numRef>
              <c:f>Sheet3!$D$25:$D$28</c:f>
              <c:numCache>
                <c:formatCode>General</c:formatCode>
                <c:ptCount val="4"/>
                <c:pt idx="0">
                  <c:v>7.17</c:v>
                </c:pt>
                <c:pt idx="1">
                  <c:v>7.22</c:v>
                </c:pt>
                <c:pt idx="2">
                  <c:v>7.21</c:v>
                </c:pt>
                <c:pt idx="3">
                  <c:v>7.21</c:v>
                </c:pt>
              </c:numCache>
            </c:numRef>
          </c:val>
        </c:ser>
        <c:ser>
          <c:idx val="2"/>
          <c:order val="1"/>
          <c:tx>
            <c:strRef>
              <c:f>Sheet3!$E$24</c:f>
              <c:strCache>
                <c:ptCount val="1"/>
                <c:pt idx="0">
                  <c:v>lzma-0 radio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Sheet3!$A$25:$A$28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16</c:v>
                </c:pt>
              </c:numCache>
            </c:numRef>
          </c:cat>
          <c:val>
            <c:numRef>
              <c:f>Sheet3!$E$25:$E$28</c:f>
              <c:numCache>
                <c:formatCode>General</c:formatCode>
                <c:ptCount val="4"/>
                <c:pt idx="0">
                  <c:v>23.15</c:v>
                </c:pt>
                <c:pt idx="1">
                  <c:v>22.99</c:v>
                </c:pt>
                <c:pt idx="2">
                  <c:v>22.84</c:v>
                </c:pt>
                <c:pt idx="3">
                  <c:v>22.39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2780928"/>
        <c:axId val="252782464"/>
      </c:barChart>
      <c:catAx>
        <c:axId val="25278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2782464"/>
        <c:crosses val="autoZero"/>
        <c:auto val="1"/>
        <c:lblAlgn val="ctr"/>
        <c:lblOffset val="100"/>
        <c:noMultiLvlLbl val="0"/>
      </c:catAx>
      <c:valAx>
        <c:axId val="25278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2780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Sheet3!$F$24</c:f>
              <c:strCache>
                <c:ptCount val="1"/>
                <c:pt idx="0">
                  <c:v>gzip-d time(Usec)</c:v>
                </c:pt>
              </c:strCache>
            </c:strRef>
          </c:tx>
          <c:invertIfNegative val="0"/>
          <c:cat>
            <c:numRef>
              <c:f>Sheet3!$A$25:$A$28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16</c:v>
                </c:pt>
              </c:numCache>
            </c:numRef>
          </c:cat>
          <c:val>
            <c:numRef>
              <c:f>Sheet3!$F$25:$F$28</c:f>
              <c:numCache>
                <c:formatCode>General</c:formatCode>
                <c:ptCount val="4"/>
                <c:pt idx="0">
                  <c:v>29996</c:v>
                </c:pt>
                <c:pt idx="1">
                  <c:v>32994</c:v>
                </c:pt>
                <c:pt idx="2">
                  <c:v>31994</c:v>
                </c:pt>
                <c:pt idx="3">
                  <c:v>36994</c:v>
                </c:pt>
              </c:numCache>
            </c:numRef>
          </c:val>
        </c:ser>
        <c:ser>
          <c:idx val="1"/>
          <c:order val="1"/>
          <c:tx>
            <c:strRef>
              <c:f>Sheet3!$G$24</c:f>
              <c:strCache>
                <c:ptCount val="1"/>
                <c:pt idx="0">
                  <c:v>lzma-d time(Usec)</c:v>
                </c:pt>
              </c:strCache>
            </c:strRef>
          </c:tx>
          <c:invertIfNegative val="0"/>
          <c:cat>
            <c:numRef>
              <c:f>Sheet3!$A$25:$A$28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16</c:v>
                </c:pt>
              </c:numCache>
            </c:numRef>
          </c:cat>
          <c:val>
            <c:numRef>
              <c:f>Sheet3!$G$25:$G$28</c:f>
              <c:numCache>
                <c:formatCode>General</c:formatCode>
                <c:ptCount val="4"/>
                <c:pt idx="0">
                  <c:v>29995</c:v>
                </c:pt>
                <c:pt idx="1">
                  <c:v>31995</c:v>
                </c:pt>
                <c:pt idx="2">
                  <c:v>33994</c:v>
                </c:pt>
                <c:pt idx="3">
                  <c:v>47992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9022208"/>
        <c:axId val="259593344"/>
      </c:barChart>
      <c:catAx>
        <c:axId val="25902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9593344"/>
        <c:crosses val="autoZero"/>
        <c:auto val="1"/>
        <c:lblAlgn val="ctr"/>
        <c:lblOffset val="100"/>
        <c:noMultiLvlLbl val="0"/>
      </c:catAx>
      <c:valAx>
        <c:axId val="25959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9022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152400</xdr:rowOff>
    </xdr:from>
    <xdr:to>
      <xdr:col>5</xdr:col>
      <xdr:colOff>409575</xdr:colOff>
      <xdr:row>28</xdr:row>
      <xdr:rowOff>152400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12</xdr:row>
      <xdr:rowOff>133350</xdr:rowOff>
    </xdr:from>
    <xdr:to>
      <xdr:col>12</xdr:col>
      <xdr:colOff>171450</xdr:colOff>
      <xdr:row>28</xdr:row>
      <xdr:rowOff>133350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161925</xdr:colOff>
      <xdr:row>12</xdr:row>
      <xdr:rowOff>114300</xdr:rowOff>
    </xdr:from>
    <xdr:to>
      <xdr:col>18</xdr:col>
      <xdr:colOff>619125</xdr:colOff>
      <xdr:row>28</xdr:row>
      <xdr:rowOff>114300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29</xdr:row>
      <xdr:rowOff>133350</xdr:rowOff>
    </xdr:from>
    <xdr:to>
      <xdr:col>5</xdr:col>
      <xdr:colOff>609599</xdr:colOff>
      <xdr:row>48</xdr:row>
      <xdr:rowOff>76200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676275</xdr:colOff>
      <xdr:row>30</xdr:row>
      <xdr:rowOff>19049</xdr:rowOff>
    </xdr:from>
    <xdr:to>
      <xdr:col>13</xdr:col>
      <xdr:colOff>133349</xdr:colOff>
      <xdr:row>48</xdr:row>
      <xdr:rowOff>47624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76200</xdr:rowOff>
    </xdr:from>
    <xdr:to>
      <xdr:col>5</xdr:col>
      <xdr:colOff>571500</xdr:colOff>
      <xdr:row>69</xdr:row>
      <xdr:rowOff>104774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0.91667</cdr:y>
    </cdr:from>
    <cdr:to>
      <cdr:x>0.11875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933699"/>
          <a:ext cx="740866" cy="211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/>
            <a:t>pieces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0.78779</cdr:x>
      <cdr:y>0.1131</cdr:y>
    </cdr:from>
    <cdr:to>
      <cdr:x>0.99695</cdr:x>
      <cdr:y>0.20238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14899" y="361950"/>
          <a:ext cx="13049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CN" altLang="en-US" sz="1100"/>
            <a:t>文件分割</a:t>
          </a:r>
          <a:r>
            <a:rPr lang="en-US" altLang="zh-CN" sz="1100"/>
            <a:t>-</a:t>
          </a:r>
          <a:r>
            <a:rPr lang="zh-CN" altLang="en-US" sz="1100"/>
            <a:t>压缩时间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0.91964</cdr:y>
    </cdr:from>
    <cdr:to>
      <cdr:x>0.12797</cdr:x>
      <cdr:y>0.99901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943224"/>
          <a:ext cx="666751" cy="253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/>
            <a:t>pieces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0.80243</cdr:x>
      <cdr:y>0.04077</cdr:y>
    </cdr:from>
    <cdr:to>
      <cdr:x>1</cdr:x>
      <cdr:y>0.13252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29200" y="127000"/>
          <a:ext cx="1238249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/>
            <a:t>文件分割</a:t>
          </a:r>
          <a:r>
            <a:rPr lang="en-US" altLang="zh-CN" sz="1100"/>
            <a:t>-</a:t>
          </a:r>
          <a:r>
            <a:rPr lang="zh-CN" altLang="en-US" sz="1100"/>
            <a:t>压缩率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0.91822</cdr:y>
    </cdr:from>
    <cdr:to>
      <cdr:x>0.11875</cdr:x>
      <cdr:y>0.97733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279775"/>
          <a:ext cx="740866" cy="211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/>
            <a:t>pieces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0.79084</cdr:x>
      <cdr:y>0.08657</cdr:y>
    </cdr:from>
    <cdr:to>
      <cdr:x>1</cdr:x>
      <cdr:y>0.16657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933950" y="284480"/>
          <a:ext cx="1304925" cy="2628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/>
            <a:t>文件分割</a:t>
          </a:r>
          <a:r>
            <a:rPr lang="en-US" altLang="zh-CN" sz="1100"/>
            <a:t>-</a:t>
          </a:r>
          <a:r>
            <a:rPr lang="zh-CN" altLang="en-US" sz="1100"/>
            <a:t>解压时间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A31" workbookViewId="0">
      <selection activeCell="F10" sqref="F10"/>
    </sheetView>
  </sheetViews>
  <sheetFormatPr defaultRowHeight="13.5" x14ac:dyDescent="0.15"/>
  <sheetData>
    <row r="1" spans="1:16" x14ac:dyDescent="0.15">
      <c r="A1" t="s">
        <v>41</v>
      </c>
      <c r="B1" t="s">
        <v>42</v>
      </c>
      <c r="D1" t="s">
        <v>43</v>
      </c>
      <c r="E1" t="s">
        <v>44</v>
      </c>
      <c r="G1" t="s">
        <v>45</v>
      </c>
      <c r="J1" t="s">
        <v>46</v>
      </c>
      <c r="L1" t="s">
        <v>47</v>
      </c>
      <c r="M1" t="s">
        <v>48</v>
      </c>
    </row>
    <row r="2" spans="1:16" x14ac:dyDescent="0.15">
      <c r="A2" t="s">
        <v>49</v>
      </c>
      <c r="B2" t="s">
        <v>50</v>
      </c>
      <c r="D2">
        <v>1</v>
      </c>
      <c r="E2" t="s">
        <v>2</v>
      </c>
      <c r="G2">
        <v>665633</v>
      </c>
    </row>
    <row r="3" spans="1:16" x14ac:dyDescent="0.15">
      <c r="D3">
        <v>5</v>
      </c>
      <c r="E3" t="s">
        <v>51</v>
      </c>
      <c r="G3">
        <v>610654</v>
      </c>
    </row>
    <row r="4" spans="1:16" x14ac:dyDescent="0.15">
      <c r="D4">
        <v>9</v>
      </c>
      <c r="E4" t="s">
        <v>52</v>
      </c>
      <c r="G4">
        <v>602934</v>
      </c>
    </row>
    <row r="5" spans="1:16" x14ac:dyDescent="0.15">
      <c r="D5" t="s">
        <v>53</v>
      </c>
      <c r="E5" t="s">
        <v>3</v>
      </c>
    </row>
    <row r="7" spans="1:16" x14ac:dyDescent="0.15">
      <c r="A7" t="s">
        <v>54</v>
      </c>
      <c r="D7">
        <v>0</v>
      </c>
      <c r="E7" t="s">
        <v>4</v>
      </c>
      <c r="G7">
        <v>4774492</v>
      </c>
      <c r="M7" t="s">
        <v>55</v>
      </c>
      <c r="P7" t="s">
        <v>56</v>
      </c>
    </row>
    <row r="8" spans="1:16" x14ac:dyDescent="0.15">
      <c r="E8" t="s">
        <v>57</v>
      </c>
      <c r="M8" t="s">
        <v>58</v>
      </c>
    </row>
    <row r="12" spans="1:16" x14ac:dyDescent="0.15">
      <c r="A12" t="s">
        <v>59</v>
      </c>
      <c r="D12">
        <v>0</v>
      </c>
      <c r="E12" t="s">
        <v>5</v>
      </c>
      <c r="G12">
        <v>206185</v>
      </c>
    </row>
    <row r="15" spans="1:16" x14ac:dyDescent="0.15">
      <c r="A15" t="s">
        <v>60</v>
      </c>
      <c r="E15" t="s">
        <v>7</v>
      </c>
    </row>
    <row r="16" spans="1:16" x14ac:dyDescent="0.15">
      <c r="A16" t="s">
        <v>61</v>
      </c>
      <c r="D16">
        <v>0</v>
      </c>
      <c r="E16" t="s">
        <v>62</v>
      </c>
      <c r="G16">
        <v>217432</v>
      </c>
      <c r="M16" t="s">
        <v>63</v>
      </c>
    </row>
    <row r="17" spans="1:13" x14ac:dyDescent="0.15">
      <c r="E17" t="s">
        <v>64</v>
      </c>
      <c r="M17" t="s">
        <v>65</v>
      </c>
    </row>
    <row r="19" spans="1:13" x14ac:dyDescent="0.15">
      <c r="A19" t="s">
        <v>66</v>
      </c>
      <c r="D19">
        <v>1</v>
      </c>
      <c r="E19" t="s">
        <v>8</v>
      </c>
      <c r="G19">
        <v>1245732</v>
      </c>
    </row>
    <row r="20" spans="1:13" x14ac:dyDescent="0.15">
      <c r="D20">
        <v>4</v>
      </c>
      <c r="E20" t="s">
        <v>9</v>
      </c>
      <c r="G20">
        <v>1016381</v>
      </c>
    </row>
    <row r="21" spans="1:13" x14ac:dyDescent="0.15">
      <c r="D21">
        <v>9</v>
      </c>
      <c r="E21" t="s">
        <v>10</v>
      </c>
      <c r="G21">
        <v>977503</v>
      </c>
    </row>
    <row r="22" spans="1:13" x14ac:dyDescent="0.15">
      <c r="D22" t="s">
        <v>67</v>
      </c>
      <c r="E22" t="s">
        <v>11</v>
      </c>
    </row>
    <row r="24" spans="1:13" x14ac:dyDescent="0.15">
      <c r="A24" t="s">
        <v>68</v>
      </c>
      <c r="D24">
        <v>1</v>
      </c>
      <c r="E24" t="s">
        <v>12</v>
      </c>
      <c r="G24">
        <v>1204232</v>
      </c>
    </row>
    <row r="25" spans="1:13" x14ac:dyDescent="0.15">
      <c r="D25">
        <v>5</v>
      </c>
      <c r="E25" t="s">
        <v>12</v>
      </c>
      <c r="G25">
        <v>1203023</v>
      </c>
    </row>
    <row r="26" spans="1:13" x14ac:dyDescent="0.15">
      <c r="D26">
        <v>9</v>
      </c>
      <c r="E26" t="s">
        <v>69</v>
      </c>
      <c r="G26">
        <v>859125</v>
      </c>
    </row>
    <row r="27" spans="1:13" x14ac:dyDescent="0.15">
      <c r="D27" t="s">
        <v>67</v>
      </c>
      <c r="E27" t="s">
        <v>13</v>
      </c>
    </row>
    <row r="29" spans="1:13" x14ac:dyDescent="0.15">
      <c r="A29" t="s">
        <v>70</v>
      </c>
      <c r="E29" t="s">
        <v>15</v>
      </c>
      <c r="G29">
        <v>75149</v>
      </c>
      <c r="M29" t="s">
        <v>63</v>
      </c>
    </row>
    <row r="30" spans="1:13" ht="40.5" x14ac:dyDescent="0.15">
      <c r="E30" s="1" t="s">
        <v>71</v>
      </c>
      <c r="M30" t="s">
        <v>65</v>
      </c>
    </row>
    <row r="31" spans="1:13" x14ac:dyDescent="0.15">
      <c r="D31" t="s">
        <v>72</v>
      </c>
      <c r="E31" t="s">
        <v>73</v>
      </c>
    </row>
    <row r="34" spans="1:13" x14ac:dyDescent="0.15">
      <c r="B34" t="s">
        <v>74</v>
      </c>
      <c r="M34" t="s">
        <v>75</v>
      </c>
    </row>
    <row r="35" spans="1:13" x14ac:dyDescent="0.15">
      <c r="A35" t="s">
        <v>76</v>
      </c>
      <c r="D35">
        <v>1</v>
      </c>
      <c r="E35" t="s">
        <v>17</v>
      </c>
      <c r="G35">
        <v>244494</v>
      </c>
      <c r="H35">
        <v>320423</v>
      </c>
      <c r="I35">
        <v>96624</v>
      </c>
      <c r="J35">
        <v>661541</v>
      </c>
    </row>
    <row r="36" spans="1:13" x14ac:dyDescent="0.15">
      <c r="D36" t="s">
        <v>67</v>
      </c>
      <c r="E36" t="s">
        <v>18</v>
      </c>
    </row>
    <row r="37" spans="1:13" x14ac:dyDescent="0.15">
      <c r="A37" t="s">
        <v>77</v>
      </c>
      <c r="D37">
        <v>0</v>
      </c>
      <c r="E37" t="s">
        <v>78</v>
      </c>
      <c r="G37">
        <v>61497</v>
      </c>
      <c r="H37">
        <v>108533</v>
      </c>
      <c r="I37">
        <v>37576</v>
      </c>
      <c r="J37">
        <v>207606</v>
      </c>
    </row>
    <row r="38" spans="1:13" x14ac:dyDescent="0.15">
      <c r="D38" t="s">
        <v>60</v>
      </c>
      <c r="E38" t="s">
        <v>19</v>
      </c>
    </row>
    <row r="40" spans="1:13" x14ac:dyDescent="0.15">
      <c r="A40" t="s">
        <v>76</v>
      </c>
      <c r="D40">
        <v>1</v>
      </c>
      <c r="E40" t="s">
        <v>22</v>
      </c>
      <c r="G40">
        <v>123512</v>
      </c>
      <c r="H40">
        <v>121529</v>
      </c>
      <c r="I40">
        <v>170953</v>
      </c>
      <c r="J40">
        <v>662037</v>
      </c>
      <c r="M40" t="s">
        <v>79</v>
      </c>
    </row>
    <row r="41" spans="1:13" x14ac:dyDescent="0.15">
      <c r="G41">
        <v>149419</v>
      </c>
      <c r="H41">
        <v>96624</v>
      </c>
    </row>
    <row r="42" spans="1:13" x14ac:dyDescent="0.15">
      <c r="D42" t="s">
        <v>67</v>
      </c>
      <c r="E42" t="s">
        <v>23</v>
      </c>
    </row>
    <row r="43" spans="1:13" x14ac:dyDescent="0.15">
      <c r="A43" t="s">
        <v>77</v>
      </c>
      <c r="D43">
        <v>0</v>
      </c>
      <c r="E43" t="s">
        <v>20</v>
      </c>
      <c r="G43">
        <v>28363</v>
      </c>
      <c r="H43">
        <v>34016</v>
      </c>
      <c r="I43">
        <v>57911</v>
      </c>
      <c r="J43">
        <v>208948</v>
      </c>
    </row>
    <row r="44" spans="1:13" x14ac:dyDescent="0.15">
      <c r="G44">
        <v>51082</v>
      </c>
      <c r="H44">
        <v>37576</v>
      </c>
    </row>
    <row r="45" spans="1:13" x14ac:dyDescent="0.15">
      <c r="D45" t="s">
        <v>60</v>
      </c>
      <c r="E45" t="s">
        <v>21</v>
      </c>
    </row>
    <row r="47" spans="1:13" x14ac:dyDescent="0.15">
      <c r="A47" t="s">
        <v>76</v>
      </c>
      <c r="D47">
        <v>1</v>
      </c>
      <c r="E47" t="s">
        <v>80</v>
      </c>
      <c r="J47">
        <v>661808</v>
      </c>
      <c r="M47" t="s">
        <v>81</v>
      </c>
    </row>
    <row r="48" spans="1:13" x14ac:dyDescent="0.15">
      <c r="D48" t="s">
        <v>67</v>
      </c>
      <c r="E48" t="s">
        <v>82</v>
      </c>
    </row>
    <row r="50" spans="1:10" x14ac:dyDescent="0.15">
      <c r="A50" t="s">
        <v>77</v>
      </c>
      <c r="D50">
        <v>0</v>
      </c>
      <c r="E50" t="s">
        <v>83</v>
      </c>
      <c r="J50">
        <v>213178</v>
      </c>
    </row>
    <row r="51" spans="1:10" x14ac:dyDescent="0.15">
      <c r="D51" t="s">
        <v>67</v>
      </c>
      <c r="E5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3" sqref="G3"/>
    </sheetView>
  </sheetViews>
  <sheetFormatPr defaultRowHeight="13.5" x14ac:dyDescent="0.15"/>
  <cols>
    <col min="2" max="2" width="18.625" customWidth="1"/>
  </cols>
  <sheetData>
    <row r="1" spans="1:7" x14ac:dyDescent="0.15">
      <c r="A1" s="2" t="s">
        <v>0</v>
      </c>
      <c r="B1" s="2" t="s">
        <v>25</v>
      </c>
      <c r="C1" s="2" t="s">
        <v>1</v>
      </c>
      <c r="D1" s="2" t="s">
        <v>24</v>
      </c>
      <c r="F1" s="2" t="s">
        <v>26</v>
      </c>
      <c r="G1" s="2" t="s">
        <v>28</v>
      </c>
    </row>
    <row r="2" spans="1:7" x14ac:dyDescent="0.15">
      <c r="A2" s="2" t="s">
        <v>31</v>
      </c>
      <c r="B2" s="2">
        <v>52991</v>
      </c>
      <c r="C2" s="2">
        <v>665633</v>
      </c>
      <c r="D2" s="2">
        <f>ROUND(4773376/C2,2)</f>
        <v>7.17</v>
      </c>
      <c r="F2" s="2" t="s">
        <v>27</v>
      </c>
      <c r="G2" s="2">
        <v>29996</v>
      </c>
    </row>
    <row r="3" spans="1:7" x14ac:dyDescent="0.15">
      <c r="A3" s="2" t="s">
        <v>32</v>
      </c>
      <c r="B3" s="2">
        <v>102983</v>
      </c>
      <c r="C3" s="2">
        <v>610654</v>
      </c>
      <c r="D3" s="2">
        <f t="shared" ref="D3:D12" si="0">ROUND(4773376/C3,2)</f>
        <v>7.82</v>
      </c>
      <c r="F3" s="2" t="s">
        <v>6</v>
      </c>
      <c r="G3" s="2">
        <v>29995</v>
      </c>
    </row>
    <row r="4" spans="1:7" x14ac:dyDescent="0.15">
      <c r="A4" s="2" t="s">
        <v>33</v>
      </c>
      <c r="B4" s="2">
        <v>53990</v>
      </c>
      <c r="C4" s="2">
        <v>4774492</v>
      </c>
      <c r="D4" s="2">
        <f t="shared" si="0"/>
        <v>1</v>
      </c>
      <c r="F4" s="2" t="s">
        <v>29</v>
      </c>
      <c r="G4" s="2">
        <v>12997</v>
      </c>
    </row>
    <row r="5" spans="1:7" x14ac:dyDescent="0.15">
      <c r="A5" s="2" t="s">
        <v>34</v>
      </c>
      <c r="B5" s="2">
        <v>99984</v>
      </c>
      <c r="C5" s="2">
        <v>206185</v>
      </c>
      <c r="D5" s="2">
        <f t="shared" si="0"/>
        <v>23.15</v>
      </c>
      <c r="F5" s="2" t="s">
        <v>30</v>
      </c>
      <c r="G5" s="2">
        <v>8998</v>
      </c>
    </row>
    <row r="6" spans="1:7" x14ac:dyDescent="0.15">
      <c r="A6" s="2" t="s">
        <v>35</v>
      </c>
      <c r="B6" s="2">
        <v>254961</v>
      </c>
      <c r="C6" s="2">
        <v>217432</v>
      </c>
      <c r="D6" s="2">
        <f t="shared" si="0"/>
        <v>21.95</v>
      </c>
      <c r="F6" s="2" t="s">
        <v>16</v>
      </c>
      <c r="G6" s="2">
        <v>26995</v>
      </c>
    </row>
    <row r="7" spans="1:7" x14ac:dyDescent="0.15">
      <c r="A7" s="2" t="s">
        <v>36</v>
      </c>
      <c r="B7" s="2">
        <v>20996</v>
      </c>
      <c r="C7" s="2">
        <v>1245732</v>
      </c>
      <c r="D7" s="2">
        <f t="shared" si="0"/>
        <v>3.83</v>
      </c>
      <c r="F7" s="2"/>
      <c r="G7" s="2"/>
    </row>
    <row r="8" spans="1:7" x14ac:dyDescent="0.15">
      <c r="A8" s="2" t="s">
        <v>37</v>
      </c>
      <c r="B8" s="2">
        <v>74988</v>
      </c>
      <c r="C8" s="2">
        <v>1016381</v>
      </c>
      <c r="D8" s="2">
        <f t="shared" si="0"/>
        <v>4.7</v>
      </c>
    </row>
    <row r="9" spans="1:7" x14ac:dyDescent="0.15">
      <c r="A9" s="2" t="s">
        <v>38</v>
      </c>
      <c r="B9" s="2">
        <v>403937</v>
      </c>
      <c r="C9" s="2">
        <v>977503</v>
      </c>
      <c r="D9" s="2">
        <f t="shared" si="0"/>
        <v>4.88</v>
      </c>
    </row>
    <row r="10" spans="1:7" x14ac:dyDescent="0.15">
      <c r="A10" s="2" t="s">
        <v>39</v>
      </c>
      <c r="B10" s="2">
        <v>11997</v>
      </c>
      <c r="C10" s="2">
        <v>1204232</v>
      </c>
      <c r="D10" s="2">
        <f t="shared" si="0"/>
        <v>3.96</v>
      </c>
    </row>
    <row r="11" spans="1:7" x14ac:dyDescent="0.15">
      <c r="A11" s="2" t="s">
        <v>40</v>
      </c>
      <c r="B11" s="2">
        <v>11997</v>
      </c>
      <c r="C11" s="2">
        <v>1203023</v>
      </c>
      <c r="D11" s="2">
        <f t="shared" si="0"/>
        <v>3.97</v>
      </c>
    </row>
    <row r="12" spans="1:7" x14ac:dyDescent="0.15">
      <c r="A12" s="2" t="s">
        <v>14</v>
      </c>
      <c r="B12" s="2">
        <v>724889</v>
      </c>
      <c r="C12" s="2">
        <v>75149</v>
      </c>
      <c r="D12" s="2">
        <f t="shared" si="0"/>
        <v>63.52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24" workbookViewId="0">
      <selection activeCell="F24" sqref="F24:G28"/>
    </sheetView>
  </sheetViews>
  <sheetFormatPr defaultRowHeight="13.5" x14ac:dyDescent="0.15"/>
  <cols>
    <col min="2" max="2" width="19.125" customWidth="1"/>
    <col min="3" max="3" width="19.375" customWidth="1"/>
    <col min="4" max="4" width="13.25" customWidth="1"/>
    <col min="5" max="5" width="13.625" customWidth="1"/>
    <col min="6" max="6" width="17.375" customWidth="1"/>
    <col min="7" max="7" width="18" customWidth="1"/>
  </cols>
  <sheetData>
    <row r="1" spans="1:10" x14ac:dyDescent="0.15">
      <c r="B1" t="s">
        <v>74</v>
      </c>
      <c r="J1" t="s">
        <v>75</v>
      </c>
    </row>
    <row r="2" spans="1:10" x14ac:dyDescent="0.15">
      <c r="A2" t="s">
        <v>76</v>
      </c>
      <c r="D2">
        <v>1</v>
      </c>
      <c r="E2" t="s">
        <v>88</v>
      </c>
      <c r="G2">
        <v>661541</v>
      </c>
      <c r="H2">
        <f>ROUND(4773376/G2, 2)</f>
        <v>7.22</v>
      </c>
    </row>
    <row r="3" spans="1:10" x14ac:dyDescent="0.15">
      <c r="D3" t="s">
        <v>67</v>
      </c>
      <c r="E3" t="s">
        <v>107</v>
      </c>
    </row>
    <row r="4" spans="1:10" x14ac:dyDescent="0.15">
      <c r="A4" t="s">
        <v>77</v>
      </c>
      <c r="D4">
        <v>0</v>
      </c>
      <c r="E4" t="s">
        <v>89</v>
      </c>
      <c r="G4">
        <v>207606</v>
      </c>
      <c r="H4">
        <f t="shared" ref="H4:H17" si="0">ROUND(4773376/G4, 2)</f>
        <v>22.99</v>
      </c>
    </row>
    <row r="5" spans="1:10" x14ac:dyDescent="0.15">
      <c r="D5" t="s">
        <v>60</v>
      </c>
      <c r="E5" t="s">
        <v>108</v>
      </c>
    </row>
    <row r="7" spans="1:10" x14ac:dyDescent="0.15">
      <c r="A7" t="s">
        <v>76</v>
      </c>
      <c r="D7">
        <v>1</v>
      </c>
      <c r="E7" t="s">
        <v>109</v>
      </c>
      <c r="G7">
        <v>662037</v>
      </c>
      <c r="H7">
        <f>ROUND(4773376/G7, 2)</f>
        <v>7.21</v>
      </c>
      <c r="J7" t="s">
        <v>79</v>
      </c>
    </row>
    <row r="9" spans="1:10" x14ac:dyDescent="0.15">
      <c r="D9" t="s">
        <v>67</v>
      </c>
      <c r="E9" t="s">
        <v>110</v>
      </c>
    </row>
    <row r="10" spans="1:10" x14ac:dyDescent="0.15">
      <c r="A10" t="s">
        <v>77</v>
      </c>
      <c r="D10">
        <v>0</v>
      </c>
      <c r="E10" t="s">
        <v>94</v>
      </c>
      <c r="G10">
        <v>208948</v>
      </c>
      <c r="H10">
        <f t="shared" si="0"/>
        <v>22.84</v>
      </c>
    </row>
    <row r="12" spans="1:10" x14ac:dyDescent="0.15">
      <c r="D12" t="s">
        <v>60</v>
      </c>
      <c r="E12" t="s">
        <v>111</v>
      </c>
    </row>
    <row r="14" spans="1:10" x14ac:dyDescent="0.15">
      <c r="A14" t="s">
        <v>76</v>
      </c>
      <c r="D14">
        <v>1</v>
      </c>
      <c r="E14" t="s">
        <v>96</v>
      </c>
      <c r="G14">
        <v>661808</v>
      </c>
      <c r="H14">
        <f t="shared" si="0"/>
        <v>7.21</v>
      </c>
      <c r="J14" t="s">
        <v>81</v>
      </c>
    </row>
    <row r="15" spans="1:10" x14ac:dyDescent="0.15">
      <c r="D15" t="s">
        <v>67</v>
      </c>
      <c r="E15" t="s">
        <v>112</v>
      </c>
    </row>
    <row r="17" spans="1:8" x14ac:dyDescent="0.15">
      <c r="A17" t="s">
        <v>77</v>
      </c>
      <c r="D17">
        <v>0</v>
      </c>
      <c r="E17" t="s">
        <v>98</v>
      </c>
      <c r="G17">
        <v>213178</v>
      </c>
      <c r="H17">
        <f t="shared" si="0"/>
        <v>22.39</v>
      </c>
    </row>
    <row r="18" spans="1:8" x14ac:dyDescent="0.15">
      <c r="D18" t="s">
        <v>67</v>
      </c>
      <c r="E18" t="s">
        <v>113</v>
      </c>
    </row>
    <row r="19" spans="1:8" x14ac:dyDescent="0.15">
      <c r="B19" t="s">
        <v>92</v>
      </c>
      <c r="D19" t="s">
        <v>91</v>
      </c>
      <c r="F19" t="s">
        <v>95</v>
      </c>
    </row>
    <row r="20" spans="1:8" x14ac:dyDescent="0.15">
      <c r="A20" t="s">
        <v>86</v>
      </c>
      <c r="B20" t="s">
        <v>87</v>
      </c>
      <c r="C20" s="2" t="s">
        <v>90</v>
      </c>
      <c r="D20" t="s">
        <v>87</v>
      </c>
      <c r="E20" t="s">
        <v>93</v>
      </c>
      <c r="F20" t="s">
        <v>87</v>
      </c>
      <c r="G20" t="s">
        <v>97</v>
      </c>
    </row>
    <row r="21" spans="1:8" x14ac:dyDescent="0.15">
      <c r="A21" t="s">
        <v>85</v>
      </c>
      <c r="B21">
        <v>54991</v>
      </c>
      <c r="C21">
        <v>7.22</v>
      </c>
      <c r="D21">
        <v>55991</v>
      </c>
      <c r="E21">
        <v>7.21</v>
      </c>
      <c r="F21">
        <v>60990</v>
      </c>
      <c r="G21">
        <v>7.21</v>
      </c>
    </row>
    <row r="22" spans="1:8" x14ac:dyDescent="0.15">
      <c r="A22" t="s">
        <v>100</v>
      </c>
      <c r="B22">
        <v>104983</v>
      </c>
      <c r="C22">
        <v>22.99</v>
      </c>
      <c r="D22">
        <v>105983</v>
      </c>
      <c r="E22">
        <v>22.84</v>
      </c>
      <c r="F22">
        <v>121981</v>
      </c>
      <c r="G22">
        <v>22.39</v>
      </c>
    </row>
    <row r="24" spans="1:8" x14ac:dyDescent="0.15">
      <c r="A24" t="s">
        <v>104</v>
      </c>
      <c r="B24" t="s">
        <v>99</v>
      </c>
      <c r="C24" t="s">
        <v>101</v>
      </c>
      <c r="D24" t="s">
        <v>102</v>
      </c>
      <c r="E24" t="s">
        <v>103</v>
      </c>
      <c r="F24" t="s">
        <v>105</v>
      </c>
      <c r="G24" t="s">
        <v>106</v>
      </c>
    </row>
    <row r="25" spans="1:8" x14ac:dyDescent="0.15">
      <c r="A25">
        <v>1</v>
      </c>
      <c r="B25">
        <v>52991</v>
      </c>
      <c r="C25">
        <v>99984</v>
      </c>
      <c r="D25" s="2">
        <v>7.17</v>
      </c>
      <c r="E25">
        <v>23.15</v>
      </c>
      <c r="F25" s="2">
        <v>29996</v>
      </c>
      <c r="G25" s="2">
        <v>29995</v>
      </c>
    </row>
    <row r="26" spans="1:8" x14ac:dyDescent="0.15">
      <c r="A26">
        <v>3</v>
      </c>
      <c r="B26">
        <v>54991</v>
      </c>
      <c r="C26">
        <v>104983</v>
      </c>
      <c r="D26">
        <v>7.22</v>
      </c>
      <c r="E26">
        <v>22.99</v>
      </c>
      <c r="F26">
        <v>32994</v>
      </c>
      <c r="G26">
        <v>31995</v>
      </c>
    </row>
    <row r="27" spans="1:8" x14ac:dyDescent="0.15">
      <c r="A27">
        <v>5</v>
      </c>
      <c r="B27">
        <v>55991</v>
      </c>
      <c r="C27">
        <v>105983</v>
      </c>
      <c r="D27">
        <v>7.21</v>
      </c>
      <c r="E27">
        <v>22.84</v>
      </c>
      <c r="F27">
        <v>31994</v>
      </c>
      <c r="G27">
        <v>33994</v>
      </c>
    </row>
    <row r="28" spans="1:8" x14ac:dyDescent="0.15">
      <c r="A28">
        <v>16</v>
      </c>
      <c r="B28">
        <v>60990</v>
      </c>
      <c r="C28">
        <v>121981</v>
      </c>
      <c r="D28">
        <v>7.21</v>
      </c>
      <c r="E28">
        <v>22.39</v>
      </c>
      <c r="F28">
        <v>36994</v>
      </c>
      <c r="G28">
        <v>47992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wpl</dc:creator>
  <cp:lastModifiedBy>CKQ</cp:lastModifiedBy>
  <dcterms:created xsi:type="dcterms:W3CDTF">2015-08-14T01:07:59Z</dcterms:created>
  <dcterms:modified xsi:type="dcterms:W3CDTF">2015-08-15T13:01:51Z</dcterms:modified>
</cp:coreProperties>
</file>